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270" windowWidth="19440" windowHeight="6270"/>
  </bookViews>
  <sheets>
    <sheet name="03-2018" sheetId="1" r:id="rId1"/>
    <sheet name="so sanh" sheetId="2" r:id="rId2"/>
    <sheet name="dv dk" sheetId="3" r:id="rId3"/>
    <sheet name="Sheet1" sheetId="4" r:id="rId4"/>
  </sheets>
  <definedNames>
    <definedName name="_xlnm.Print_Area" localSheetId="0">'03-2018'!$A$1:$N$2398</definedName>
    <definedName name="_xlnm.Print_Area" localSheetId="2">'dv dk'!$A$1:$F$147</definedName>
    <definedName name="_xlnm.Print_Area" localSheetId="1">'so sanh'!$A$1:$F$2261</definedName>
    <definedName name="_xlnm.Print_Titles" localSheetId="0">'03-2018'!$13:$15</definedName>
  </definedNames>
  <calcPr calcId="125725" fullCalcOnLoad="1"/>
</workbook>
</file>

<file path=xl/calcChain.xml><?xml version="1.0" encoding="utf-8"?>
<calcChain xmlns="http://schemas.openxmlformats.org/spreadsheetml/2006/main">
  <c r="J1904" i="2"/>
  <c r="I1904"/>
  <c r="H1904"/>
  <c r="C1904"/>
  <c r="B1904"/>
  <c r="J1903"/>
  <c r="I1903"/>
  <c r="H1903"/>
  <c r="E1903"/>
  <c r="F1903" s="1"/>
  <c r="C1903"/>
  <c r="B1903"/>
  <c r="J1902"/>
  <c r="I1902"/>
  <c r="H1902"/>
  <c r="C1902"/>
  <c r="B1902"/>
  <c r="D1903"/>
  <c r="J1917"/>
  <c r="I1917"/>
  <c r="H1917"/>
  <c r="C1917"/>
  <c r="B1917"/>
  <c r="J1916"/>
  <c r="I1916"/>
  <c r="H1916"/>
  <c r="C1916"/>
  <c r="B1916"/>
  <c r="J1915"/>
  <c r="I1915"/>
  <c r="H1915"/>
  <c r="C1915"/>
  <c r="B1915"/>
  <c r="J1908"/>
  <c r="I1908"/>
  <c r="H1908"/>
  <c r="C1908"/>
  <c r="B1908"/>
  <c r="J1907"/>
  <c r="I1907"/>
  <c r="H1907"/>
  <c r="C1907"/>
  <c r="B1907"/>
  <c r="J1906"/>
  <c r="I1906"/>
  <c r="H1906"/>
  <c r="C1906"/>
  <c r="B1906"/>
  <c r="A1906"/>
  <c r="E1917"/>
  <c r="F1917" s="1"/>
  <c r="D1917"/>
  <c r="E1916"/>
  <c r="D1916"/>
  <c r="E1915"/>
  <c r="D1915"/>
  <c r="E1908"/>
  <c r="D1908"/>
  <c r="F1908" s="1"/>
  <c r="E1907"/>
  <c r="D1907"/>
  <c r="E1906"/>
  <c r="D1906"/>
  <c r="F1906" s="1"/>
  <c r="J1896"/>
  <c r="I1896"/>
  <c r="H1896"/>
  <c r="C1896"/>
  <c r="B1896"/>
  <c r="E1896"/>
  <c r="D1896"/>
  <c r="J1889"/>
  <c r="I1889"/>
  <c r="H1889"/>
  <c r="C1889"/>
  <c r="B1889"/>
  <c r="J1888"/>
  <c r="I1888"/>
  <c r="H1888"/>
  <c r="C1888"/>
  <c r="B1888"/>
  <c r="E1889"/>
  <c r="F1889"/>
  <c r="D1889"/>
  <c r="E1888"/>
  <c r="D1888"/>
  <c r="F1888"/>
  <c r="A1907"/>
  <c r="A1908"/>
  <c r="F1916"/>
  <c r="F1915"/>
  <c r="F1907"/>
  <c r="F1896"/>
  <c r="D1158"/>
  <c r="D1157"/>
  <c r="D1156"/>
  <c r="D1155"/>
  <c r="F1155" s="1"/>
  <c r="D1154"/>
  <c r="D1153"/>
  <c r="D1152"/>
  <c r="D1151"/>
  <c r="F1151" s="1"/>
  <c r="D1150"/>
  <c r="D1149"/>
  <c r="D1148"/>
  <c r="J1158"/>
  <c r="I1158"/>
  <c r="H1158"/>
  <c r="C1158"/>
  <c r="B1158"/>
  <c r="J1157"/>
  <c r="I1157"/>
  <c r="H1157"/>
  <c r="C1157"/>
  <c r="B1157"/>
  <c r="J1156"/>
  <c r="I1156"/>
  <c r="H1156"/>
  <c r="C1156"/>
  <c r="B1156"/>
  <c r="J1155"/>
  <c r="I1155"/>
  <c r="H1155"/>
  <c r="C1155"/>
  <c r="B1155"/>
  <c r="J1154"/>
  <c r="I1154"/>
  <c r="H1154"/>
  <c r="C1154"/>
  <c r="B1154"/>
  <c r="J1153"/>
  <c r="I1153"/>
  <c r="H1153"/>
  <c r="C1153"/>
  <c r="B1153"/>
  <c r="J1152"/>
  <c r="I1152"/>
  <c r="H1152"/>
  <c r="C1152"/>
  <c r="B1152"/>
  <c r="J1151"/>
  <c r="I1151"/>
  <c r="H1151"/>
  <c r="C1151"/>
  <c r="B1151"/>
  <c r="J1150"/>
  <c r="I1150"/>
  <c r="H1150"/>
  <c r="C1150"/>
  <c r="B1150"/>
  <c r="J1149"/>
  <c r="I1149"/>
  <c r="H1149"/>
  <c r="C1149"/>
  <c r="B1149"/>
  <c r="J1148"/>
  <c r="I1148"/>
  <c r="H1148"/>
  <c r="C1148"/>
  <c r="B1148"/>
  <c r="A1148"/>
  <c r="J1147"/>
  <c r="I1147"/>
  <c r="H1147"/>
  <c r="B1147"/>
  <c r="E1158"/>
  <c r="F1158" s="1"/>
  <c r="E1157"/>
  <c r="E1156"/>
  <c r="E1155"/>
  <c r="E1154"/>
  <c r="F1154" s="1"/>
  <c r="E1153"/>
  <c r="E1152"/>
  <c r="E1151"/>
  <c r="E1150"/>
  <c r="F1150" s="1"/>
  <c r="E1149"/>
  <c r="E1148"/>
  <c r="A1158"/>
  <c r="I463"/>
  <c r="I459"/>
  <c r="J924"/>
  <c r="J923"/>
  <c r="J922"/>
  <c r="J921"/>
  <c r="J920"/>
  <c r="J919"/>
  <c r="J912"/>
  <c r="E923"/>
  <c r="H921"/>
  <c r="C921"/>
  <c r="B921"/>
  <c r="H920"/>
  <c r="C920"/>
  <c r="B920"/>
  <c r="I919"/>
  <c r="H919"/>
  <c r="C919"/>
  <c r="B919"/>
  <c r="D920"/>
  <c r="I920"/>
  <c r="D919"/>
  <c r="I924"/>
  <c r="I922"/>
  <c r="I921"/>
  <c r="I915"/>
  <c r="H924"/>
  <c r="C924"/>
  <c r="B924"/>
  <c r="I923"/>
  <c r="H923"/>
  <c r="C923"/>
  <c r="B923"/>
  <c r="H922"/>
  <c r="C922"/>
  <c r="B922"/>
  <c r="D924"/>
  <c r="D923"/>
  <c r="D922"/>
  <c r="H439"/>
  <c r="J1861"/>
  <c r="I1861"/>
  <c r="H1861"/>
  <c r="C1861"/>
  <c r="B1861"/>
  <c r="J1860"/>
  <c r="I1860"/>
  <c r="H1860"/>
  <c r="C1860"/>
  <c r="B1860"/>
  <c r="J1859"/>
  <c r="I1859"/>
  <c r="H1859"/>
  <c r="C1859"/>
  <c r="B1859"/>
  <c r="J1858"/>
  <c r="I1858"/>
  <c r="H1858"/>
  <c r="C1858"/>
  <c r="B1858"/>
  <c r="J1857"/>
  <c r="I1857"/>
  <c r="H1857"/>
  <c r="C1857"/>
  <c r="B1857"/>
  <c r="J1856"/>
  <c r="I1856"/>
  <c r="H1856"/>
  <c r="C1856"/>
  <c r="B1856"/>
  <c r="J1855"/>
  <c r="I1855"/>
  <c r="H1855"/>
  <c r="C1855"/>
  <c r="B1855"/>
  <c r="J1854"/>
  <c r="I1854"/>
  <c r="H1854"/>
  <c r="C1854"/>
  <c r="B1854"/>
  <c r="J1853"/>
  <c r="I1853"/>
  <c r="H1853"/>
  <c r="C1853"/>
  <c r="B1853"/>
  <c r="J1852"/>
  <c r="I1852"/>
  <c r="H1852"/>
  <c r="C1852"/>
  <c r="B1852"/>
  <c r="J1851"/>
  <c r="I1851"/>
  <c r="H1851"/>
  <c r="C1851"/>
  <c r="B1851"/>
  <c r="J1850"/>
  <c r="I1850"/>
  <c r="H1850"/>
  <c r="C1850"/>
  <c r="B1850"/>
  <c r="J1849"/>
  <c r="I1849"/>
  <c r="H1849"/>
  <c r="C1849"/>
  <c r="B1849"/>
  <c r="J1848"/>
  <c r="I1848"/>
  <c r="H1848"/>
  <c r="C1848"/>
  <c r="B1848"/>
  <c r="J1847"/>
  <c r="I1847"/>
  <c r="H1847"/>
  <c r="C1847"/>
  <c r="B1847"/>
  <c r="J1846"/>
  <c r="I1846"/>
  <c r="H1846"/>
  <c r="C1846"/>
  <c r="B1846"/>
  <c r="J1845"/>
  <c r="I1845"/>
  <c r="H1845"/>
  <c r="C1845"/>
  <c r="B1845"/>
  <c r="J1844"/>
  <c r="I1844"/>
  <c r="H1844"/>
  <c r="C1844"/>
  <c r="B1844"/>
  <c r="J1843"/>
  <c r="I1843"/>
  <c r="H1843"/>
  <c r="C1843"/>
  <c r="B1843"/>
  <c r="J1842"/>
  <c r="I1842"/>
  <c r="H1842"/>
  <c r="C1842"/>
  <c r="B1842"/>
  <c r="A1842"/>
  <c r="J1841"/>
  <c r="I1841"/>
  <c r="H1841"/>
  <c r="B1841"/>
  <c r="D1861"/>
  <c r="D1860"/>
  <c r="D1859"/>
  <c r="D1858"/>
  <c r="D1857"/>
  <c r="D1856"/>
  <c r="D1855"/>
  <c r="D1854"/>
  <c r="D1853"/>
  <c r="D1852"/>
  <c r="D1851"/>
  <c r="D1850"/>
  <c r="D1849"/>
  <c r="D1848"/>
  <c r="D1847"/>
  <c r="D1846"/>
  <c r="D1845"/>
  <c r="D1844"/>
  <c r="D1843"/>
  <c r="D1842"/>
  <c r="E1861"/>
  <c r="E1860"/>
  <c r="E1859"/>
  <c r="F1859" s="1"/>
  <c r="E1858"/>
  <c r="E1857"/>
  <c r="E1856"/>
  <c r="E1855"/>
  <c r="F1855" s="1"/>
  <c r="E1854"/>
  <c r="E1853"/>
  <c r="E1852"/>
  <c r="E1851"/>
  <c r="F1851" s="1"/>
  <c r="E1850"/>
  <c r="E1849"/>
  <c r="E1848"/>
  <c r="E1847"/>
  <c r="E1846"/>
  <c r="E1845"/>
  <c r="E1844"/>
  <c r="E1843"/>
  <c r="E1842"/>
  <c r="A1843"/>
  <c r="B165"/>
  <c r="E200"/>
  <c r="J210"/>
  <c r="I210"/>
  <c r="H210"/>
  <c r="C210"/>
  <c r="B210"/>
  <c r="J209"/>
  <c r="I209"/>
  <c r="H209"/>
  <c r="C209"/>
  <c r="B209"/>
  <c r="J208"/>
  <c r="I208"/>
  <c r="H208"/>
  <c r="C208"/>
  <c r="B208"/>
  <c r="J207"/>
  <c r="I207"/>
  <c r="H207"/>
  <c r="C207"/>
  <c r="B207"/>
  <c r="J206"/>
  <c r="I206"/>
  <c r="H206"/>
  <c r="C206"/>
  <c r="B206"/>
  <c r="J205"/>
  <c r="I205"/>
  <c r="H205"/>
  <c r="C205"/>
  <c r="B205"/>
  <c r="J204"/>
  <c r="I204"/>
  <c r="H204"/>
  <c r="C204"/>
  <c r="B204"/>
  <c r="J203"/>
  <c r="I203"/>
  <c r="H203"/>
  <c r="C203"/>
  <c r="B203"/>
  <c r="J202"/>
  <c r="I202"/>
  <c r="H202"/>
  <c r="C202"/>
  <c r="B202"/>
  <c r="J201"/>
  <c r="I201"/>
  <c r="H201"/>
  <c r="B201"/>
  <c r="J200"/>
  <c r="I200"/>
  <c r="H200"/>
  <c r="C200"/>
  <c r="B200"/>
  <c r="J199"/>
  <c r="I199"/>
  <c r="H199"/>
  <c r="C199"/>
  <c r="B199"/>
  <c r="J198"/>
  <c r="I198"/>
  <c r="H198"/>
  <c r="C198"/>
  <c r="B198"/>
  <c r="J197"/>
  <c r="I197"/>
  <c r="H197"/>
  <c r="C197"/>
  <c r="B197"/>
  <c r="J196"/>
  <c r="I196"/>
  <c r="H196"/>
  <c r="C196"/>
  <c r="B196"/>
  <c r="J195"/>
  <c r="I195"/>
  <c r="H195"/>
  <c r="C195"/>
  <c r="B195"/>
  <c r="J194"/>
  <c r="I194"/>
  <c r="H194"/>
  <c r="C194"/>
  <c r="B194"/>
  <c r="J193"/>
  <c r="I193"/>
  <c r="H193"/>
  <c r="C193"/>
  <c r="B193"/>
  <c r="J192"/>
  <c r="I192"/>
  <c r="H192"/>
  <c r="C192"/>
  <c r="B192"/>
  <c r="A192"/>
  <c r="J191"/>
  <c r="I191"/>
  <c r="H191"/>
  <c r="B191"/>
  <c r="J190"/>
  <c r="I190"/>
  <c r="H190"/>
  <c r="C190"/>
  <c r="B190"/>
  <c r="J189"/>
  <c r="I189"/>
  <c r="H189"/>
  <c r="C189"/>
  <c r="B189"/>
  <c r="J188"/>
  <c r="I188"/>
  <c r="H188"/>
  <c r="C188"/>
  <c r="B188"/>
  <c r="J187"/>
  <c r="I187"/>
  <c r="H187"/>
  <c r="C187"/>
  <c r="B187"/>
  <c r="J186"/>
  <c r="I186"/>
  <c r="H186"/>
  <c r="C186"/>
  <c r="B186"/>
  <c r="J185"/>
  <c r="I185"/>
  <c r="H185"/>
  <c r="C185"/>
  <c r="B185"/>
  <c r="J184"/>
  <c r="I184"/>
  <c r="H184"/>
  <c r="C184"/>
  <c r="B184"/>
  <c r="J183"/>
  <c r="I183"/>
  <c r="H183"/>
  <c r="C183"/>
  <c r="B183"/>
  <c r="J182"/>
  <c r="I182"/>
  <c r="H182"/>
  <c r="C182"/>
  <c r="B182"/>
  <c r="J181"/>
  <c r="I181"/>
  <c r="H181"/>
  <c r="C181"/>
  <c r="B181"/>
  <c r="J180"/>
  <c r="I180"/>
  <c r="H180"/>
  <c r="C180"/>
  <c r="B180"/>
  <c r="J179"/>
  <c r="I179"/>
  <c r="H179"/>
  <c r="C179"/>
  <c r="B179"/>
  <c r="J178"/>
  <c r="I178"/>
  <c r="H178"/>
  <c r="C178"/>
  <c r="B178"/>
  <c r="J177"/>
  <c r="I177"/>
  <c r="H177"/>
  <c r="C177"/>
  <c r="B177"/>
  <c r="J176"/>
  <c r="I176"/>
  <c r="H176"/>
  <c r="C176"/>
  <c r="B176"/>
  <c r="J175"/>
  <c r="I175"/>
  <c r="H175"/>
  <c r="C175"/>
  <c r="B175"/>
  <c r="J174"/>
  <c r="I174"/>
  <c r="H174"/>
  <c r="C174"/>
  <c r="B174"/>
  <c r="J173"/>
  <c r="I173"/>
  <c r="H173"/>
  <c r="C173"/>
  <c r="B173"/>
  <c r="J172"/>
  <c r="I172"/>
  <c r="H172"/>
  <c r="C172"/>
  <c r="B172"/>
  <c r="J171"/>
  <c r="I171"/>
  <c r="H171"/>
  <c r="C171"/>
  <c r="B171"/>
  <c r="J170"/>
  <c r="I170"/>
  <c r="H170"/>
  <c r="C170"/>
  <c r="B170"/>
  <c r="J169"/>
  <c r="I169"/>
  <c r="H169"/>
  <c r="C169"/>
  <c r="B169"/>
  <c r="J168"/>
  <c r="I168"/>
  <c r="H168"/>
  <c r="C168"/>
  <c r="B168"/>
  <c r="D210"/>
  <c r="D209"/>
  <c r="F209" s="1"/>
  <c r="D208"/>
  <c r="D207"/>
  <c r="D206"/>
  <c r="D205"/>
  <c r="F205" s="1"/>
  <c r="D204"/>
  <c r="D203"/>
  <c r="D202"/>
  <c r="D200"/>
  <c r="D199"/>
  <c r="D198"/>
  <c r="D197"/>
  <c r="D196"/>
  <c r="D195"/>
  <c r="D194"/>
  <c r="D193"/>
  <c r="D192"/>
  <c r="E190"/>
  <c r="D190"/>
  <c r="D189"/>
  <c r="D188"/>
  <c r="F188" s="1"/>
  <c r="D187"/>
  <c r="D186"/>
  <c r="D185"/>
  <c r="D184"/>
  <c r="F184" s="1"/>
  <c r="D183"/>
  <c r="D182"/>
  <c r="D181"/>
  <c r="D180"/>
  <c r="F180" s="1"/>
  <c r="D179"/>
  <c r="D178"/>
  <c r="D177"/>
  <c r="D176"/>
  <c r="F176" s="1"/>
  <c r="D175"/>
  <c r="D174"/>
  <c r="D173"/>
  <c r="D172"/>
  <c r="D171"/>
  <c r="D170"/>
  <c r="D169"/>
  <c r="D168"/>
  <c r="F168" s="1"/>
  <c r="D167"/>
  <c r="D166"/>
  <c r="E164"/>
  <c r="D164"/>
  <c r="F164" s="1"/>
  <c r="J167"/>
  <c r="I167"/>
  <c r="H167"/>
  <c r="C167"/>
  <c r="B167"/>
  <c r="J166"/>
  <c r="I166"/>
  <c r="H166"/>
  <c r="C166"/>
  <c r="B166"/>
  <c r="A166"/>
  <c r="J165"/>
  <c r="I165"/>
  <c r="H165"/>
  <c r="J164"/>
  <c r="I164"/>
  <c r="H164"/>
  <c r="C164"/>
  <c r="B164"/>
  <c r="E210"/>
  <c r="F210" s="1"/>
  <c r="E209"/>
  <c r="E208"/>
  <c r="E207"/>
  <c r="E206"/>
  <c r="F206" s="1"/>
  <c r="E205"/>
  <c r="E204"/>
  <c r="E203"/>
  <c r="E202"/>
  <c r="E199"/>
  <c r="E198"/>
  <c r="E197"/>
  <c r="E196"/>
  <c r="F196" s="1"/>
  <c r="E195"/>
  <c r="E194"/>
  <c r="E193"/>
  <c r="E192"/>
  <c r="E189"/>
  <c r="E188"/>
  <c r="E187"/>
  <c r="E186"/>
  <c r="E185"/>
  <c r="E184"/>
  <c r="E183"/>
  <c r="E182"/>
  <c r="F182" s="1"/>
  <c r="E181"/>
  <c r="E180"/>
  <c r="E179"/>
  <c r="E178"/>
  <c r="F178" s="1"/>
  <c r="E177"/>
  <c r="E176"/>
  <c r="E175"/>
  <c r="E174"/>
  <c r="E173"/>
  <c r="E172"/>
  <c r="E171"/>
  <c r="E170"/>
  <c r="F170" s="1"/>
  <c r="E169"/>
  <c r="E168"/>
  <c r="E167"/>
  <c r="E166"/>
  <c r="A210"/>
  <c r="A200"/>
  <c r="A190"/>
  <c r="J784"/>
  <c r="I784"/>
  <c r="H784"/>
  <c r="C784"/>
  <c r="B784"/>
  <c r="J783"/>
  <c r="I783"/>
  <c r="H783"/>
  <c r="C783"/>
  <c r="B783"/>
  <c r="J782"/>
  <c r="I782"/>
  <c r="H782"/>
  <c r="C782"/>
  <c r="B782"/>
  <c r="J781"/>
  <c r="I781"/>
  <c r="H781"/>
  <c r="C781"/>
  <c r="B781"/>
  <c r="J780"/>
  <c r="I780"/>
  <c r="H780"/>
  <c r="C780"/>
  <c r="B780"/>
  <c r="J779"/>
  <c r="I779"/>
  <c r="H779"/>
  <c r="C779"/>
  <c r="B779"/>
  <c r="J778"/>
  <c r="I778"/>
  <c r="H778"/>
  <c r="C778"/>
  <c r="B778"/>
  <c r="J777"/>
  <c r="I777"/>
  <c r="H777"/>
  <c r="C777"/>
  <c r="B777"/>
  <c r="A777"/>
  <c r="J776"/>
  <c r="I776"/>
  <c r="H776"/>
  <c r="B776"/>
  <c r="E784"/>
  <c r="E783"/>
  <c r="E782"/>
  <c r="E781"/>
  <c r="F781" s="1"/>
  <c r="E780"/>
  <c r="E779"/>
  <c r="E778"/>
  <c r="E777"/>
  <c r="F777" s="1"/>
  <c r="D784"/>
  <c r="D783"/>
  <c r="D782"/>
  <c r="D781"/>
  <c r="D780"/>
  <c r="D779"/>
  <c r="D778"/>
  <c r="D777"/>
  <c r="E1146"/>
  <c r="E1145"/>
  <c r="E1144"/>
  <c r="D1143"/>
  <c r="F1143" s="1"/>
  <c r="E1141"/>
  <c r="E1140"/>
  <c r="E1139"/>
  <c r="E1138"/>
  <c r="F1138" s="1"/>
  <c r="D1137"/>
  <c r="E1135"/>
  <c r="E1134"/>
  <c r="D1133"/>
  <c r="E1132"/>
  <c r="E1131"/>
  <c r="E1129"/>
  <c r="E1128"/>
  <c r="E1127"/>
  <c r="E1125"/>
  <c r="E1124"/>
  <c r="D1123"/>
  <c r="J1622"/>
  <c r="I1622"/>
  <c r="H1622"/>
  <c r="C1622"/>
  <c r="B1622"/>
  <c r="J1621"/>
  <c r="I1621"/>
  <c r="H1621"/>
  <c r="C1621"/>
  <c r="B1621"/>
  <c r="A1621"/>
  <c r="J1620"/>
  <c r="I1620"/>
  <c r="H1620"/>
  <c r="B1620"/>
  <c r="J1619"/>
  <c r="I1619"/>
  <c r="H1619"/>
  <c r="C1619"/>
  <c r="B1619"/>
  <c r="J1618"/>
  <c r="I1618"/>
  <c r="H1618"/>
  <c r="C1618"/>
  <c r="B1618"/>
  <c r="J1617"/>
  <c r="I1617"/>
  <c r="H1617"/>
  <c r="C1617"/>
  <c r="B1617"/>
  <c r="J1616"/>
  <c r="I1616"/>
  <c r="H1616"/>
  <c r="C1616"/>
  <c r="B1616"/>
  <c r="A1616"/>
  <c r="J1615"/>
  <c r="I1615"/>
  <c r="H1615"/>
  <c r="B1615"/>
  <c r="J1614"/>
  <c r="I1614"/>
  <c r="H1614"/>
  <c r="C1614"/>
  <c r="B1614"/>
  <c r="J1613"/>
  <c r="I1613"/>
  <c r="H1613"/>
  <c r="C1613"/>
  <c r="B1613"/>
  <c r="J1612"/>
  <c r="I1612"/>
  <c r="H1612"/>
  <c r="C1612"/>
  <c r="B1612"/>
  <c r="J1611"/>
  <c r="I1611"/>
  <c r="H1611"/>
  <c r="C1611"/>
  <c r="B1611"/>
  <c r="A1611"/>
  <c r="J1610"/>
  <c r="I1610"/>
  <c r="H1610"/>
  <c r="B1610"/>
  <c r="J1609"/>
  <c r="I1609"/>
  <c r="H1609"/>
  <c r="C1609"/>
  <c r="B1609"/>
  <c r="A1609"/>
  <c r="J1608"/>
  <c r="I1608"/>
  <c r="H1608"/>
  <c r="B1608"/>
  <c r="D1622"/>
  <c r="D1621"/>
  <c r="D1619"/>
  <c r="D1618"/>
  <c r="D1617"/>
  <c r="D1616"/>
  <c r="D1614"/>
  <c r="D1613"/>
  <c r="D1612"/>
  <c r="D1611"/>
  <c r="D1609"/>
  <c r="H1141"/>
  <c r="H1135"/>
  <c r="H1129"/>
  <c r="H1125"/>
  <c r="H1146"/>
  <c r="H1145"/>
  <c r="H1144"/>
  <c r="H1143"/>
  <c r="H1142"/>
  <c r="H1140"/>
  <c r="H1139"/>
  <c r="H1138"/>
  <c r="H1137"/>
  <c r="H1136"/>
  <c r="H1134"/>
  <c r="H1133"/>
  <c r="H1132"/>
  <c r="H1131"/>
  <c r="H1130"/>
  <c r="H1128"/>
  <c r="H1127"/>
  <c r="H1124"/>
  <c r="J1146"/>
  <c r="I1146"/>
  <c r="C1146"/>
  <c r="B1146"/>
  <c r="J1145"/>
  <c r="I1145"/>
  <c r="C1145"/>
  <c r="B1145"/>
  <c r="J1144"/>
  <c r="I1144"/>
  <c r="C1144"/>
  <c r="B1144"/>
  <c r="J1143"/>
  <c r="I1143"/>
  <c r="C1143"/>
  <c r="B1143"/>
  <c r="A1143"/>
  <c r="J1142"/>
  <c r="I1142"/>
  <c r="B1142"/>
  <c r="J1141"/>
  <c r="I1141"/>
  <c r="C1141"/>
  <c r="B1141"/>
  <c r="J1140"/>
  <c r="I1140"/>
  <c r="C1140"/>
  <c r="B1140"/>
  <c r="J1139"/>
  <c r="I1139"/>
  <c r="C1139"/>
  <c r="B1139"/>
  <c r="J1138"/>
  <c r="I1138"/>
  <c r="C1138"/>
  <c r="B1138"/>
  <c r="J1137"/>
  <c r="I1137"/>
  <c r="C1137"/>
  <c r="B1137"/>
  <c r="A1137"/>
  <c r="J1136"/>
  <c r="I1136"/>
  <c r="B1136"/>
  <c r="J1135"/>
  <c r="I1135"/>
  <c r="C1135"/>
  <c r="B1135"/>
  <c r="J1134"/>
  <c r="I1134"/>
  <c r="C1134"/>
  <c r="B1134"/>
  <c r="J1133"/>
  <c r="I1133"/>
  <c r="C1133"/>
  <c r="B1133"/>
  <c r="J1132"/>
  <c r="I1132"/>
  <c r="C1132"/>
  <c r="B1132"/>
  <c r="J1131"/>
  <c r="I1131"/>
  <c r="C1131"/>
  <c r="B1131"/>
  <c r="A1131"/>
  <c r="J1130"/>
  <c r="I1130"/>
  <c r="B1130"/>
  <c r="J1129"/>
  <c r="I1129"/>
  <c r="C1129"/>
  <c r="B1129"/>
  <c r="J1128"/>
  <c r="I1128"/>
  <c r="C1128"/>
  <c r="B1128"/>
  <c r="J1127"/>
  <c r="I1127"/>
  <c r="C1127"/>
  <c r="B1127"/>
  <c r="A1127"/>
  <c r="D1146"/>
  <c r="D1145"/>
  <c r="D1140"/>
  <c r="F1140" s="1"/>
  <c r="D1135"/>
  <c r="D1131"/>
  <c r="D1129"/>
  <c r="D1125"/>
  <c r="F1125" s="1"/>
  <c r="D1124"/>
  <c r="A1141"/>
  <c r="A1132"/>
  <c r="A1129"/>
  <c r="A1125"/>
  <c r="J1126"/>
  <c r="I1126"/>
  <c r="H1126"/>
  <c r="B1126"/>
  <c r="J1125"/>
  <c r="I1125"/>
  <c r="C1125"/>
  <c r="B1125"/>
  <c r="J1124"/>
  <c r="I1124"/>
  <c r="C1124"/>
  <c r="B1124"/>
  <c r="J1123"/>
  <c r="I1123"/>
  <c r="H1123"/>
  <c r="C1123"/>
  <c r="B1123"/>
  <c r="A1123"/>
  <c r="J1122"/>
  <c r="I1122"/>
  <c r="H1122"/>
  <c r="B1122"/>
  <c r="J1121"/>
  <c r="I1121"/>
  <c r="H1121"/>
  <c r="B1121"/>
  <c r="A111" i="3"/>
  <c r="A112"/>
  <c r="A113"/>
  <c r="A114"/>
  <c r="A115"/>
  <c r="A116"/>
  <c r="A117"/>
  <c r="A118"/>
  <c r="A119"/>
  <c r="A120"/>
  <c r="A121"/>
  <c r="A4" i="2"/>
  <c r="B4"/>
  <c r="B5"/>
  <c r="B6"/>
  <c r="A7"/>
  <c r="B7"/>
  <c r="C7"/>
  <c r="H7"/>
  <c r="I7"/>
  <c r="J7"/>
  <c r="A8"/>
  <c r="B8"/>
  <c r="C8"/>
  <c r="H8"/>
  <c r="I8"/>
  <c r="J8"/>
  <c r="A9"/>
  <c r="B9"/>
  <c r="C9"/>
  <c r="H9"/>
  <c r="I9"/>
  <c r="J9"/>
  <c r="A10"/>
  <c r="B10"/>
  <c r="C10"/>
  <c r="H10"/>
  <c r="I10"/>
  <c r="J10"/>
  <c r="A11"/>
  <c r="B11"/>
  <c r="C11"/>
  <c r="H11"/>
  <c r="I11"/>
  <c r="J11"/>
  <c r="A12"/>
  <c r="B12"/>
  <c r="C12"/>
  <c r="H12"/>
  <c r="I12"/>
  <c r="J12"/>
  <c r="A13"/>
  <c r="B13"/>
  <c r="C13"/>
  <c r="H13"/>
  <c r="I13"/>
  <c r="J13"/>
  <c r="A14"/>
  <c r="B14"/>
  <c r="C14"/>
  <c r="H14"/>
  <c r="I14"/>
  <c r="J14"/>
  <c r="A15"/>
  <c r="B15"/>
  <c r="C15"/>
  <c r="H15"/>
  <c r="I15"/>
  <c r="J15"/>
  <c r="A16"/>
  <c r="B16"/>
  <c r="C16"/>
  <c r="H16"/>
  <c r="I16"/>
  <c r="J16"/>
  <c r="B17"/>
  <c r="H17"/>
  <c r="I17"/>
  <c r="J17"/>
  <c r="B18"/>
  <c r="H18"/>
  <c r="I18"/>
  <c r="J18"/>
  <c r="A19"/>
  <c r="B19"/>
  <c r="C19"/>
  <c r="H19"/>
  <c r="I19"/>
  <c r="J19"/>
  <c r="A20"/>
  <c r="B20"/>
  <c r="C20"/>
  <c r="H20"/>
  <c r="I20"/>
  <c r="J20"/>
  <c r="A21"/>
  <c r="B21"/>
  <c r="C21"/>
  <c r="H21"/>
  <c r="I21"/>
  <c r="J21"/>
  <c r="A22"/>
  <c r="B22"/>
  <c r="C22"/>
  <c r="H22"/>
  <c r="I22"/>
  <c r="J22"/>
  <c r="A23"/>
  <c r="B23"/>
  <c r="C23"/>
  <c r="H23"/>
  <c r="I23"/>
  <c r="J23"/>
  <c r="A24"/>
  <c r="B24"/>
  <c r="C24"/>
  <c r="H24"/>
  <c r="I24"/>
  <c r="J24"/>
  <c r="A25"/>
  <c r="B25"/>
  <c r="C25"/>
  <c r="H25"/>
  <c r="I25"/>
  <c r="J25"/>
  <c r="A26"/>
  <c r="B26"/>
  <c r="C26"/>
  <c r="H26"/>
  <c r="I26"/>
  <c r="J26"/>
  <c r="A27"/>
  <c r="B27"/>
  <c r="C27"/>
  <c r="H27"/>
  <c r="I27"/>
  <c r="J27"/>
  <c r="A28"/>
  <c r="B28"/>
  <c r="C28"/>
  <c r="H28"/>
  <c r="I28"/>
  <c r="J28"/>
  <c r="A29"/>
  <c r="B29"/>
  <c r="C29"/>
  <c r="H29"/>
  <c r="I29"/>
  <c r="J29"/>
  <c r="A30"/>
  <c r="B30"/>
  <c r="C30"/>
  <c r="H30"/>
  <c r="I30"/>
  <c r="J30"/>
  <c r="A31"/>
  <c r="B31"/>
  <c r="C31"/>
  <c r="H31"/>
  <c r="I31"/>
  <c r="J31"/>
  <c r="A32"/>
  <c r="B32"/>
  <c r="C32"/>
  <c r="H32"/>
  <c r="I32"/>
  <c r="J32"/>
  <c r="A33"/>
  <c r="B33"/>
  <c r="C33"/>
  <c r="H33"/>
  <c r="I33"/>
  <c r="J33"/>
  <c r="B34"/>
  <c r="H34"/>
  <c r="I34"/>
  <c r="J34"/>
  <c r="A35"/>
  <c r="B35"/>
  <c r="C35"/>
  <c r="H35"/>
  <c r="I35"/>
  <c r="J35"/>
  <c r="A36"/>
  <c r="B36"/>
  <c r="C36"/>
  <c r="H36"/>
  <c r="I36"/>
  <c r="J36"/>
  <c r="A37"/>
  <c r="B37"/>
  <c r="C37"/>
  <c r="H37"/>
  <c r="I37"/>
  <c r="J37"/>
  <c r="A38"/>
  <c r="B38"/>
  <c r="C38"/>
  <c r="H38"/>
  <c r="I38"/>
  <c r="J38"/>
  <c r="A39"/>
  <c r="B39"/>
  <c r="C39"/>
  <c r="H39"/>
  <c r="I39"/>
  <c r="J39"/>
  <c r="A40"/>
  <c r="B40"/>
  <c r="C40"/>
  <c r="H40"/>
  <c r="I40"/>
  <c r="J40"/>
  <c r="A41"/>
  <c r="B41"/>
  <c r="C41"/>
  <c r="H41"/>
  <c r="I41"/>
  <c r="J41"/>
  <c r="A42"/>
  <c r="B42"/>
  <c r="C42"/>
  <c r="H42"/>
  <c r="I42"/>
  <c r="J42"/>
  <c r="A43"/>
  <c r="B43"/>
  <c r="C43"/>
  <c r="H43"/>
  <c r="I43"/>
  <c r="J43"/>
  <c r="A44"/>
  <c r="B44"/>
  <c r="C44"/>
  <c r="H44"/>
  <c r="I44"/>
  <c r="J44"/>
  <c r="A45"/>
  <c r="B45"/>
  <c r="C45"/>
  <c r="H45"/>
  <c r="I45"/>
  <c r="J45"/>
  <c r="A46"/>
  <c r="B46"/>
  <c r="C46"/>
  <c r="H46"/>
  <c r="I46"/>
  <c r="J46"/>
  <c r="A47"/>
  <c r="B47"/>
  <c r="C47"/>
  <c r="H47"/>
  <c r="I47"/>
  <c r="J47"/>
  <c r="A48"/>
  <c r="B48"/>
  <c r="C48"/>
  <c r="H48"/>
  <c r="I48"/>
  <c r="J48"/>
  <c r="A49"/>
  <c r="B49"/>
  <c r="C49"/>
  <c r="H49"/>
  <c r="I49"/>
  <c r="J49"/>
  <c r="A50"/>
  <c r="B50"/>
  <c r="C50"/>
  <c r="H50"/>
  <c r="I50"/>
  <c r="J50"/>
  <c r="A51"/>
  <c r="B51"/>
  <c r="C51"/>
  <c r="H51"/>
  <c r="I51"/>
  <c r="J51"/>
  <c r="A52"/>
  <c r="B52"/>
  <c r="C52"/>
  <c r="H52"/>
  <c r="I52"/>
  <c r="J52"/>
  <c r="A53"/>
  <c r="B53"/>
  <c r="C53"/>
  <c r="H53"/>
  <c r="I53"/>
  <c r="J53"/>
  <c r="A54"/>
  <c r="B54"/>
  <c r="C54"/>
  <c r="H54"/>
  <c r="I54"/>
  <c r="J54"/>
  <c r="A55"/>
  <c r="B55"/>
  <c r="C55"/>
  <c r="H55"/>
  <c r="I55"/>
  <c r="J55"/>
  <c r="A56"/>
  <c r="B56"/>
  <c r="C56"/>
  <c r="H56"/>
  <c r="I56"/>
  <c r="J56"/>
  <c r="A57"/>
  <c r="B57"/>
  <c r="C57"/>
  <c r="H57"/>
  <c r="I57"/>
  <c r="J57"/>
  <c r="A58"/>
  <c r="B58"/>
  <c r="C58"/>
  <c r="H58"/>
  <c r="I58"/>
  <c r="J58"/>
  <c r="A59"/>
  <c r="B59"/>
  <c r="C59"/>
  <c r="H59"/>
  <c r="I59"/>
  <c r="J59"/>
  <c r="A60"/>
  <c r="B60"/>
  <c r="C60"/>
  <c r="H60"/>
  <c r="I60"/>
  <c r="J60"/>
  <c r="B61"/>
  <c r="H61"/>
  <c r="I61"/>
  <c r="J61"/>
  <c r="A62"/>
  <c r="B62"/>
  <c r="C62"/>
  <c r="H62"/>
  <c r="I62"/>
  <c r="J62"/>
  <c r="A63"/>
  <c r="B63"/>
  <c r="C63"/>
  <c r="H63"/>
  <c r="I63"/>
  <c r="J63"/>
  <c r="A64"/>
  <c r="B64"/>
  <c r="C64"/>
  <c r="H64"/>
  <c r="I64"/>
  <c r="J64"/>
  <c r="A65"/>
  <c r="B65"/>
  <c r="C65"/>
  <c r="H65"/>
  <c r="I65"/>
  <c r="J65"/>
  <c r="A66"/>
  <c r="B66"/>
  <c r="C66"/>
  <c r="H66"/>
  <c r="I66"/>
  <c r="J66"/>
  <c r="A67"/>
  <c r="B67"/>
  <c r="C67"/>
  <c r="H67"/>
  <c r="I67"/>
  <c r="J67"/>
  <c r="A68"/>
  <c r="B68"/>
  <c r="C68"/>
  <c r="H68"/>
  <c r="I68"/>
  <c r="J68"/>
  <c r="A69"/>
  <c r="B69"/>
  <c r="C69"/>
  <c r="H69"/>
  <c r="I69"/>
  <c r="J69"/>
  <c r="A70"/>
  <c r="B70"/>
  <c r="C70"/>
  <c r="H70"/>
  <c r="I70"/>
  <c r="J70"/>
  <c r="A71"/>
  <c r="B71"/>
  <c r="B9" i="3" s="1"/>
  <c r="H71" i="2"/>
  <c r="I71"/>
  <c r="J71"/>
  <c r="B72"/>
  <c r="H72"/>
  <c r="I72"/>
  <c r="J72"/>
  <c r="A73"/>
  <c r="B73"/>
  <c r="C73"/>
  <c r="H73"/>
  <c r="I73"/>
  <c r="J73"/>
  <c r="A74"/>
  <c r="B74"/>
  <c r="C74"/>
  <c r="H74"/>
  <c r="I74"/>
  <c r="J74"/>
  <c r="B75"/>
  <c r="H75"/>
  <c r="I75"/>
  <c r="J75"/>
  <c r="A76"/>
  <c r="B76"/>
  <c r="C76"/>
  <c r="H76"/>
  <c r="I76"/>
  <c r="J76"/>
  <c r="A77"/>
  <c r="B77"/>
  <c r="C77"/>
  <c r="H77"/>
  <c r="I77"/>
  <c r="J77"/>
  <c r="B78"/>
  <c r="H78"/>
  <c r="I78"/>
  <c r="J78"/>
  <c r="A79"/>
  <c r="B79"/>
  <c r="C79"/>
  <c r="H79"/>
  <c r="I79"/>
  <c r="J79"/>
  <c r="A80"/>
  <c r="B80"/>
  <c r="C80"/>
  <c r="H80"/>
  <c r="I80"/>
  <c r="J80"/>
  <c r="B81"/>
  <c r="H81"/>
  <c r="I81"/>
  <c r="J81"/>
  <c r="A82"/>
  <c r="B82"/>
  <c r="C82"/>
  <c r="H82"/>
  <c r="I82"/>
  <c r="J82"/>
  <c r="B83"/>
  <c r="H83"/>
  <c r="I83"/>
  <c r="J83"/>
  <c r="A84"/>
  <c r="B84"/>
  <c r="C84"/>
  <c r="H84"/>
  <c r="I84"/>
  <c r="J84"/>
  <c r="B85"/>
  <c r="H85"/>
  <c r="I85"/>
  <c r="J85"/>
  <c r="B86"/>
  <c r="H86"/>
  <c r="I86"/>
  <c r="J86"/>
  <c r="A87"/>
  <c r="B87"/>
  <c r="C87"/>
  <c r="H87"/>
  <c r="I87"/>
  <c r="J87"/>
  <c r="A88"/>
  <c r="B88"/>
  <c r="C88"/>
  <c r="H88"/>
  <c r="I88"/>
  <c r="J88"/>
  <c r="B89"/>
  <c r="H89"/>
  <c r="I89"/>
  <c r="J89"/>
  <c r="A90"/>
  <c r="B90"/>
  <c r="C90"/>
  <c r="H90"/>
  <c r="I90"/>
  <c r="J90"/>
  <c r="B91"/>
  <c r="H91"/>
  <c r="I91"/>
  <c r="J91"/>
  <c r="A92"/>
  <c r="B92"/>
  <c r="C92"/>
  <c r="H92"/>
  <c r="I92"/>
  <c r="J92"/>
  <c r="B93"/>
  <c r="H93"/>
  <c r="I93"/>
  <c r="J93"/>
  <c r="A94"/>
  <c r="B94"/>
  <c r="C94"/>
  <c r="H94"/>
  <c r="I94"/>
  <c r="J94"/>
  <c r="B95"/>
  <c r="H95"/>
  <c r="I95"/>
  <c r="J95"/>
  <c r="A96"/>
  <c r="B96"/>
  <c r="C96"/>
  <c r="H96"/>
  <c r="I96"/>
  <c r="J96"/>
  <c r="A97"/>
  <c r="B97"/>
  <c r="H97"/>
  <c r="I97"/>
  <c r="J97"/>
  <c r="B98"/>
  <c r="H98"/>
  <c r="I98"/>
  <c r="J98"/>
  <c r="A99"/>
  <c r="B99"/>
  <c r="C99"/>
  <c r="H99"/>
  <c r="I99"/>
  <c r="J99"/>
  <c r="B100"/>
  <c r="C100"/>
  <c r="H100"/>
  <c r="I100"/>
  <c r="J100"/>
  <c r="B101"/>
  <c r="C101"/>
  <c r="H101"/>
  <c r="I101"/>
  <c r="J101"/>
  <c r="A102"/>
  <c r="B102"/>
  <c r="C102"/>
  <c r="H102"/>
  <c r="I102"/>
  <c r="J102"/>
  <c r="B103"/>
  <c r="H103"/>
  <c r="I103"/>
  <c r="J103"/>
  <c r="A104"/>
  <c r="B104"/>
  <c r="C104"/>
  <c r="H104"/>
  <c r="I104"/>
  <c r="J104"/>
  <c r="B105"/>
  <c r="H105"/>
  <c r="I105"/>
  <c r="J105"/>
  <c r="A106"/>
  <c r="B106"/>
  <c r="C106"/>
  <c r="H106"/>
  <c r="I106"/>
  <c r="J106"/>
  <c r="B107"/>
  <c r="C107"/>
  <c r="H107"/>
  <c r="I107"/>
  <c r="J107"/>
  <c r="B108"/>
  <c r="C108"/>
  <c r="H108"/>
  <c r="I108"/>
  <c r="J108"/>
  <c r="B109"/>
  <c r="H109"/>
  <c r="I109"/>
  <c r="J109"/>
  <c r="A110"/>
  <c r="B110"/>
  <c r="C110"/>
  <c r="H110"/>
  <c r="I110"/>
  <c r="J110"/>
  <c r="B111"/>
  <c r="C111"/>
  <c r="H111"/>
  <c r="I111"/>
  <c r="J111"/>
  <c r="B112"/>
  <c r="C112"/>
  <c r="H112"/>
  <c r="I112"/>
  <c r="J112"/>
  <c r="B113"/>
  <c r="C113"/>
  <c r="H113"/>
  <c r="I113"/>
  <c r="J113"/>
  <c r="B114"/>
  <c r="C114"/>
  <c r="H114"/>
  <c r="I114"/>
  <c r="J114"/>
  <c r="B115"/>
  <c r="C115"/>
  <c r="H115"/>
  <c r="I115"/>
  <c r="J115"/>
  <c r="B116"/>
  <c r="C116"/>
  <c r="H116"/>
  <c r="I116"/>
  <c r="J116"/>
  <c r="B117"/>
  <c r="H117"/>
  <c r="I117"/>
  <c r="J117"/>
  <c r="A118"/>
  <c r="B118"/>
  <c r="C118"/>
  <c r="H118"/>
  <c r="I118"/>
  <c r="J118"/>
  <c r="A119"/>
  <c r="B119"/>
  <c r="H119"/>
  <c r="I119"/>
  <c r="J119"/>
  <c r="B120"/>
  <c r="H120"/>
  <c r="I120"/>
  <c r="J120"/>
  <c r="A121"/>
  <c r="B121"/>
  <c r="C121"/>
  <c r="H121"/>
  <c r="I121"/>
  <c r="J121"/>
  <c r="B122"/>
  <c r="C122"/>
  <c r="H122"/>
  <c r="I122"/>
  <c r="J122"/>
  <c r="B123"/>
  <c r="C123"/>
  <c r="H123"/>
  <c r="I123"/>
  <c r="J123"/>
  <c r="B124"/>
  <c r="C124"/>
  <c r="H124"/>
  <c r="I124"/>
  <c r="J124"/>
  <c r="B125"/>
  <c r="C125"/>
  <c r="H125"/>
  <c r="I125"/>
  <c r="J125"/>
  <c r="B126"/>
  <c r="C126"/>
  <c r="H126"/>
  <c r="I126"/>
  <c r="J126"/>
  <c r="B127"/>
  <c r="C127"/>
  <c r="H127"/>
  <c r="I127"/>
  <c r="J127"/>
  <c r="B128"/>
  <c r="C128"/>
  <c r="H128"/>
  <c r="I128"/>
  <c r="J128"/>
  <c r="B129"/>
  <c r="C129"/>
  <c r="H129"/>
  <c r="I129"/>
  <c r="J129"/>
  <c r="B130"/>
  <c r="H130"/>
  <c r="I130"/>
  <c r="J130"/>
  <c r="A131"/>
  <c r="B131"/>
  <c r="C131"/>
  <c r="H131"/>
  <c r="I131"/>
  <c r="J131"/>
  <c r="B132"/>
  <c r="C132"/>
  <c r="H132"/>
  <c r="I132"/>
  <c r="J132"/>
  <c r="B133"/>
  <c r="C133"/>
  <c r="H133"/>
  <c r="I133"/>
  <c r="J133"/>
  <c r="B134"/>
  <c r="C134"/>
  <c r="H134"/>
  <c r="I134"/>
  <c r="J134"/>
  <c r="A135"/>
  <c r="B135"/>
  <c r="H135"/>
  <c r="I135"/>
  <c r="J135"/>
  <c r="B136"/>
  <c r="H136"/>
  <c r="I136"/>
  <c r="J136"/>
  <c r="B137"/>
  <c r="H137"/>
  <c r="I137"/>
  <c r="J137"/>
  <c r="B138"/>
  <c r="C138"/>
  <c r="H138"/>
  <c r="I138"/>
  <c r="J138"/>
  <c r="B139"/>
  <c r="C139"/>
  <c r="H139"/>
  <c r="I139"/>
  <c r="J139"/>
  <c r="B140"/>
  <c r="C140"/>
  <c r="H140"/>
  <c r="I140"/>
  <c r="J140"/>
  <c r="B141"/>
  <c r="C141"/>
  <c r="H141"/>
  <c r="I141"/>
  <c r="J141"/>
  <c r="B142"/>
  <c r="C142"/>
  <c r="H142"/>
  <c r="I142"/>
  <c r="J142"/>
  <c r="B143"/>
  <c r="C143"/>
  <c r="H143"/>
  <c r="I143"/>
  <c r="J143"/>
  <c r="B144"/>
  <c r="C144"/>
  <c r="H144"/>
  <c r="I144"/>
  <c r="J144"/>
  <c r="B145"/>
  <c r="C145"/>
  <c r="H145"/>
  <c r="I145"/>
  <c r="J145"/>
  <c r="B146"/>
  <c r="C146"/>
  <c r="H146"/>
  <c r="I146"/>
  <c r="J146"/>
  <c r="B147"/>
  <c r="C147"/>
  <c r="H147"/>
  <c r="I147"/>
  <c r="J147"/>
  <c r="B148"/>
  <c r="C148"/>
  <c r="H148"/>
  <c r="I148"/>
  <c r="J148"/>
  <c r="B149"/>
  <c r="C149"/>
  <c r="H149"/>
  <c r="I149"/>
  <c r="J149"/>
  <c r="B150"/>
  <c r="C150"/>
  <c r="H150"/>
  <c r="I150"/>
  <c r="J150"/>
  <c r="B151"/>
  <c r="C151"/>
  <c r="H151"/>
  <c r="I151"/>
  <c r="J151"/>
  <c r="B152"/>
  <c r="C152"/>
  <c r="H152"/>
  <c r="I152"/>
  <c r="J152"/>
  <c r="B153"/>
  <c r="C153"/>
  <c r="H153"/>
  <c r="I153"/>
  <c r="J153"/>
  <c r="B154"/>
  <c r="C154"/>
  <c r="H154"/>
  <c r="I154"/>
  <c r="J154"/>
  <c r="B155"/>
  <c r="C155"/>
  <c r="H155"/>
  <c r="I155"/>
  <c r="J155"/>
  <c r="B156"/>
  <c r="C156"/>
  <c r="H156"/>
  <c r="I156"/>
  <c r="J156"/>
  <c r="B157"/>
  <c r="C157"/>
  <c r="H157"/>
  <c r="I157"/>
  <c r="J157"/>
  <c r="B158"/>
  <c r="C158"/>
  <c r="H158"/>
  <c r="I158"/>
  <c r="J158"/>
  <c r="B159"/>
  <c r="C159"/>
  <c r="H159"/>
  <c r="I159"/>
  <c r="J159"/>
  <c r="B160"/>
  <c r="C160"/>
  <c r="H160"/>
  <c r="I160"/>
  <c r="J160"/>
  <c r="B161"/>
  <c r="C161"/>
  <c r="H161"/>
  <c r="I161"/>
  <c r="J161"/>
  <c r="B162"/>
  <c r="C162"/>
  <c r="H162"/>
  <c r="I162"/>
  <c r="J162"/>
  <c r="B163"/>
  <c r="C163"/>
  <c r="H163"/>
  <c r="I163"/>
  <c r="J163"/>
  <c r="B211"/>
  <c r="H211"/>
  <c r="I211"/>
  <c r="J211"/>
  <c r="B212"/>
  <c r="H212"/>
  <c r="I212"/>
  <c r="J212"/>
  <c r="B213"/>
  <c r="H213"/>
  <c r="I213"/>
  <c r="J213"/>
  <c r="A214"/>
  <c r="B214"/>
  <c r="C214"/>
  <c r="H214"/>
  <c r="I214"/>
  <c r="J214"/>
  <c r="B215"/>
  <c r="C215"/>
  <c r="H215"/>
  <c r="I215"/>
  <c r="J215"/>
  <c r="B216"/>
  <c r="C216"/>
  <c r="H216"/>
  <c r="I216"/>
  <c r="J216"/>
  <c r="B217"/>
  <c r="H217"/>
  <c r="I217"/>
  <c r="J217"/>
  <c r="A218"/>
  <c r="B218"/>
  <c r="C218"/>
  <c r="H218"/>
  <c r="I218"/>
  <c r="J218"/>
  <c r="B219"/>
  <c r="C219"/>
  <c r="H219"/>
  <c r="I219"/>
  <c r="J219"/>
  <c r="B220"/>
  <c r="C220"/>
  <c r="H220"/>
  <c r="I220"/>
  <c r="J220"/>
  <c r="B221"/>
  <c r="C221"/>
  <c r="H221"/>
  <c r="I221"/>
  <c r="J221"/>
  <c r="A222"/>
  <c r="B222"/>
  <c r="C222"/>
  <c r="H222"/>
  <c r="I222"/>
  <c r="J222"/>
  <c r="B223"/>
  <c r="C223"/>
  <c r="H223"/>
  <c r="I223"/>
  <c r="J223"/>
  <c r="B224"/>
  <c r="C224"/>
  <c r="H224"/>
  <c r="I224"/>
  <c r="J224"/>
  <c r="B225"/>
  <c r="H225"/>
  <c r="I225"/>
  <c r="J225"/>
  <c r="A226"/>
  <c r="B226"/>
  <c r="C226"/>
  <c r="H226"/>
  <c r="I226"/>
  <c r="J226"/>
  <c r="B227"/>
  <c r="C227"/>
  <c r="H227"/>
  <c r="I227"/>
  <c r="J227"/>
  <c r="B228"/>
  <c r="C228"/>
  <c r="H228"/>
  <c r="I228"/>
  <c r="J228"/>
  <c r="A229"/>
  <c r="B229"/>
  <c r="C229"/>
  <c r="H229"/>
  <c r="I229"/>
  <c r="J229"/>
  <c r="A230"/>
  <c r="B230"/>
  <c r="C230"/>
  <c r="H230"/>
  <c r="I230"/>
  <c r="J230"/>
  <c r="B231"/>
  <c r="C231"/>
  <c r="H231"/>
  <c r="I231"/>
  <c r="J231"/>
  <c r="B232"/>
  <c r="C232"/>
  <c r="H232"/>
  <c r="I232"/>
  <c r="J232"/>
  <c r="B233"/>
  <c r="H233"/>
  <c r="I233"/>
  <c r="J233"/>
  <c r="A234"/>
  <c r="B234"/>
  <c r="C234"/>
  <c r="H234"/>
  <c r="I234"/>
  <c r="J234"/>
  <c r="B235"/>
  <c r="C235"/>
  <c r="H235"/>
  <c r="I235"/>
  <c r="J235"/>
  <c r="B236"/>
  <c r="C236"/>
  <c r="H236"/>
  <c r="I236"/>
  <c r="J236"/>
  <c r="B237"/>
  <c r="H237"/>
  <c r="I237"/>
  <c r="J237"/>
  <c r="A238"/>
  <c r="B238"/>
  <c r="C238"/>
  <c r="H238"/>
  <c r="I238"/>
  <c r="J238"/>
  <c r="B239"/>
  <c r="C239"/>
  <c r="H239"/>
  <c r="I239"/>
  <c r="J239"/>
  <c r="B240"/>
  <c r="C240"/>
  <c r="H240"/>
  <c r="I240"/>
  <c r="J240"/>
  <c r="B241"/>
  <c r="C241"/>
  <c r="H241"/>
  <c r="I241"/>
  <c r="J241"/>
  <c r="B242"/>
  <c r="H242"/>
  <c r="I242"/>
  <c r="J242"/>
  <c r="A243"/>
  <c r="B243"/>
  <c r="C243"/>
  <c r="H243"/>
  <c r="I243"/>
  <c r="J243"/>
  <c r="B244"/>
  <c r="C244"/>
  <c r="H244"/>
  <c r="I244"/>
  <c r="J244"/>
  <c r="B245"/>
  <c r="C245"/>
  <c r="H245"/>
  <c r="I245"/>
  <c r="J245"/>
  <c r="B246"/>
  <c r="C246"/>
  <c r="H246"/>
  <c r="I246"/>
  <c r="J246"/>
  <c r="B247"/>
  <c r="C247"/>
  <c r="H247"/>
  <c r="I247"/>
  <c r="J247"/>
  <c r="B248"/>
  <c r="C248"/>
  <c r="H248"/>
  <c r="I248"/>
  <c r="J248"/>
  <c r="B249"/>
  <c r="C249"/>
  <c r="H249"/>
  <c r="I249"/>
  <c r="J249"/>
  <c r="B250"/>
  <c r="C250"/>
  <c r="H250"/>
  <c r="I250"/>
  <c r="J250"/>
  <c r="B251"/>
  <c r="C251"/>
  <c r="H251"/>
  <c r="I251"/>
  <c r="J251"/>
  <c r="B252"/>
  <c r="H252"/>
  <c r="I252"/>
  <c r="J252"/>
  <c r="A253"/>
  <c r="B253"/>
  <c r="C253"/>
  <c r="H253"/>
  <c r="I253"/>
  <c r="J253"/>
  <c r="B254"/>
  <c r="C254"/>
  <c r="H254"/>
  <c r="I254"/>
  <c r="J254"/>
  <c r="B255"/>
  <c r="C255"/>
  <c r="H255"/>
  <c r="I255"/>
  <c r="J255"/>
  <c r="B256"/>
  <c r="C256"/>
  <c r="H256"/>
  <c r="I256"/>
  <c r="J256"/>
  <c r="B257"/>
  <c r="H257"/>
  <c r="I257"/>
  <c r="J257"/>
  <c r="B258"/>
  <c r="C258"/>
  <c r="D258"/>
  <c r="E258"/>
  <c r="F258"/>
  <c r="H258"/>
  <c r="I258"/>
  <c r="J258"/>
  <c r="A259"/>
  <c r="B259"/>
  <c r="C259"/>
  <c r="H259"/>
  <c r="I259"/>
  <c r="J259"/>
  <c r="B260"/>
  <c r="C260"/>
  <c r="H260"/>
  <c r="I260"/>
  <c r="J260"/>
  <c r="B261"/>
  <c r="C261"/>
  <c r="H261"/>
  <c r="I261"/>
  <c r="J261"/>
  <c r="B262"/>
  <c r="C262"/>
  <c r="H262"/>
  <c r="I262"/>
  <c r="J262"/>
  <c r="B263"/>
  <c r="C263"/>
  <c r="H263"/>
  <c r="I263"/>
  <c r="J263"/>
  <c r="B264"/>
  <c r="C264"/>
  <c r="H264"/>
  <c r="I264"/>
  <c r="J264"/>
  <c r="B265"/>
  <c r="C265"/>
  <c r="H265"/>
  <c r="I265"/>
  <c r="J265"/>
  <c r="B266"/>
  <c r="C266"/>
  <c r="H266"/>
  <c r="I266"/>
  <c r="J266"/>
  <c r="B267"/>
  <c r="C267"/>
  <c r="H267"/>
  <c r="I267"/>
  <c r="J267"/>
  <c r="B268"/>
  <c r="C268"/>
  <c r="H268"/>
  <c r="I268"/>
  <c r="J268"/>
  <c r="B269"/>
  <c r="C269"/>
  <c r="H269"/>
  <c r="I269"/>
  <c r="J269"/>
  <c r="B270"/>
  <c r="C270"/>
  <c r="H270"/>
  <c r="I270"/>
  <c r="J270"/>
  <c r="B271"/>
  <c r="C271"/>
  <c r="H271"/>
  <c r="I271"/>
  <c r="J271"/>
  <c r="B272"/>
  <c r="C272"/>
  <c r="H272"/>
  <c r="I272"/>
  <c r="J272"/>
  <c r="B273"/>
  <c r="C273"/>
  <c r="H273"/>
  <c r="I273"/>
  <c r="J273"/>
  <c r="B274"/>
  <c r="C274"/>
  <c r="H274"/>
  <c r="I274"/>
  <c r="J274"/>
  <c r="B275"/>
  <c r="C275"/>
  <c r="H275"/>
  <c r="I275"/>
  <c r="J275"/>
  <c r="B276"/>
  <c r="C276"/>
  <c r="H276"/>
  <c r="I276"/>
  <c r="J276"/>
  <c r="B277"/>
  <c r="C277"/>
  <c r="H277"/>
  <c r="I277"/>
  <c r="J277"/>
  <c r="B278"/>
  <c r="C278"/>
  <c r="H278"/>
  <c r="I278"/>
  <c r="J278"/>
  <c r="B279"/>
  <c r="C279"/>
  <c r="H279"/>
  <c r="I279"/>
  <c r="J279"/>
  <c r="B280"/>
  <c r="H280"/>
  <c r="I280"/>
  <c r="J280"/>
  <c r="A281"/>
  <c r="B281"/>
  <c r="C281"/>
  <c r="H281"/>
  <c r="I281"/>
  <c r="J281"/>
  <c r="B282"/>
  <c r="C282"/>
  <c r="H282"/>
  <c r="I282"/>
  <c r="J282"/>
  <c r="B283"/>
  <c r="C283"/>
  <c r="H283"/>
  <c r="I283"/>
  <c r="J283"/>
  <c r="B284"/>
  <c r="C284"/>
  <c r="H284"/>
  <c r="I284"/>
  <c r="J284"/>
  <c r="B285"/>
  <c r="H285"/>
  <c r="I285"/>
  <c r="J285"/>
  <c r="A286"/>
  <c r="B286"/>
  <c r="C286"/>
  <c r="H286"/>
  <c r="I286"/>
  <c r="J286"/>
  <c r="B287"/>
  <c r="C287"/>
  <c r="H287"/>
  <c r="I287"/>
  <c r="J287"/>
  <c r="B288"/>
  <c r="C288"/>
  <c r="H288"/>
  <c r="I288"/>
  <c r="J288"/>
  <c r="B289"/>
  <c r="C289"/>
  <c r="H289"/>
  <c r="I289"/>
  <c r="J289"/>
  <c r="B290"/>
  <c r="C290"/>
  <c r="H290"/>
  <c r="I290"/>
  <c r="J290"/>
  <c r="B291"/>
  <c r="C291"/>
  <c r="H291"/>
  <c r="I291"/>
  <c r="J291"/>
  <c r="B292"/>
  <c r="C292"/>
  <c r="H292"/>
  <c r="I292"/>
  <c r="J292"/>
  <c r="B293"/>
  <c r="C293"/>
  <c r="H293"/>
  <c r="I293"/>
  <c r="J293"/>
  <c r="B294"/>
  <c r="C294"/>
  <c r="H294"/>
  <c r="I294"/>
  <c r="J294"/>
  <c r="B295"/>
  <c r="H295"/>
  <c r="I295"/>
  <c r="J295"/>
  <c r="A296"/>
  <c r="B296"/>
  <c r="C296"/>
  <c r="H296"/>
  <c r="I296"/>
  <c r="J296"/>
  <c r="B297"/>
  <c r="C297"/>
  <c r="H297"/>
  <c r="I297"/>
  <c r="J297"/>
  <c r="B298"/>
  <c r="C298"/>
  <c r="H298"/>
  <c r="I298"/>
  <c r="J298"/>
  <c r="B299"/>
  <c r="C299"/>
  <c r="H299"/>
  <c r="I299"/>
  <c r="J299"/>
  <c r="B300"/>
  <c r="H300"/>
  <c r="I300"/>
  <c r="J300"/>
  <c r="B301"/>
  <c r="H301"/>
  <c r="I301"/>
  <c r="J301"/>
  <c r="B302"/>
  <c r="H302"/>
  <c r="I302"/>
  <c r="J302"/>
  <c r="A303"/>
  <c r="B303"/>
  <c r="C303"/>
  <c r="H303"/>
  <c r="I303"/>
  <c r="J303"/>
  <c r="B304"/>
  <c r="C304"/>
  <c r="H304"/>
  <c r="I304"/>
  <c r="J304"/>
  <c r="B305"/>
  <c r="C305"/>
  <c r="H305"/>
  <c r="I305"/>
  <c r="J305"/>
  <c r="B306"/>
  <c r="H306"/>
  <c r="I306"/>
  <c r="J306"/>
  <c r="A307"/>
  <c r="B307"/>
  <c r="C307"/>
  <c r="H307"/>
  <c r="I307"/>
  <c r="J307"/>
  <c r="B308"/>
  <c r="C308"/>
  <c r="H308"/>
  <c r="I308"/>
  <c r="J308"/>
  <c r="B309"/>
  <c r="C309"/>
  <c r="H309"/>
  <c r="I309"/>
  <c r="J309"/>
  <c r="B310"/>
  <c r="H310"/>
  <c r="I310"/>
  <c r="J310"/>
  <c r="A311"/>
  <c r="B311"/>
  <c r="C311"/>
  <c r="H311"/>
  <c r="I311"/>
  <c r="J311"/>
  <c r="B312"/>
  <c r="C312"/>
  <c r="H312"/>
  <c r="I312"/>
  <c r="J312"/>
  <c r="B313"/>
  <c r="C313"/>
  <c r="H313"/>
  <c r="I313"/>
  <c r="J313"/>
  <c r="B314"/>
  <c r="H314"/>
  <c r="I314"/>
  <c r="J314"/>
  <c r="A315"/>
  <c r="B315"/>
  <c r="C315"/>
  <c r="H315"/>
  <c r="I315"/>
  <c r="J315"/>
  <c r="B316"/>
  <c r="C316"/>
  <c r="H316"/>
  <c r="I316"/>
  <c r="J316"/>
  <c r="B317"/>
  <c r="C317"/>
  <c r="H317"/>
  <c r="I317"/>
  <c r="J317"/>
  <c r="B318"/>
  <c r="H318"/>
  <c r="I318"/>
  <c r="J318"/>
  <c r="A319"/>
  <c r="B319"/>
  <c r="C319"/>
  <c r="H319"/>
  <c r="I319"/>
  <c r="J319"/>
  <c r="B320"/>
  <c r="C320"/>
  <c r="H320"/>
  <c r="I320"/>
  <c r="J320"/>
  <c r="B321"/>
  <c r="C321"/>
  <c r="H321"/>
  <c r="I321"/>
  <c r="J321"/>
  <c r="B322"/>
  <c r="H322"/>
  <c r="I322"/>
  <c r="J322"/>
  <c r="A323"/>
  <c r="B323"/>
  <c r="C323"/>
  <c r="H323"/>
  <c r="I323"/>
  <c r="J323"/>
  <c r="B324"/>
  <c r="C324"/>
  <c r="H324"/>
  <c r="I324"/>
  <c r="J324"/>
  <c r="B325"/>
  <c r="C325"/>
  <c r="H325"/>
  <c r="I325"/>
  <c r="J325"/>
  <c r="A326"/>
  <c r="B326"/>
  <c r="H326"/>
  <c r="I326"/>
  <c r="J326"/>
  <c r="B327"/>
  <c r="H327"/>
  <c r="I327"/>
  <c r="J327"/>
  <c r="A328"/>
  <c r="B328"/>
  <c r="C328"/>
  <c r="H328"/>
  <c r="I328"/>
  <c r="J328"/>
  <c r="B329"/>
  <c r="C329"/>
  <c r="H329"/>
  <c r="I329"/>
  <c r="J329"/>
  <c r="B330"/>
  <c r="C330"/>
  <c r="H330"/>
  <c r="I330"/>
  <c r="J330"/>
  <c r="B331"/>
  <c r="C331"/>
  <c r="H331"/>
  <c r="I331"/>
  <c r="J331"/>
  <c r="B332"/>
  <c r="C332"/>
  <c r="H332"/>
  <c r="I332"/>
  <c r="J332"/>
  <c r="B333"/>
  <c r="C333"/>
  <c r="H333"/>
  <c r="I333"/>
  <c r="J333"/>
  <c r="B334"/>
  <c r="C334"/>
  <c r="H334"/>
  <c r="I334"/>
  <c r="J334"/>
  <c r="B335"/>
  <c r="H335"/>
  <c r="I335"/>
  <c r="J335"/>
  <c r="A336"/>
  <c r="B336"/>
  <c r="C336"/>
  <c r="I336"/>
  <c r="J336"/>
  <c r="B337"/>
  <c r="C337"/>
  <c r="I337"/>
  <c r="J337"/>
  <c r="B338"/>
  <c r="C338"/>
  <c r="I338"/>
  <c r="J338"/>
  <c r="B339"/>
  <c r="H339"/>
  <c r="I339"/>
  <c r="J339"/>
  <c r="A340"/>
  <c r="B340"/>
  <c r="C340"/>
  <c r="H340"/>
  <c r="I340"/>
  <c r="J340"/>
  <c r="B341"/>
  <c r="H341"/>
  <c r="I341"/>
  <c r="J341"/>
  <c r="A342"/>
  <c r="B342"/>
  <c r="C342"/>
  <c r="H342"/>
  <c r="I342"/>
  <c r="J342"/>
  <c r="B343"/>
  <c r="H343"/>
  <c r="I343"/>
  <c r="J343"/>
  <c r="A344"/>
  <c r="B344"/>
  <c r="C344"/>
  <c r="I344"/>
  <c r="J344"/>
  <c r="B345"/>
  <c r="H345"/>
  <c r="I345"/>
  <c r="J345"/>
  <c r="A346"/>
  <c r="B346"/>
  <c r="C346"/>
  <c r="H346"/>
  <c r="A347"/>
  <c r="B347"/>
  <c r="H347"/>
  <c r="I347"/>
  <c r="J347"/>
  <c r="B348"/>
  <c r="H348"/>
  <c r="I348"/>
  <c r="J348"/>
  <c r="A349"/>
  <c r="B349"/>
  <c r="C349"/>
  <c r="H349"/>
  <c r="I349"/>
  <c r="J349"/>
  <c r="B350"/>
  <c r="C350"/>
  <c r="H350"/>
  <c r="I350"/>
  <c r="J350"/>
  <c r="B351"/>
  <c r="C351"/>
  <c r="H351"/>
  <c r="I351"/>
  <c r="J351"/>
  <c r="B352"/>
  <c r="C352"/>
  <c r="H352"/>
  <c r="I352"/>
  <c r="J352"/>
  <c r="B353"/>
  <c r="C353"/>
  <c r="H353"/>
  <c r="I353"/>
  <c r="J353"/>
  <c r="B354"/>
  <c r="C354"/>
  <c r="H354"/>
  <c r="I354"/>
  <c r="J354"/>
  <c r="B355"/>
  <c r="C355"/>
  <c r="H355"/>
  <c r="I355"/>
  <c r="J355"/>
  <c r="B356"/>
  <c r="C356"/>
  <c r="H356"/>
  <c r="I356"/>
  <c r="J356"/>
  <c r="B357"/>
  <c r="C357"/>
  <c r="H357"/>
  <c r="I357"/>
  <c r="J357"/>
  <c r="B358"/>
  <c r="C358"/>
  <c r="H358"/>
  <c r="I358"/>
  <c r="J358"/>
  <c r="B359"/>
  <c r="C359"/>
  <c r="H359"/>
  <c r="I359"/>
  <c r="J359"/>
  <c r="B360"/>
  <c r="C360"/>
  <c r="H360"/>
  <c r="I360"/>
  <c r="J360"/>
  <c r="B361"/>
  <c r="C361"/>
  <c r="H361"/>
  <c r="I361"/>
  <c r="J361"/>
  <c r="B362"/>
  <c r="C362"/>
  <c r="H362"/>
  <c r="I362"/>
  <c r="J362"/>
  <c r="B363"/>
  <c r="C363"/>
  <c r="H363"/>
  <c r="I363"/>
  <c r="J363"/>
  <c r="B364"/>
  <c r="H364"/>
  <c r="I364"/>
  <c r="J364"/>
  <c r="A365"/>
  <c r="B365"/>
  <c r="C365"/>
  <c r="H365"/>
  <c r="I365"/>
  <c r="J365"/>
  <c r="B366"/>
  <c r="C366"/>
  <c r="H366"/>
  <c r="I366"/>
  <c r="J366"/>
  <c r="A367"/>
  <c r="B367"/>
  <c r="C367"/>
  <c r="H367"/>
  <c r="I367"/>
  <c r="J367"/>
  <c r="B368"/>
  <c r="C368"/>
  <c r="H368"/>
  <c r="I368"/>
  <c r="J368"/>
  <c r="B369"/>
  <c r="H369"/>
  <c r="I369"/>
  <c r="J369"/>
  <c r="B370"/>
  <c r="H370"/>
  <c r="I370"/>
  <c r="J370"/>
  <c r="A371"/>
  <c r="B371"/>
  <c r="C371"/>
  <c r="D371"/>
  <c r="E371"/>
  <c r="H371"/>
  <c r="I371"/>
  <c r="J371"/>
  <c r="A372"/>
  <c r="B372"/>
  <c r="C372"/>
  <c r="D372"/>
  <c r="E372"/>
  <c r="H372"/>
  <c r="I372"/>
  <c r="J372"/>
  <c r="A373"/>
  <c r="B373"/>
  <c r="C373"/>
  <c r="D373"/>
  <c r="E373"/>
  <c r="H373"/>
  <c r="I373"/>
  <c r="J373"/>
  <c r="A374"/>
  <c r="B374"/>
  <c r="C374"/>
  <c r="D374"/>
  <c r="E374"/>
  <c r="H374"/>
  <c r="I374"/>
  <c r="J374"/>
  <c r="A375"/>
  <c r="B375"/>
  <c r="C375"/>
  <c r="D375"/>
  <c r="E375"/>
  <c r="H375"/>
  <c r="I375"/>
  <c r="J375"/>
  <c r="A376"/>
  <c r="B376"/>
  <c r="C376"/>
  <c r="D376"/>
  <c r="E376"/>
  <c r="H376"/>
  <c r="I376"/>
  <c r="J376"/>
  <c r="B377"/>
  <c r="C377"/>
  <c r="D377"/>
  <c r="F377" s="1"/>
  <c r="E377"/>
  <c r="H377"/>
  <c r="I377"/>
  <c r="J377"/>
  <c r="B378"/>
  <c r="C378"/>
  <c r="D378"/>
  <c r="E378"/>
  <c r="F378" s="1"/>
  <c r="H378"/>
  <c r="I378"/>
  <c r="J378"/>
  <c r="B379"/>
  <c r="H379"/>
  <c r="I379"/>
  <c r="J379"/>
  <c r="B380"/>
  <c r="H380"/>
  <c r="I380"/>
  <c r="J380"/>
  <c r="A381"/>
  <c r="B381"/>
  <c r="C381"/>
  <c r="H381"/>
  <c r="I381"/>
  <c r="J381"/>
  <c r="B382"/>
  <c r="C382"/>
  <c r="H382"/>
  <c r="I382"/>
  <c r="J382"/>
  <c r="B383"/>
  <c r="C383"/>
  <c r="H383"/>
  <c r="I383"/>
  <c r="J383"/>
  <c r="B384"/>
  <c r="C384"/>
  <c r="H384"/>
  <c r="I384"/>
  <c r="J384"/>
  <c r="B385"/>
  <c r="C385"/>
  <c r="H385"/>
  <c r="I385"/>
  <c r="J385"/>
  <c r="B386"/>
  <c r="C386"/>
  <c r="H386"/>
  <c r="I386"/>
  <c r="J386"/>
  <c r="B387"/>
  <c r="C387"/>
  <c r="H387"/>
  <c r="I387"/>
  <c r="J387"/>
  <c r="B388"/>
  <c r="H388"/>
  <c r="I388"/>
  <c r="J388"/>
  <c r="A389"/>
  <c r="B389"/>
  <c r="C389"/>
  <c r="H389"/>
  <c r="I389"/>
  <c r="J389"/>
  <c r="B390"/>
  <c r="C390"/>
  <c r="H390"/>
  <c r="I390"/>
  <c r="J390"/>
  <c r="B391"/>
  <c r="C391"/>
  <c r="H391"/>
  <c r="I391"/>
  <c r="J391"/>
  <c r="B392"/>
  <c r="C392"/>
  <c r="H392"/>
  <c r="I392"/>
  <c r="J392"/>
  <c r="B393"/>
  <c r="C393"/>
  <c r="H393"/>
  <c r="I393"/>
  <c r="J393"/>
  <c r="B394"/>
  <c r="C394"/>
  <c r="H394"/>
  <c r="I394"/>
  <c r="J394"/>
  <c r="B395"/>
  <c r="H395"/>
  <c r="I395"/>
  <c r="J395"/>
  <c r="A396"/>
  <c r="B396"/>
  <c r="C396"/>
  <c r="H396"/>
  <c r="I396"/>
  <c r="J396"/>
  <c r="B397"/>
  <c r="C397"/>
  <c r="H397"/>
  <c r="I397"/>
  <c r="J397"/>
  <c r="B398"/>
  <c r="C398"/>
  <c r="H398"/>
  <c r="I398"/>
  <c r="J398"/>
  <c r="B399"/>
  <c r="C399"/>
  <c r="H399"/>
  <c r="I399"/>
  <c r="J399"/>
  <c r="B400"/>
  <c r="C400"/>
  <c r="H400"/>
  <c r="I400"/>
  <c r="J400"/>
  <c r="B401"/>
  <c r="C401"/>
  <c r="H401"/>
  <c r="I401"/>
  <c r="J401"/>
  <c r="B402"/>
  <c r="C402"/>
  <c r="H402"/>
  <c r="I402"/>
  <c r="J402"/>
  <c r="B403"/>
  <c r="H403"/>
  <c r="I403"/>
  <c r="J403"/>
  <c r="A404"/>
  <c r="B404"/>
  <c r="C404"/>
  <c r="H404"/>
  <c r="I404"/>
  <c r="J404"/>
  <c r="B405"/>
  <c r="C405"/>
  <c r="H405"/>
  <c r="I405"/>
  <c r="J405"/>
  <c r="B406"/>
  <c r="C406"/>
  <c r="H406"/>
  <c r="I406"/>
  <c r="J406"/>
  <c r="B407"/>
  <c r="C407"/>
  <c r="H407"/>
  <c r="I407"/>
  <c r="J407"/>
  <c r="B408"/>
  <c r="C408"/>
  <c r="H408"/>
  <c r="I408"/>
  <c r="J408"/>
  <c r="B409"/>
  <c r="C409"/>
  <c r="H409"/>
  <c r="I409"/>
  <c r="J409"/>
  <c r="B410"/>
  <c r="C410"/>
  <c r="H410"/>
  <c r="I410"/>
  <c r="J410"/>
  <c r="B411"/>
  <c r="C411"/>
  <c r="H411"/>
  <c r="I411"/>
  <c r="J411"/>
  <c r="B412"/>
  <c r="C412"/>
  <c r="H412"/>
  <c r="I412"/>
  <c r="J412"/>
  <c r="B413"/>
  <c r="H413"/>
  <c r="I413"/>
  <c r="J413"/>
  <c r="A414"/>
  <c r="B414"/>
  <c r="C414"/>
  <c r="H414"/>
  <c r="I414"/>
  <c r="J414"/>
  <c r="B415"/>
  <c r="C415"/>
  <c r="H415"/>
  <c r="I415"/>
  <c r="J415"/>
  <c r="B416"/>
  <c r="C416"/>
  <c r="H416"/>
  <c r="I416"/>
  <c r="J416"/>
  <c r="B417"/>
  <c r="C417"/>
  <c r="H417"/>
  <c r="I417"/>
  <c r="J417"/>
  <c r="B418"/>
  <c r="C418"/>
  <c r="H418"/>
  <c r="I418"/>
  <c r="J418"/>
  <c r="B419"/>
  <c r="C419"/>
  <c r="H419"/>
  <c r="I419"/>
  <c r="J419"/>
  <c r="B420"/>
  <c r="C420"/>
  <c r="H420"/>
  <c r="I420"/>
  <c r="J420"/>
  <c r="B421"/>
  <c r="C421"/>
  <c r="H421"/>
  <c r="I421"/>
  <c r="J421"/>
  <c r="B422"/>
  <c r="C422"/>
  <c r="H422"/>
  <c r="I422"/>
  <c r="J422"/>
  <c r="B423"/>
  <c r="H423"/>
  <c r="I423"/>
  <c r="J423"/>
  <c r="B424"/>
  <c r="H424"/>
  <c r="I424"/>
  <c r="J424"/>
  <c r="A425"/>
  <c r="B425"/>
  <c r="C425"/>
  <c r="D425"/>
  <c r="H425"/>
  <c r="I425"/>
  <c r="J425"/>
  <c r="B426"/>
  <c r="C426"/>
  <c r="D426"/>
  <c r="H426"/>
  <c r="I426"/>
  <c r="J426"/>
  <c r="B427"/>
  <c r="C427"/>
  <c r="D427"/>
  <c r="H427"/>
  <c r="I427"/>
  <c r="J427"/>
  <c r="B428"/>
  <c r="C428"/>
  <c r="D428"/>
  <c r="F428" s="1"/>
  <c r="H428"/>
  <c r="I428"/>
  <c r="J428"/>
  <c r="B429"/>
  <c r="H429"/>
  <c r="I429"/>
  <c r="J429"/>
  <c r="A430"/>
  <c r="B430"/>
  <c r="C430"/>
  <c r="D430"/>
  <c r="H430"/>
  <c r="I430"/>
  <c r="J430"/>
  <c r="B431"/>
  <c r="H431"/>
  <c r="I431"/>
  <c r="J431"/>
  <c r="A432"/>
  <c r="B432"/>
  <c r="C432"/>
  <c r="H432"/>
  <c r="I432"/>
  <c r="J432"/>
  <c r="B433"/>
  <c r="C433"/>
  <c r="H433"/>
  <c r="I433"/>
  <c r="J433"/>
  <c r="B434"/>
  <c r="C434"/>
  <c r="H434"/>
  <c r="I434"/>
  <c r="J434"/>
  <c r="B435"/>
  <c r="C435"/>
  <c r="H435"/>
  <c r="I435"/>
  <c r="J435"/>
  <c r="B436"/>
  <c r="C436"/>
  <c r="H436"/>
  <c r="I436"/>
  <c r="J436"/>
  <c r="B437"/>
  <c r="C437"/>
  <c r="H437"/>
  <c r="I437"/>
  <c r="J437"/>
  <c r="B438"/>
  <c r="C438"/>
  <c r="H438"/>
  <c r="I438"/>
  <c r="J438"/>
  <c r="A439"/>
  <c r="B439"/>
  <c r="I439"/>
  <c r="J439"/>
  <c r="B440"/>
  <c r="H440"/>
  <c r="I440"/>
  <c r="J440"/>
  <c r="B441"/>
  <c r="H441"/>
  <c r="I441"/>
  <c r="J441"/>
  <c r="A442"/>
  <c r="B442"/>
  <c r="C442"/>
  <c r="H442"/>
  <c r="I442"/>
  <c r="J442"/>
  <c r="A443"/>
  <c r="B443"/>
  <c r="C443"/>
  <c r="H443"/>
  <c r="I443"/>
  <c r="J443"/>
  <c r="B444"/>
  <c r="C444"/>
  <c r="H444"/>
  <c r="I444"/>
  <c r="J444"/>
  <c r="B445"/>
  <c r="C445"/>
  <c r="H445"/>
  <c r="I445"/>
  <c r="J445"/>
  <c r="B446"/>
  <c r="C446"/>
  <c r="H446"/>
  <c r="I446"/>
  <c r="J446"/>
  <c r="B447"/>
  <c r="C447"/>
  <c r="H447"/>
  <c r="I447"/>
  <c r="J447"/>
  <c r="B448"/>
  <c r="H448"/>
  <c r="I448"/>
  <c r="J448"/>
  <c r="A449"/>
  <c r="B449"/>
  <c r="C449"/>
  <c r="H449"/>
  <c r="I449"/>
  <c r="J449"/>
  <c r="B450"/>
  <c r="C450"/>
  <c r="H450"/>
  <c r="I450"/>
  <c r="J450"/>
  <c r="B451"/>
  <c r="C451"/>
  <c r="H451"/>
  <c r="I451"/>
  <c r="J451"/>
  <c r="B452"/>
  <c r="C452"/>
  <c r="H452"/>
  <c r="I452"/>
  <c r="J452"/>
  <c r="B453"/>
  <c r="C453"/>
  <c r="D453"/>
  <c r="E453"/>
  <c r="H453"/>
  <c r="I453"/>
  <c r="J453"/>
  <c r="A454"/>
  <c r="B454"/>
  <c r="C454"/>
  <c r="H454"/>
  <c r="I454"/>
  <c r="J454"/>
  <c r="B455"/>
  <c r="C455"/>
  <c r="H455"/>
  <c r="I455"/>
  <c r="J455"/>
  <c r="B456"/>
  <c r="C456"/>
  <c r="H456"/>
  <c r="I456"/>
  <c r="J456"/>
  <c r="B457"/>
  <c r="C457"/>
  <c r="H457"/>
  <c r="I457"/>
  <c r="J457"/>
  <c r="B458"/>
  <c r="C458"/>
  <c r="H458"/>
  <c r="I458"/>
  <c r="J458"/>
  <c r="B459"/>
  <c r="C459"/>
  <c r="H459"/>
  <c r="J459"/>
  <c r="B460"/>
  <c r="C460"/>
  <c r="H460"/>
  <c r="I460"/>
  <c r="J460"/>
  <c r="B461"/>
  <c r="C461"/>
  <c r="H461"/>
  <c r="I461"/>
  <c r="J461"/>
  <c r="B462"/>
  <c r="C462"/>
  <c r="H462"/>
  <c r="I462"/>
  <c r="J462"/>
  <c r="B463"/>
  <c r="C463"/>
  <c r="H463"/>
  <c r="J463"/>
  <c r="B464"/>
  <c r="C464"/>
  <c r="D464"/>
  <c r="E464"/>
  <c r="H464"/>
  <c r="I464"/>
  <c r="J464"/>
  <c r="A465"/>
  <c r="B465"/>
  <c r="C465"/>
  <c r="H465"/>
  <c r="I465"/>
  <c r="J465"/>
  <c r="B466"/>
  <c r="C466"/>
  <c r="H466"/>
  <c r="I466"/>
  <c r="J466"/>
  <c r="B467"/>
  <c r="C467"/>
  <c r="H467"/>
  <c r="I467"/>
  <c r="J467"/>
  <c r="B468"/>
  <c r="C468"/>
  <c r="H468"/>
  <c r="I468"/>
  <c r="J468"/>
  <c r="B469"/>
  <c r="C469"/>
  <c r="H469"/>
  <c r="I469"/>
  <c r="J469"/>
  <c r="B470"/>
  <c r="C470"/>
  <c r="H470"/>
  <c r="I470"/>
  <c r="J470"/>
  <c r="B471"/>
  <c r="C471"/>
  <c r="H471"/>
  <c r="I471"/>
  <c r="J471"/>
  <c r="B472"/>
  <c r="C472"/>
  <c r="H472"/>
  <c r="I472"/>
  <c r="J472"/>
  <c r="B473"/>
  <c r="C473"/>
  <c r="H473"/>
  <c r="I473"/>
  <c r="J473"/>
  <c r="B474"/>
  <c r="C474"/>
  <c r="H474"/>
  <c r="I474"/>
  <c r="J474"/>
  <c r="B475"/>
  <c r="C475"/>
  <c r="H475"/>
  <c r="I475"/>
  <c r="J475"/>
  <c r="B476"/>
  <c r="C476"/>
  <c r="H476"/>
  <c r="I476"/>
  <c r="J476"/>
  <c r="B477"/>
  <c r="C477"/>
  <c r="H477"/>
  <c r="I477"/>
  <c r="J477"/>
  <c r="B478"/>
  <c r="C478"/>
  <c r="H478"/>
  <c r="I478"/>
  <c r="J478"/>
  <c r="B479"/>
  <c r="C479"/>
  <c r="H479"/>
  <c r="I479"/>
  <c r="J479"/>
  <c r="A480"/>
  <c r="B480"/>
  <c r="H480"/>
  <c r="I480"/>
  <c r="J480"/>
  <c r="B481"/>
  <c r="H481"/>
  <c r="I481"/>
  <c r="J481"/>
  <c r="B482"/>
  <c r="H482"/>
  <c r="I482"/>
  <c r="J482"/>
  <c r="A483"/>
  <c r="B483"/>
  <c r="C483"/>
  <c r="H483"/>
  <c r="I483"/>
  <c r="J483"/>
  <c r="B484"/>
  <c r="C484"/>
  <c r="H484"/>
  <c r="I484"/>
  <c r="J484"/>
  <c r="B485"/>
  <c r="C485"/>
  <c r="H485"/>
  <c r="I485"/>
  <c r="J485"/>
  <c r="B486"/>
  <c r="H486"/>
  <c r="I486"/>
  <c r="J486"/>
  <c r="A487"/>
  <c r="B487"/>
  <c r="C487"/>
  <c r="H487"/>
  <c r="I487"/>
  <c r="J487"/>
  <c r="B488"/>
  <c r="C488"/>
  <c r="H488"/>
  <c r="I488"/>
  <c r="J488"/>
  <c r="B489"/>
  <c r="H489"/>
  <c r="I489"/>
  <c r="J489"/>
  <c r="A490"/>
  <c r="B490"/>
  <c r="C490"/>
  <c r="H490"/>
  <c r="I490"/>
  <c r="J490"/>
  <c r="B491"/>
  <c r="C491"/>
  <c r="H491"/>
  <c r="I491"/>
  <c r="J491"/>
  <c r="A492"/>
  <c r="B492"/>
  <c r="H492"/>
  <c r="I492"/>
  <c r="J492"/>
  <c r="B493"/>
  <c r="H493"/>
  <c r="I493"/>
  <c r="J493"/>
  <c r="A494"/>
  <c r="B494"/>
  <c r="H494"/>
  <c r="I494"/>
  <c r="J494"/>
  <c r="B495"/>
  <c r="C495"/>
  <c r="H495"/>
  <c r="I495"/>
  <c r="J495"/>
  <c r="B496"/>
  <c r="H496"/>
  <c r="I496"/>
  <c r="J496"/>
  <c r="B497"/>
  <c r="C497"/>
  <c r="H497"/>
  <c r="I497"/>
  <c r="J497"/>
  <c r="B498"/>
  <c r="C498"/>
  <c r="H498"/>
  <c r="I498"/>
  <c r="J498"/>
  <c r="B499"/>
  <c r="C499"/>
  <c r="H499"/>
  <c r="I499"/>
  <c r="J499"/>
  <c r="B500"/>
  <c r="C500"/>
  <c r="H500"/>
  <c r="I500"/>
  <c r="J500"/>
  <c r="B501"/>
  <c r="C501"/>
  <c r="H501"/>
  <c r="I501"/>
  <c r="J501"/>
  <c r="B502"/>
  <c r="C502"/>
  <c r="H502"/>
  <c r="I502"/>
  <c r="J502"/>
  <c r="B503"/>
  <c r="H503"/>
  <c r="I503"/>
  <c r="J503"/>
  <c r="A504"/>
  <c r="B504"/>
  <c r="C504"/>
  <c r="H504"/>
  <c r="I504"/>
  <c r="J504"/>
  <c r="B505"/>
  <c r="C505"/>
  <c r="H505"/>
  <c r="I505"/>
  <c r="J505"/>
  <c r="B506"/>
  <c r="C506"/>
  <c r="H506"/>
  <c r="I506"/>
  <c r="J506"/>
  <c r="B507"/>
  <c r="C507"/>
  <c r="H507"/>
  <c r="I507"/>
  <c r="J507"/>
  <c r="B508"/>
  <c r="C508"/>
  <c r="H508"/>
  <c r="I508"/>
  <c r="J508"/>
  <c r="A509"/>
  <c r="B509"/>
  <c r="H509"/>
  <c r="I509"/>
  <c r="J509"/>
  <c r="B510"/>
  <c r="H510"/>
  <c r="I510"/>
  <c r="J510"/>
  <c r="B511"/>
  <c r="H511"/>
  <c r="I511"/>
  <c r="J511"/>
  <c r="A512"/>
  <c r="B512"/>
  <c r="C512"/>
  <c r="H512"/>
  <c r="I512"/>
  <c r="J512"/>
  <c r="B513"/>
  <c r="C513"/>
  <c r="H513"/>
  <c r="I513"/>
  <c r="J513"/>
  <c r="B514"/>
  <c r="H514"/>
  <c r="I514"/>
  <c r="J514"/>
  <c r="B515"/>
  <c r="H515"/>
  <c r="I515"/>
  <c r="J515"/>
  <c r="A516"/>
  <c r="B516"/>
  <c r="C516"/>
  <c r="H516"/>
  <c r="I516"/>
  <c r="J516"/>
  <c r="B517"/>
  <c r="C517"/>
  <c r="H517"/>
  <c r="I517"/>
  <c r="J517"/>
  <c r="B518"/>
  <c r="C518"/>
  <c r="H518"/>
  <c r="I518"/>
  <c r="J518"/>
  <c r="B519"/>
  <c r="C519"/>
  <c r="H519"/>
  <c r="I519"/>
  <c r="J519"/>
  <c r="B520"/>
  <c r="H520"/>
  <c r="I520"/>
  <c r="J520"/>
  <c r="A521"/>
  <c r="B521"/>
  <c r="C521"/>
  <c r="H521"/>
  <c r="I521"/>
  <c r="J521"/>
  <c r="B522"/>
  <c r="C522"/>
  <c r="H522"/>
  <c r="I522"/>
  <c r="J522"/>
  <c r="B523"/>
  <c r="C523"/>
  <c r="H523"/>
  <c r="I523"/>
  <c r="J523"/>
  <c r="B524"/>
  <c r="C524"/>
  <c r="H524"/>
  <c r="I524"/>
  <c r="J524"/>
  <c r="B525"/>
  <c r="H525"/>
  <c r="I525"/>
  <c r="J525"/>
  <c r="A526"/>
  <c r="B526"/>
  <c r="C526"/>
  <c r="H526"/>
  <c r="I526"/>
  <c r="J526"/>
  <c r="B527"/>
  <c r="C527"/>
  <c r="H527"/>
  <c r="I527"/>
  <c r="J527"/>
  <c r="B528"/>
  <c r="C528"/>
  <c r="H528"/>
  <c r="I528"/>
  <c r="J528"/>
  <c r="B529"/>
  <c r="C529"/>
  <c r="H529"/>
  <c r="I529"/>
  <c r="J529"/>
  <c r="B530"/>
  <c r="H530"/>
  <c r="I530"/>
  <c r="J530"/>
  <c r="A531"/>
  <c r="B531"/>
  <c r="C531"/>
  <c r="H531"/>
  <c r="I531"/>
  <c r="J531"/>
  <c r="B532"/>
  <c r="C532"/>
  <c r="H532"/>
  <c r="I532"/>
  <c r="J532"/>
  <c r="B533"/>
  <c r="C533"/>
  <c r="H533"/>
  <c r="I533"/>
  <c r="J533"/>
  <c r="B534"/>
  <c r="C534"/>
  <c r="H534"/>
  <c r="I534"/>
  <c r="J534"/>
  <c r="B535"/>
  <c r="H535"/>
  <c r="I535"/>
  <c r="J535"/>
  <c r="A536"/>
  <c r="B536"/>
  <c r="C536"/>
  <c r="H536"/>
  <c r="I536"/>
  <c r="J536"/>
  <c r="A537"/>
  <c r="B537"/>
  <c r="C537"/>
  <c r="H537"/>
  <c r="I537"/>
  <c r="J537"/>
  <c r="A538"/>
  <c r="B538"/>
  <c r="C538"/>
  <c r="H538"/>
  <c r="I538"/>
  <c r="J538"/>
  <c r="A539"/>
  <c r="B539"/>
  <c r="C539"/>
  <c r="H539"/>
  <c r="I539"/>
  <c r="J539"/>
  <c r="A540"/>
  <c r="B540"/>
  <c r="C540"/>
  <c r="H540"/>
  <c r="I540"/>
  <c r="J540"/>
  <c r="A541"/>
  <c r="B541"/>
  <c r="C541"/>
  <c r="H541"/>
  <c r="I541"/>
  <c r="J541"/>
  <c r="A542"/>
  <c r="B542"/>
  <c r="C542"/>
  <c r="H542"/>
  <c r="I542"/>
  <c r="J542"/>
  <c r="A543"/>
  <c r="B543"/>
  <c r="C543"/>
  <c r="H543"/>
  <c r="I543"/>
  <c r="J543"/>
  <c r="A544"/>
  <c r="B544"/>
  <c r="C544"/>
  <c r="H544"/>
  <c r="I544"/>
  <c r="J544"/>
  <c r="A545"/>
  <c r="B545"/>
  <c r="C545"/>
  <c r="H545"/>
  <c r="I545"/>
  <c r="J545"/>
  <c r="A546"/>
  <c r="B546"/>
  <c r="C546"/>
  <c r="H546"/>
  <c r="I546"/>
  <c r="J546"/>
  <c r="A547"/>
  <c r="B547"/>
  <c r="C547"/>
  <c r="H547"/>
  <c r="I547"/>
  <c r="J547"/>
  <c r="A548"/>
  <c r="B548"/>
  <c r="C548"/>
  <c r="H548"/>
  <c r="I548"/>
  <c r="J548"/>
  <c r="A549"/>
  <c r="B549"/>
  <c r="C549"/>
  <c r="H549"/>
  <c r="I549"/>
  <c r="J549"/>
  <c r="A550"/>
  <c r="B550"/>
  <c r="C550"/>
  <c r="H550"/>
  <c r="I550"/>
  <c r="J550"/>
  <c r="A551"/>
  <c r="B551"/>
  <c r="C551"/>
  <c r="H551"/>
  <c r="I551"/>
  <c r="J551"/>
  <c r="B552"/>
  <c r="H552"/>
  <c r="I552"/>
  <c r="J552"/>
  <c r="A553"/>
  <c r="B553"/>
  <c r="C553"/>
  <c r="H553"/>
  <c r="I553"/>
  <c r="J553"/>
  <c r="B554"/>
  <c r="C554"/>
  <c r="H554"/>
  <c r="I554"/>
  <c r="J554"/>
  <c r="B555"/>
  <c r="H555"/>
  <c r="I555"/>
  <c r="J555"/>
  <c r="B556"/>
  <c r="H556"/>
  <c r="I556"/>
  <c r="J556"/>
  <c r="B557"/>
  <c r="H557"/>
  <c r="I557"/>
  <c r="J557"/>
  <c r="A558"/>
  <c r="B558"/>
  <c r="C558"/>
  <c r="H558"/>
  <c r="J558"/>
  <c r="B559"/>
  <c r="C559"/>
  <c r="H559"/>
  <c r="J559"/>
  <c r="B560"/>
  <c r="C560"/>
  <c r="H560"/>
  <c r="J560"/>
  <c r="B561"/>
  <c r="C561"/>
  <c r="H561"/>
  <c r="J561"/>
  <c r="B562"/>
  <c r="C562"/>
  <c r="H562"/>
  <c r="J562"/>
  <c r="B563"/>
  <c r="C563"/>
  <c r="H563"/>
  <c r="J563"/>
  <c r="B564"/>
  <c r="C564"/>
  <c r="H564"/>
  <c r="J564"/>
  <c r="B565"/>
  <c r="H565"/>
  <c r="I565"/>
  <c r="J565"/>
  <c r="A566"/>
  <c r="B566"/>
  <c r="C566"/>
  <c r="H566"/>
  <c r="J566"/>
  <c r="B567"/>
  <c r="C567"/>
  <c r="H567"/>
  <c r="J567"/>
  <c r="B568"/>
  <c r="H568"/>
  <c r="I568"/>
  <c r="J568"/>
  <c r="A569"/>
  <c r="B569"/>
  <c r="C569"/>
  <c r="H569"/>
  <c r="J569"/>
  <c r="B570"/>
  <c r="C570"/>
  <c r="H570"/>
  <c r="J570"/>
  <c r="B571"/>
  <c r="C571"/>
  <c r="H571"/>
  <c r="J571"/>
  <c r="B572"/>
  <c r="C572"/>
  <c r="H572"/>
  <c r="J572"/>
  <c r="B573"/>
  <c r="C573"/>
  <c r="H573"/>
  <c r="J573"/>
  <c r="B574"/>
  <c r="C574"/>
  <c r="H574"/>
  <c r="J574"/>
  <c r="B575"/>
  <c r="C575"/>
  <c r="H575"/>
  <c r="J575"/>
  <c r="B576"/>
  <c r="C576"/>
  <c r="H576"/>
  <c r="J576"/>
  <c r="B577"/>
  <c r="H577"/>
  <c r="I577"/>
  <c r="J577"/>
  <c r="A578"/>
  <c r="B578"/>
  <c r="C578"/>
  <c r="H578"/>
  <c r="I578"/>
  <c r="J578"/>
  <c r="A579"/>
  <c r="B579"/>
  <c r="C579"/>
  <c r="H579"/>
  <c r="I579"/>
  <c r="J579"/>
  <c r="A580"/>
  <c r="B580"/>
  <c r="C580"/>
  <c r="H580"/>
  <c r="I580"/>
  <c r="J580"/>
  <c r="A581"/>
  <c r="B581"/>
  <c r="C581"/>
  <c r="H581"/>
  <c r="I581"/>
  <c r="J581"/>
  <c r="A582"/>
  <c r="B582"/>
  <c r="C582"/>
  <c r="H582"/>
  <c r="I582"/>
  <c r="J582"/>
  <c r="A583"/>
  <c r="B583"/>
  <c r="C583"/>
  <c r="H583"/>
  <c r="I583"/>
  <c r="J583"/>
  <c r="A584"/>
  <c r="B584"/>
  <c r="C584"/>
  <c r="H584"/>
  <c r="I584"/>
  <c r="J584"/>
  <c r="A585"/>
  <c r="B585"/>
  <c r="C585"/>
  <c r="H585"/>
  <c r="I585"/>
  <c r="J585"/>
  <c r="A586"/>
  <c r="B586"/>
  <c r="C586"/>
  <c r="H586"/>
  <c r="I586"/>
  <c r="J586"/>
  <c r="B587"/>
  <c r="H587"/>
  <c r="I587"/>
  <c r="J587"/>
  <c r="B588"/>
  <c r="H588"/>
  <c r="I588"/>
  <c r="J588"/>
  <c r="B589"/>
  <c r="H589"/>
  <c r="I589"/>
  <c r="J589"/>
  <c r="A590"/>
  <c r="B590"/>
  <c r="C590"/>
  <c r="H590"/>
  <c r="I590"/>
  <c r="J590"/>
  <c r="B591"/>
  <c r="C591"/>
  <c r="H591"/>
  <c r="I591"/>
  <c r="J591"/>
  <c r="B592"/>
  <c r="H592"/>
  <c r="I592"/>
  <c r="J592"/>
  <c r="A593"/>
  <c r="B593"/>
  <c r="C593"/>
  <c r="H593"/>
  <c r="I593"/>
  <c r="J593"/>
  <c r="B594"/>
  <c r="C594"/>
  <c r="H594"/>
  <c r="I594"/>
  <c r="J594"/>
  <c r="B595"/>
  <c r="H595"/>
  <c r="I595"/>
  <c r="J595"/>
  <c r="A596"/>
  <c r="B596"/>
  <c r="C596"/>
  <c r="H596"/>
  <c r="I596"/>
  <c r="J596"/>
  <c r="A597"/>
  <c r="B597"/>
  <c r="C597"/>
  <c r="H597"/>
  <c r="I597"/>
  <c r="J597"/>
  <c r="A598"/>
  <c r="B598"/>
  <c r="H598"/>
  <c r="I598"/>
  <c r="J598"/>
  <c r="A599"/>
  <c r="B599"/>
  <c r="C599"/>
  <c r="H599"/>
  <c r="I599"/>
  <c r="J599"/>
  <c r="B600"/>
  <c r="C600"/>
  <c r="H600"/>
  <c r="I600"/>
  <c r="J600"/>
  <c r="B601"/>
  <c r="H601"/>
  <c r="I601"/>
  <c r="J601"/>
  <c r="A602"/>
  <c r="B602"/>
  <c r="C602"/>
  <c r="H602"/>
  <c r="I602"/>
  <c r="J602"/>
  <c r="B603"/>
  <c r="C603"/>
  <c r="H603"/>
  <c r="I603"/>
  <c r="J603"/>
  <c r="B604"/>
  <c r="H604"/>
  <c r="I604"/>
  <c r="J604"/>
  <c r="A605"/>
  <c r="B605"/>
  <c r="C605"/>
  <c r="H605"/>
  <c r="I605"/>
  <c r="J605"/>
  <c r="B606"/>
  <c r="C606"/>
  <c r="H606"/>
  <c r="I606"/>
  <c r="J606"/>
  <c r="B607"/>
  <c r="H607"/>
  <c r="I607"/>
  <c r="J607"/>
  <c r="A608"/>
  <c r="B608"/>
  <c r="C608"/>
  <c r="H608"/>
  <c r="I608"/>
  <c r="J608"/>
  <c r="B609"/>
  <c r="C609"/>
  <c r="H609"/>
  <c r="I609"/>
  <c r="J609"/>
  <c r="B610"/>
  <c r="H610"/>
  <c r="I610"/>
  <c r="J610"/>
  <c r="A611"/>
  <c r="B611"/>
  <c r="C611"/>
  <c r="H611"/>
  <c r="I611"/>
  <c r="B612"/>
  <c r="C612"/>
  <c r="H612"/>
  <c r="I612"/>
  <c r="B613"/>
  <c r="H613"/>
  <c r="I613"/>
  <c r="J613"/>
  <c r="A614"/>
  <c r="B614"/>
  <c r="C614"/>
  <c r="H614"/>
  <c r="I614"/>
  <c r="B615"/>
  <c r="C615"/>
  <c r="H615"/>
  <c r="I615"/>
  <c r="B616"/>
  <c r="H616"/>
  <c r="I616"/>
  <c r="J616"/>
  <c r="B617"/>
  <c r="C617"/>
  <c r="H617"/>
  <c r="I617"/>
  <c r="B618"/>
  <c r="C618"/>
  <c r="H618"/>
  <c r="I618"/>
  <c r="A619"/>
  <c r="B619"/>
  <c r="C619"/>
  <c r="D619"/>
  <c r="E619"/>
  <c r="H619"/>
  <c r="I619"/>
  <c r="J619"/>
  <c r="B620"/>
  <c r="C620"/>
  <c r="H620"/>
  <c r="I620"/>
  <c r="B621"/>
  <c r="C621"/>
  <c r="H621"/>
  <c r="I621"/>
  <c r="B622"/>
  <c r="C622"/>
  <c r="D622"/>
  <c r="H622"/>
  <c r="I622"/>
  <c r="B623"/>
  <c r="C623"/>
  <c r="D623"/>
  <c r="E623"/>
  <c r="H623"/>
  <c r="I623"/>
  <c r="J623"/>
  <c r="B624"/>
  <c r="C624"/>
  <c r="D624"/>
  <c r="H624"/>
  <c r="I624"/>
  <c r="B625"/>
  <c r="C625"/>
  <c r="D625"/>
  <c r="H625"/>
  <c r="I625"/>
  <c r="B626"/>
  <c r="C626"/>
  <c r="D626"/>
  <c r="H626"/>
  <c r="I626"/>
  <c r="A627"/>
  <c r="B627"/>
  <c r="C627"/>
  <c r="H627"/>
  <c r="I627"/>
  <c r="B628"/>
  <c r="C628"/>
  <c r="D628"/>
  <c r="F628" s="1"/>
  <c r="E628"/>
  <c r="H628"/>
  <c r="I628"/>
  <c r="J628"/>
  <c r="B629"/>
  <c r="C629"/>
  <c r="H629"/>
  <c r="I629"/>
  <c r="B630"/>
  <c r="C630"/>
  <c r="H630"/>
  <c r="I630"/>
  <c r="B631"/>
  <c r="C631"/>
  <c r="D631"/>
  <c r="H631"/>
  <c r="I631"/>
  <c r="B632"/>
  <c r="C632"/>
  <c r="D632"/>
  <c r="E632"/>
  <c r="H632"/>
  <c r="I632"/>
  <c r="J632"/>
  <c r="B633"/>
  <c r="C633"/>
  <c r="D633"/>
  <c r="H633"/>
  <c r="I633"/>
  <c r="B634"/>
  <c r="C634"/>
  <c r="D634"/>
  <c r="F634" s="1"/>
  <c r="H634"/>
  <c r="I634"/>
  <c r="B635"/>
  <c r="C635"/>
  <c r="D635"/>
  <c r="E635"/>
  <c r="H635"/>
  <c r="I635"/>
  <c r="J635"/>
  <c r="B636"/>
  <c r="C636"/>
  <c r="H636"/>
  <c r="I636"/>
  <c r="J636"/>
  <c r="B637"/>
  <c r="C637"/>
  <c r="H637"/>
  <c r="I637"/>
  <c r="J637"/>
  <c r="B638"/>
  <c r="C638"/>
  <c r="H638"/>
  <c r="I638"/>
  <c r="J638"/>
  <c r="B639"/>
  <c r="H639"/>
  <c r="I639"/>
  <c r="J639"/>
  <c r="A640"/>
  <c r="B640"/>
  <c r="C640"/>
  <c r="H640"/>
  <c r="I640"/>
  <c r="J640"/>
  <c r="B641"/>
  <c r="C641"/>
  <c r="H641"/>
  <c r="I641"/>
  <c r="J641"/>
  <c r="B642"/>
  <c r="C642"/>
  <c r="H642"/>
  <c r="I642"/>
  <c r="J642"/>
  <c r="B643"/>
  <c r="C643"/>
  <c r="H643"/>
  <c r="I643"/>
  <c r="J643"/>
  <c r="B644"/>
  <c r="C644"/>
  <c r="H644"/>
  <c r="I644"/>
  <c r="J644"/>
  <c r="B645"/>
  <c r="C645"/>
  <c r="H645"/>
  <c r="I645"/>
  <c r="J645"/>
  <c r="B646"/>
  <c r="C646"/>
  <c r="H646"/>
  <c r="I646"/>
  <c r="J646"/>
  <c r="B647"/>
  <c r="H647"/>
  <c r="I647"/>
  <c r="J647"/>
  <c r="B648"/>
  <c r="H648"/>
  <c r="I648"/>
  <c r="J648"/>
  <c r="A649"/>
  <c r="B649"/>
  <c r="C649"/>
  <c r="H649"/>
  <c r="I649"/>
  <c r="J649"/>
  <c r="B650"/>
  <c r="C650"/>
  <c r="H650"/>
  <c r="I650"/>
  <c r="J650"/>
  <c r="B651"/>
  <c r="C651"/>
  <c r="H651"/>
  <c r="I651"/>
  <c r="J651"/>
  <c r="B652"/>
  <c r="C652"/>
  <c r="H652"/>
  <c r="I652"/>
  <c r="J652"/>
  <c r="B653"/>
  <c r="C653"/>
  <c r="H653"/>
  <c r="I653"/>
  <c r="J653"/>
  <c r="B654"/>
  <c r="C654"/>
  <c r="H654"/>
  <c r="I654"/>
  <c r="J654"/>
  <c r="B655"/>
  <c r="C655"/>
  <c r="H655"/>
  <c r="I655"/>
  <c r="J655"/>
  <c r="B656"/>
  <c r="H656"/>
  <c r="I656"/>
  <c r="J656"/>
  <c r="A657"/>
  <c r="B657"/>
  <c r="C657"/>
  <c r="H657"/>
  <c r="I657"/>
  <c r="J657"/>
  <c r="B658"/>
  <c r="C658"/>
  <c r="H658"/>
  <c r="I658"/>
  <c r="J658"/>
  <c r="B659"/>
  <c r="C659"/>
  <c r="B660"/>
  <c r="C660"/>
  <c r="H660"/>
  <c r="I660"/>
  <c r="J660"/>
  <c r="B661"/>
  <c r="C661"/>
  <c r="H661"/>
  <c r="I661"/>
  <c r="J661"/>
  <c r="B662"/>
  <c r="C662"/>
  <c r="H662"/>
  <c r="I662"/>
  <c r="J662"/>
  <c r="B663"/>
  <c r="C663"/>
  <c r="H663"/>
  <c r="I663"/>
  <c r="J663"/>
  <c r="B664"/>
  <c r="C664"/>
  <c r="H664"/>
  <c r="I664"/>
  <c r="J664"/>
  <c r="B665"/>
  <c r="H665"/>
  <c r="I665"/>
  <c r="J665"/>
  <c r="A666"/>
  <c r="B666"/>
  <c r="C666"/>
  <c r="H666"/>
  <c r="I666"/>
  <c r="J666"/>
  <c r="A667"/>
  <c r="B667"/>
  <c r="C667"/>
  <c r="H667"/>
  <c r="I667"/>
  <c r="J667"/>
  <c r="A668"/>
  <c r="B668"/>
  <c r="H668"/>
  <c r="I668"/>
  <c r="J668"/>
  <c r="A669"/>
  <c r="B669"/>
  <c r="H669"/>
  <c r="I669"/>
  <c r="J669"/>
  <c r="A670"/>
  <c r="B670"/>
  <c r="C670"/>
  <c r="H670"/>
  <c r="I670"/>
  <c r="J670"/>
  <c r="B671"/>
  <c r="C671"/>
  <c r="H671"/>
  <c r="I671"/>
  <c r="J671"/>
  <c r="B672"/>
  <c r="C672"/>
  <c r="H672"/>
  <c r="I672"/>
  <c r="J672"/>
  <c r="B673"/>
  <c r="C673"/>
  <c r="H673"/>
  <c r="I673"/>
  <c r="J673"/>
  <c r="B674"/>
  <c r="C674"/>
  <c r="H674"/>
  <c r="I674"/>
  <c r="J674"/>
  <c r="B675"/>
  <c r="C675"/>
  <c r="H675"/>
  <c r="I675"/>
  <c r="J675"/>
  <c r="B676"/>
  <c r="C676"/>
  <c r="H676"/>
  <c r="I676"/>
  <c r="J676"/>
  <c r="B677"/>
  <c r="C677"/>
  <c r="H677"/>
  <c r="I677"/>
  <c r="J677"/>
  <c r="B678"/>
  <c r="C678"/>
  <c r="H678"/>
  <c r="I678"/>
  <c r="J678"/>
  <c r="B679"/>
  <c r="C679"/>
  <c r="H679"/>
  <c r="I679"/>
  <c r="J679"/>
  <c r="B680"/>
  <c r="H680"/>
  <c r="I680"/>
  <c r="J680"/>
  <c r="A681"/>
  <c r="B681"/>
  <c r="C681"/>
  <c r="H681"/>
  <c r="I681"/>
  <c r="J681"/>
  <c r="B682"/>
  <c r="C682"/>
  <c r="H682"/>
  <c r="I682"/>
  <c r="J682"/>
  <c r="B683"/>
  <c r="C683"/>
  <c r="H683"/>
  <c r="I683"/>
  <c r="J683"/>
  <c r="B684"/>
  <c r="C684"/>
  <c r="H684"/>
  <c r="I684"/>
  <c r="J684"/>
  <c r="B685"/>
  <c r="C685"/>
  <c r="H685"/>
  <c r="I685"/>
  <c r="J685"/>
  <c r="B686"/>
  <c r="C686"/>
  <c r="H686"/>
  <c r="I686"/>
  <c r="J686"/>
  <c r="B687"/>
  <c r="C687"/>
  <c r="H687"/>
  <c r="I687"/>
  <c r="J687"/>
  <c r="B688"/>
  <c r="C688"/>
  <c r="H688"/>
  <c r="I688"/>
  <c r="J688"/>
  <c r="B689"/>
  <c r="C689"/>
  <c r="H689"/>
  <c r="I689"/>
  <c r="J689"/>
  <c r="B690"/>
  <c r="C690"/>
  <c r="H690"/>
  <c r="I690"/>
  <c r="J690"/>
  <c r="B691"/>
  <c r="C691"/>
  <c r="H691"/>
  <c r="I691"/>
  <c r="J691"/>
  <c r="B692"/>
  <c r="C692"/>
  <c r="H692"/>
  <c r="I692"/>
  <c r="J692"/>
  <c r="B693"/>
  <c r="H693"/>
  <c r="I693"/>
  <c r="J693"/>
  <c r="A694"/>
  <c r="B694"/>
  <c r="C694"/>
  <c r="H694"/>
  <c r="I694"/>
  <c r="J694"/>
  <c r="B695"/>
  <c r="C695"/>
  <c r="H695"/>
  <c r="I695"/>
  <c r="J695"/>
  <c r="B696"/>
  <c r="C696"/>
  <c r="H696"/>
  <c r="I696"/>
  <c r="J696"/>
  <c r="B697"/>
  <c r="C697"/>
  <c r="H697"/>
  <c r="I697"/>
  <c r="J697"/>
  <c r="B698"/>
  <c r="C698"/>
  <c r="H698"/>
  <c r="I698"/>
  <c r="J698"/>
  <c r="B699"/>
  <c r="C699"/>
  <c r="H699"/>
  <c r="I699"/>
  <c r="J699"/>
  <c r="B700"/>
  <c r="C700"/>
  <c r="H700"/>
  <c r="I700"/>
  <c r="J700"/>
  <c r="B701"/>
  <c r="C701"/>
  <c r="H701"/>
  <c r="I701"/>
  <c r="J701"/>
  <c r="B702"/>
  <c r="C702"/>
  <c r="H702"/>
  <c r="I702"/>
  <c r="J702"/>
  <c r="B703"/>
  <c r="C703"/>
  <c r="H703"/>
  <c r="I703"/>
  <c r="J703"/>
  <c r="B704"/>
  <c r="H704"/>
  <c r="I704"/>
  <c r="J704"/>
  <c r="B705"/>
  <c r="H705"/>
  <c r="I705"/>
  <c r="J705"/>
  <c r="A706"/>
  <c r="B706"/>
  <c r="C706"/>
  <c r="H706"/>
  <c r="I706"/>
  <c r="J706"/>
  <c r="B707"/>
  <c r="C707"/>
  <c r="H707"/>
  <c r="I707"/>
  <c r="J707"/>
  <c r="B708"/>
  <c r="C708"/>
  <c r="H708"/>
  <c r="I708"/>
  <c r="J708"/>
  <c r="B709"/>
  <c r="H709"/>
  <c r="I709"/>
  <c r="J709"/>
  <c r="A710"/>
  <c r="B710"/>
  <c r="C710"/>
  <c r="H710"/>
  <c r="I710"/>
  <c r="J710"/>
  <c r="B711"/>
  <c r="H711"/>
  <c r="I711"/>
  <c r="J711"/>
  <c r="A712"/>
  <c r="B712"/>
  <c r="C712"/>
  <c r="H712"/>
  <c r="I712"/>
  <c r="J712"/>
  <c r="B713"/>
  <c r="C713"/>
  <c r="H713"/>
  <c r="I713"/>
  <c r="J713"/>
  <c r="A714"/>
  <c r="B714"/>
  <c r="C714"/>
  <c r="D714"/>
  <c r="F714" s="1"/>
  <c r="E714"/>
  <c r="H714"/>
  <c r="I714"/>
  <c r="J714"/>
  <c r="A715"/>
  <c r="B715"/>
  <c r="C715"/>
  <c r="H715"/>
  <c r="I715"/>
  <c r="J715"/>
  <c r="B716"/>
  <c r="C716"/>
  <c r="H716"/>
  <c r="I716"/>
  <c r="J716"/>
  <c r="B717"/>
  <c r="H717"/>
  <c r="I717"/>
  <c r="J717"/>
  <c r="A718"/>
  <c r="B718"/>
  <c r="C718"/>
  <c r="H718"/>
  <c r="I718"/>
  <c r="J718"/>
  <c r="B719"/>
  <c r="C719"/>
  <c r="H719"/>
  <c r="I719"/>
  <c r="J719"/>
  <c r="B720"/>
  <c r="H720"/>
  <c r="I720"/>
  <c r="J720"/>
  <c r="A721"/>
  <c r="B721"/>
  <c r="C721"/>
  <c r="H721"/>
  <c r="I721"/>
  <c r="J721"/>
  <c r="A722"/>
  <c r="B722"/>
  <c r="C722"/>
  <c r="H722"/>
  <c r="I722"/>
  <c r="J722"/>
  <c r="A723"/>
  <c r="B723"/>
  <c r="C723"/>
  <c r="H723"/>
  <c r="I723"/>
  <c r="J723"/>
  <c r="A724"/>
  <c r="B724"/>
  <c r="C724"/>
  <c r="H724"/>
  <c r="I724"/>
  <c r="J724"/>
  <c r="A725"/>
  <c r="B725"/>
  <c r="C725"/>
  <c r="H725"/>
  <c r="I725"/>
  <c r="J725"/>
  <c r="A726"/>
  <c r="B726"/>
  <c r="C726"/>
  <c r="H726"/>
  <c r="I726"/>
  <c r="J726"/>
  <c r="A727"/>
  <c r="B727"/>
  <c r="C727"/>
  <c r="H727"/>
  <c r="I727"/>
  <c r="J727"/>
  <c r="A728"/>
  <c r="B728"/>
  <c r="C728"/>
  <c r="H728"/>
  <c r="I728"/>
  <c r="J728"/>
  <c r="A729"/>
  <c r="B729"/>
  <c r="C729"/>
  <c r="H729"/>
  <c r="I729"/>
  <c r="J729"/>
  <c r="A730"/>
  <c r="B730"/>
  <c r="C730"/>
  <c r="H730"/>
  <c r="I730"/>
  <c r="J730"/>
  <c r="A731"/>
  <c r="B731"/>
  <c r="C731"/>
  <c r="H731"/>
  <c r="I731"/>
  <c r="J731"/>
  <c r="A732"/>
  <c r="B732"/>
  <c r="H732"/>
  <c r="I732"/>
  <c r="J732"/>
  <c r="B733"/>
  <c r="H733"/>
  <c r="I733"/>
  <c r="J733"/>
  <c r="B734"/>
  <c r="H734"/>
  <c r="I734"/>
  <c r="J734"/>
  <c r="A735"/>
  <c r="B735"/>
  <c r="C735"/>
  <c r="H735"/>
  <c r="I735"/>
  <c r="J735"/>
  <c r="B736"/>
  <c r="C736"/>
  <c r="H736"/>
  <c r="I736"/>
  <c r="J736"/>
  <c r="B737"/>
  <c r="C737"/>
  <c r="H737"/>
  <c r="I737"/>
  <c r="J737"/>
  <c r="B738"/>
  <c r="C738"/>
  <c r="H738"/>
  <c r="I738"/>
  <c r="J738"/>
  <c r="B739"/>
  <c r="C739"/>
  <c r="H739"/>
  <c r="I739"/>
  <c r="J739"/>
  <c r="B740"/>
  <c r="C740"/>
  <c r="H740"/>
  <c r="I740"/>
  <c r="J740"/>
  <c r="B741"/>
  <c r="C741"/>
  <c r="H741"/>
  <c r="I741"/>
  <c r="J741"/>
  <c r="B742"/>
  <c r="C742"/>
  <c r="H742"/>
  <c r="I742"/>
  <c r="J742"/>
  <c r="B743"/>
  <c r="H743"/>
  <c r="I743"/>
  <c r="J743"/>
  <c r="B744"/>
  <c r="H744"/>
  <c r="I744"/>
  <c r="J744"/>
  <c r="A745"/>
  <c r="B745"/>
  <c r="C745"/>
  <c r="H745"/>
  <c r="I745"/>
  <c r="J745"/>
  <c r="B746"/>
  <c r="C746"/>
  <c r="H746"/>
  <c r="I746"/>
  <c r="J746"/>
  <c r="B747"/>
  <c r="C747"/>
  <c r="H747"/>
  <c r="I747"/>
  <c r="J747"/>
  <c r="B748"/>
  <c r="H748"/>
  <c r="I748"/>
  <c r="J748"/>
  <c r="A749"/>
  <c r="B749"/>
  <c r="C749"/>
  <c r="H749"/>
  <c r="I749"/>
  <c r="J749"/>
  <c r="B750"/>
  <c r="C750"/>
  <c r="H750"/>
  <c r="I750"/>
  <c r="J750"/>
  <c r="B751"/>
  <c r="C751"/>
  <c r="H751"/>
  <c r="I751"/>
  <c r="J751"/>
  <c r="B752"/>
  <c r="H752"/>
  <c r="I752"/>
  <c r="J752"/>
  <c r="B753"/>
  <c r="H753"/>
  <c r="I753"/>
  <c r="J753"/>
  <c r="A754"/>
  <c r="B754"/>
  <c r="C754"/>
  <c r="H754"/>
  <c r="I754"/>
  <c r="J754"/>
  <c r="A755"/>
  <c r="B755"/>
  <c r="C755"/>
  <c r="H755"/>
  <c r="I755"/>
  <c r="J755"/>
  <c r="A756"/>
  <c r="B756"/>
  <c r="C756"/>
  <c r="H756"/>
  <c r="I756"/>
  <c r="J756"/>
  <c r="A757"/>
  <c r="B757"/>
  <c r="C757"/>
  <c r="H757"/>
  <c r="I757"/>
  <c r="J757"/>
  <c r="A758"/>
  <c r="B758"/>
  <c r="C758"/>
  <c r="H758"/>
  <c r="I758"/>
  <c r="J758"/>
  <c r="A759"/>
  <c r="B759"/>
  <c r="C759"/>
  <c r="H759"/>
  <c r="I759"/>
  <c r="J759"/>
  <c r="A760"/>
  <c r="B760"/>
  <c r="C760"/>
  <c r="H760"/>
  <c r="I760"/>
  <c r="J760"/>
  <c r="A761"/>
  <c r="B761"/>
  <c r="C761"/>
  <c r="H761"/>
  <c r="I761"/>
  <c r="J761"/>
  <c r="A762"/>
  <c r="B762"/>
  <c r="C762"/>
  <c r="H762"/>
  <c r="I762"/>
  <c r="J762"/>
  <c r="A763"/>
  <c r="B763"/>
  <c r="C763"/>
  <c r="H763"/>
  <c r="I763"/>
  <c r="J763"/>
  <c r="A764"/>
  <c r="B764"/>
  <c r="C764"/>
  <c r="H764"/>
  <c r="I764"/>
  <c r="J764"/>
  <c r="A765"/>
  <c r="B765"/>
  <c r="C765"/>
  <c r="H765"/>
  <c r="I765"/>
  <c r="J765"/>
  <c r="A766"/>
  <c r="B766"/>
  <c r="C766"/>
  <c r="H766"/>
  <c r="I766"/>
  <c r="J766"/>
  <c r="B767"/>
  <c r="H767"/>
  <c r="I767"/>
  <c r="J767"/>
  <c r="A768"/>
  <c r="B768"/>
  <c r="C768"/>
  <c r="H768"/>
  <c r="I768"/>
  <c r="J768"/>
  <c r="A769"/>
  <c r="B769"/>
  <c r="C769"/>
  <c r="H769"/>
  <c r="I769"/>
  <c r="J769"/>
  <c r="A770"/>
  <c r="B770"/>
  <c r="C770"/>
  <c r="H770"/>
  <c r="I770"/>
  <c r="J770"/>
  <c r="A771"/>
  <c r="B771"/>
  <c r="C771"/>
  <c r="H771"/>
  <c r="I771"/>
  <c r="J771"/>
  <c r="A772"/>
  <c r="B772"/>
  <c r="C772"/>
  <c r="H772"/>
  <c r="I772"/>
  <c r="J772"/>
  <c r="A773"/>
  <c r="B773"/>
  <c r="C773"/>
  <c r="H773"/>
  <c r="I773"/>
  <c r="J773"/>
  <c r="A774"/>
  <c r="B774"/>
  <c r="C774"/>
  <c r="H774"/>
  <c r="I774"/>
  <c r="J774"/>
  <c r="A775"/>
  <c r="B775"/>
  <c r="C775"/>
  <c r="H775"/>
  <c r="I775"/>
  <c r="J775"/>
  <c r="A785"/>
  <c r="B785"/>
  <c r="H785"/>
  <c r="I785"/>
  <c r="J785"/>
  <c r="B786"/>
  <c r="H786"/>
  <c r="I786"/>
  <c r="J786"/>
  <c r="A787"/>
  <c r="B787"/>
  <c r="C787"/>
  <c r="H787"/>
  <c r="I787"/>
  <c r="J787"/>
  <c r="A788"/>
  <c r="B788"/>
  <c r="C788"/>
  <c r="H788"/>
  <c r="I788"/>
  <c r="J788"/>
  <c r="A789"/>
  <c r="B789"/>
  <c r="H789"/>
  <c r="I789"/>
  <c r="J789"/>
  <c r="B790"/>
  <c r="H790"/>
  <c r="I790"/>
  <c r="J790"/>
  <c r="B791"/>
  <c r="H791"/>
  <c r="I791"/>
  <c r="J791"/>
  <c r="A792"/>
  <c r="B792"/>
  <c r="C792"/>
  <c r="D792"/>
  <c r="E792"/>
  <c r="H792"/>
  <c r="I792"/>
  <c r="J792"/>
  <c r="B793"/>
  <c r="C793"/>
  <c r="H793"/>
  <c r="I793"/>
  <c r="J793"/>
  <c r="B794"/>
  <c r="C794"/>
  <c r="H794"/>
  <c r="I794"/>
  <c r="J794"/>
  <c r="B795"/>
  <c r="C795"/>
  <c r="H795"/>
  <c r="I795"/>
  <c r="J795"/>
  <c r="B796"/>
  <c r="H796"/>
  <c r="I796"/>
  <c r="J796"/>
  <c r="A797"/>
  <c r="B797"/>
  <c r="C797"/>
  <c r="H797"/>
  <c r="I797"/>
  <c r="J797"/>
  <c r="B798"/>
  <c r="C798"/>
  <c r="H798"/>
  <c r="I798"/>
  <c r="J798"/>
  <c r="B799"/>
  <c r="C799"/>
  <c r="H799"/>
  <c r="I799"/>
  <c r="J799"/>
  <c r="B800"/>
  <c r="C800"/>
  <c r="H800"/>
  <c r="I800"/>
  <c r="J800"/>
  <c r="B801"/>
  <c r="C801"/>
  <c r="H801"/>
  <c r="I801"/>
  <c r="J801"/>
  <c r="B802"/>
  <c r="C802"/>
  <c r="H802"/>
  <c r="I802"/>
  <c r="J802"/>
  <c r="B803"/>
  <c r="H803"/>
  <c r="I803"/>
  <c r="J803"/>
  <c r="A804"/>
  <c r="B804"/>
  <c r="C804"/>
  <c r="H804"/>
  <c r="I804"/>
  <c r="J804"/>
  <c r="B805"/>
  <c r="C805"/>
  <c r="H805"/>
  <c r="I805"/>
  <c r="J805"/>
  <c r="B806"/>
  <c r="C806"/>
  <c r="H806"/>
  <c r="I806"/>
  <c r="J806"/>
  <c r="A807"/>
  <c r="B807"/>
  <c r="C807"/>
  <c r="D807"/>
  <c r="E807"/>
  <c r="H807"/>
  <c r="I807"/>
  <c r="J807"/>
  <c r="A808"/>
  <c r="B808"/>
  <c r="C808"/>
  <c r="H808"/>
  <c r="I808"/>
  <c r="J808"/>
  <c r="B809"/>
  <c r="C809"/>
  <c r="H809"/>
  <c r="I809"/>
  <c r="J809"/>
  <c r="B810"/>
  <c r="H810"/>
  <c r="I810"/>
  <c r="J810"/>
  <c r="A811"/>
  <c r="B811"/>
  <c r="C811"/>
  <c r="H811"/>
  <c r="I811"/>
  <c r="J811"/>
  <c r="B812"/>
  <c r="C812"/>
  <c r="H812"/>
  <c r="I812"/>
  <c r="J812"/>
  <c r="B813"/>
  <c r="C813"/>
  <c r="H813"/>
  <c r="I813"/>
  <c r="J813"/>
  <c r="A814"/>
  <c r="B814"/>
  <c r="C814"/>
  <c r="H814"/>
  <c r="I814"/>
  <c r="J814"/>
  <c r="A815"/>
  <c r="B815"/>
  <c r="C815"/>
  <c r="H815"/>
  <c r="I815"/>
  <c r="J815"/>
  <c r="B816"/>
  <c r="C816"/>
  <c r="H816"/>
  <c r="I816"/>
  <c r="J816"/>
  <c r="B817"/>
  <c r="C817"/>
  <c r="H817"/>
  <c r="I817"/>
  <c r="J817"/>
  <c r="B818"/>
  <c r="C818"/>
  <c r="H818"/>
  <c r="I818"/>
  <c r="J818"/>
  <c r="B819"/>
  <c r="C819"/>
  <c r="H819"/>
  <c r="I819"/>
  <c r="J819"/>
  <c r="A820"/>
  <c r="B820"/>
  <c r="C820"/>
  <c r="H820"/>
  <c r="I820"/>
  <c r="J820"/>
  <c r="A821"/>
  <c r="B821"/>
  <c r="C821"/>
  <c r="H821"/>
  <c r="I821"/>
  <c r="J821"/>
  <c r="B822"/>
  <c r="C822"/>
  <c r="H822"/>
  <c r="I822"/>
  <c r="J822"/>
  <c r="B823"/>
  <c r="C823"/>
  <c r="H823"/>
  <c r="I823"/>
  <c r="J823"/>
  <c r="B824"/>
  <c r="C824"/>
  <c r="H824"/>
  <c r="I824"/>
  <c r="J824"/>
  <c r="B825"/>
  <c r="C825"/>
  <c r="H825"/>
  <c r="I825"/>
  <c r="J825"/>
  <c r="A826"/>
  <c r="B826"/>
  <c r="C826"/>
  <c r="H826"/>
  <c r="I826"/>
  <c r="J826"/>
  <c r="A827"/>
  <c r="B827"/>
  <c r="C827"/>
  <c r="H827"/>
  <c r="I827"/>
  <c r="J827"/>
  <c r="B828"/>
  <c r="C828"/>
  <c r="H828"/>
  <c r="I828"/>
  <c r="J828"/>
  <c r="B829"/>
  <c r="C829"/>
  <c r="H829"/>
  <c r="I829"/>
  <c r="J829"/>
  <c r="A830"/>
  <c r="B830"/>
  <c r="C830"/>
  <c r="H830"/>
  <c r="I830"/>
  <c r="J830"/>
  <c r="A831"/>
  <c r="B831"/>
  <c r="C831"/>
  <c r="H831"/>
  <c r="I831"/>
  <c r="J831"/>
  <c r="B832"/>
  <c r="C832"/>
  <c r="H832"/>
  <c r="I832"/>
  <c r="J832"/>
  <c r="B833"/>
  <c r="C833"/>
  <c r="H833"/>
  <c r="I833"/>
  <c r="J833"/>
  <c r="B834"/>
  <c r="C834"/>
  <c r="H834"/>
  <c r="I834"/>
  <c r="J834"/>
  <c r="B835"/>
  <c r="C835"/>
  <c r="H835"/>
  <c r="I835"/>
  <c r="J835"/>
  <c r="B836"/>
  <c r="C836"/>
  <c r="H836"/>
  <c r="I836"/>
  <c r="J836"/>
  <c r="A837"/>
  <c r="B837"/>
  <c r="C837"/>
  <c r="H837"/>
  <c r="I837"/>
  <c r="J837"/>
  <c r="A838"/>
  <c r="B838"/>
  <c r="C838"/>
  <c r="H838"/>
  <c r="I838"/>
  <c r="J838"/>
  <c r="A839"/>
  <c r="B839"/>
  <c r="C839"/>
  <c r="H839"/>
  <c r="I839"/>
  <c r="J839"/>
  <c r="B840"/>
  <c r="C840"/>
  <c r="H840"/>
  <c r="I840"/>
  <c r="J840"/>
  <c r="B841"/>
  <c r="C841"/>
  <c r="H841"/>
  <c r="I841"/>
  <c r="J841"/>
  <c r="B842"/>
  <c r="C842"/>
  <c r="H842"/>
  <c r="I842"/>
  <c r="J842"/>
  <c r="A843"/>
  <c r="B843"/>
  <c r="C843"/>
  <c r="H843"/>
  <c r="I843"/>
  <c r="J843"/>
  <c r="A844"/>
  <c r="B844"/>
  <c r="C844"/>
  <c r="H844"/>
  <c r="I844"/>
  <c r="J844"/>
  <c r="B845"/>
  <c r="C845"/>
  <c r="H845"/>
  <c r="I845"/>
  <c r="J845"/>
  <c r="B846"/>
  <c r="C846"/>
  <c r="H846"/>
  <c r="I846"/>
  <c r="J846"/>
  <c r="B847"/>
  <c r="C847"/>
  <c r="H847"/>
  <c r="I847"/>
  <c r="J847"/>
  <c r="B848"/>
  <c r="C848"/>
  <c r="H848"/>
  <c r="I848"/>
  <c r="J848"/>
  <c r="A849"/>
  <c r="B849"/>
  <c r="C849"/>
  <c r="H849"/>
  <c r="I849"/>
  <c r="J849"/>
  <c r="A850"/>
  <c r="B850"/>
  <c r="C850"/>
  <c r="H850"/>
  <c r="I850"/>
  <c r="J850"/>
  <c r="B851"/>
  <c r="C851"/>
  <c r="H851"/>
  <c r="I851"/>
  <c r="J851"/>
  <c r="B852"/>
  <c r="C852"/>
  <c r="H852"/>
  <c r="I852"/>
  <c r="J852"/>
  <c r="B853"/>
  <c r="C853"/>
  <c r="H853"/>
  <c r="I853"/>
  <c r="J853"/>
  <c r="A854"/>
  <c r="B854"/>
  <c r="C854"/>
  <c r="H854"/>
  <c r="I854"/>
  <c r="J854"/>
  <c r="A855"/>
  <c r="B855"/>
  <c r="C855"/>
  <c r="H855"/>
  <c r="I855"/>
  <c r="J855"/>
  <c r="B856"/>
  <c r="C856"/>
  <c r="H856"/>
  <c r="I856"/>
  <c r="J856"/>
  <c r="B857"/>
  <c r="C857"/>
  <c r="H857"/>
  <c r="I857"/>
  <c r="J857"/>
  <c r="B858"/>
  <c r="C858"/>
  <c r="H858"/>
  <c r="I858"/>
  <c r="J858"/>
  <c r="B859"/>
  <c r="C859"/>
  <c r="H859"/>
  <c r="I859"/>
  <c r="J859"/>
  <c r="B860"/>
  <c r="C860"/>
  <c r="H860"/>
  <c r="I860"/>
  <c r="J860"/>
  <c r="B861"/>
  <c r="C861"/>
  <c r="H861"/>
  <c r="I861"/>
  <c r="J861"/>
  <c r="B862"/>
  <c r="C862"/>
  <c r="H862"/>
  <c r="I862"/>
  <c r="J862"/>
  <c r="A863"/>
  <c r="B863"/>
  <c r="H863"/>
  <c r="I863"/>
  <c r="J863"/>
  <c r="B864"/>
  <c r="H864"/>
  <c r="I864"/>
  <c r="J864"/>
  <c r="A865"/>
  <c r="B865"/>
  <c r="C865"/>
  <c r="H865"/>
  <c r="I865"/>
  <c r="J865"/>
  <c r="B866"/>
  <c r="C866"/>
  <c r="H866"/>
  <c r="I866"/>
  <c r="J866"/>
  <c r="A867"/>
  <c r="B867"/>
  <c r="C867"/>
  <c r="H867"/>
  <c r="I867"/>
  <c r="J867"/>
  <c r="B868"/>
  <c r="C868"/>
  <c r="H868"/>
  <c r="I868"/>
  <c r="J868"/>
  <c r="A869"/>
  <c r="B869"/>
  <c r="C869"/>
  <c r="H869"/>
  <c r="I869"/>
  <c r="J869"/>
  <c r="A870"/>
  <c r="B870"/>
  <c r="H870"/>
  <c r="I870"/>
  <c r="J870"/>
  <c r="B871"/>
  <c r="H871"/>
  <c r="I871"/>
  <c r="J871"/>
  <c r="A872"/>
  <c r="B872"/>
  <c r="C872"/>
  <c r="H872"/>
  <c r="I872"/>
  <c r="J872"/>
  <c r="A873"/>
  <c r="B873"/>
  <c r="C873"/>
  <c r="H873"/>
  <c r="I873"/>
  <c r="J873"/>
  <c r="A874"/>
  <c r="B874"/>
  <c r="C874"/>
  <c r="H874"/>
  <c r="I874"/>
  <c r="J874"/>
  <c r="A875"/>
  <c r="B875"/>
  <c r="C875"/>
  <c r="H875"/>
  <c r="I875"/>
  <c r="J875"/>
  <c r="A876"/>
  <c r="B876"/>
  <c r="C876"/>
  <c r="H876"/>
  <c r="I876"/>
  <c r="J876"/>
  <c r="A877"/>
  <c r="B877"/>
  <c r="C877"/>
  <c r="H877"/>
  <c r="I877"/>
  <c r="J877"/>
  <c r="A878"/>
  <c r="B878"/>
  <c r="C878"/>
  <c r="H878"/>
  <c r="I878"/>
  <c r="J878"/>
  <c r="A879"/>
  <c r="B879"/>
  <c r="C879"/>
  <c r="H879"/>
  <c r="I879"/>
  <c r="J879"/>
  <c r="A880"/>
  <c r="B880"/>
  <c r="C880"/>
  <c r="H880"/>
  <c r="I880"/>
  <c r="J880"/>
  <c r="A881"/>
  <c r="B881"/>
  <c r="C881"/>
  <c r="H881"/>
  <c r="I881"/>
  <c r="J881"/>
  <c r="B882"/>
  <c r="H882"/>
  <c r="I882"/>
  <c r="J882"/>
  <c r="A883"/>
  <c r="B883"/>
  <c r="C883"/>
  <c r="H883"/>
  <c r="I883"/>
  <c r="J883"/>
  <c r="A884"/>
  <c r="B884"/>
  <c r="C884"/>
  <c r="H884"/>
  <c r="I884"/>
  <c r="J884"/>
  <c r="A885"/>
  <c r="B885"/>
  <c r="C885"/>
  <c r="H885"/>
  <c r="I885"/>
  <c r="J885"/>
  <c r="A886"/>
  <c r="B886"/>
  <c r="C886"/>
  <c r="H886"/>
  <c r="I886"/>
  <c r="J886"/>
  <c r="A887"/>
  <c r="B887"/>
  <c r="C887"/>
  <c r="H887"/>
  <c r="I887"/>
  <c r="J887"/>
  <c r="A888"/>
  <c r="B888"/>
  <c r="C888"/>
  <c r="H888"/>
  <c r="I888"/>
  <c r="J888"/>
  <c r="A889"/>
  <c r="B889"/>
  <c r="C889"/>
  <c r="H889"/>
  <c r="I889"/>
  <c r="J889"/>
  <c r="B890"/>
  <c r="H890"/>
  <c r="I890"/>
  <c r="J890"/>
  <c r="A891"/>
  <c r="B891"/>
  <c r="C891"/>
  <c r="H891"/>
  <c r="I891"/>
  <c r="J891"/>
  <c r="A892"/>
  <c r="B892"/>
  <c r="C892"/>
  <c r="H892"/>
  <c r="I892"/>
  <c r="J892"/>
  <c r="A893"/>
  <c r="B893"/>
  <c r="C893"/>
  <c r="H893"/>
  <c r="I893"/>
  <c r="J893"/>
  <c r="A894"/>
  <c r="B894"/>
  <c r="C894"/>
  <c r="H894"/>
  <c r="I894"/>
  <c r="J894"/>
  <c r="A895"/>
  <c r="B895"/>
  <c r="C895"/>
  <c r="H895"/>
  <c r="I895"/>
  <c r="J895"/>
  <c r="A896"/>
  <c r="B896"/>
  <c r="C896"/>
  <c r="H896"/>
  <c r="I896"/>
  <c r="J896"/>
  <c r="A897"/>
  <c r="B897"/>
  <c r="C897"/>
  <c r="H897"/>
  <c r="I897"/>
  <c r="J897"/>
  <c r="A898"/>
  <c r="B898"/>
  <c r="C898"/>
  <c r="H898"/>
  <c r="I898"/>
  <c r="J898"/>
  <c r="A899"/>
  <c r="B899"/>
  <c r="C899"/>
  <c r="H899"/>
  <c r="I899"/>
  <c r="J899"/>
  <c r="A900"/>
  <c r="B900"/>
  <c r="C900"/>
  <c r="H900"/>
  <c r="I900"/>
  <c r="J900"/>
  <c r="B901"/>
  <c r="H901"/>
  <c r="I901"/>
  <c r="J901"/>
  <c r="A902"/>
  <c r="B902"/>
  <c r="C902"/>
  <c r="H902"/>
  <c r="I902"/>
  <c r="J902"/>
  <c r="A903"/>
  <c r="B903"/>
  <c r="C903"/>
  <c r="H903"/>
  <c r="I903"/>
  <c r="J903"/>
  <c r="A904"/>
  <c r="B904"/>
  <c r="C904"/>
  <c r="H904"/>
  <c r="I904"/>
  <c r="J904"/>
  <c r="A905"/>
  <c r="B905"/>
  <c r="C905"/>
  <c r="H905"/>
  <c r="I905"/>
  <c r="J905"/>
  <c r="A906"/>
  <c r="B906"/>
  <c r="C906"/>
  <c r="H906"/>
  <c r="I906"/>
  <c r="J906"/>
  <c r="A907"/>
  <c r="B907"/>
  <c r="C907"/>
  <c r="H907"/>
  <c r="I907"/>
  <c r="J907"/>
  <c r="A908"/>
  <c r="B908"/>
  <c r="C908"/>
  <c r="H908"/>
  <c r="I908"/>
  <c r="J908"/>
  <c r="B909"/>
  <c r="H909"/>
  <c r="I909"/>
  <c r="J909"/>
  <c r="A910"/>
  <c r="B910"/>
  <c r="C910"/>
  <c r="H910"/>
  <c r="I910"/>
  <c r="J910"/>
  <c r="A911"/>
  <c r="B911"/>
  <c r="C911"/>
  <c r="H911"/>
  <c r="I911"/>
  <c r="J911"/>
  <c r="A912"/>
  <c r="B912"/>
  <c r="C912"/>
  <c r="H912"/>
  <c r="I912"/>
  <c r="B913"/>
  <c r="C913"/>
  <c r="H913"/>
  <c r="I913"/>
  <c r="J913"/>
  <c r="B914"/>
  <c r="C914"/>
  <c r="H914"/>
  <c r="I914"/>
  <c r="J914"/>
  <c r="B915"/>
  <c r="C915"/>
  <c r="H915"/>
  <c r="J915"/>
  <c r="B916"/>
  <c r="C916"/>
  <c r="H916"/>
  <c r="I916"/>
  <c r="J916"/>
  <c r="B917"/>
  <c r="C917"/>
  <c r="H917"/>
  <c r="I917"/>
  <c r="J917"/>
  <c r="B918"/>
  <c r="C918"/>
  <c r="H918"/>
  <c r="I918"/>
  <c r="J918"/>
  <c r="B925"/>
  <c r="H925"/>
  <c r="I925"/>
  <c r="J925"/>
  <c r="B926"/>
  <c r="H926"/>
  <c r="I926"/>
  <c r="J926"/>
  <c r="A927"/>
  <c r="B927"/>
  <c r="C927"/>
  <c r="H927"/>
  <c r="I927"/>
  <c r="J927"/>
  <c r="A928"/>
  <c r="B928"/>
  <c r="C928"/>
  <c r="H928"/>
  <c r="I928"/>
  <c r="J928"/>
  <c r="A929"/>
  <c r="B929"/>
  <c r="C929"/>
  <c r="H929"/>
  <c r="I929"/>
  <c r="J929"/>
  <c r="A930"/>
  <c r="B930"/>
  <c r="C930"/>
  <c r="H930"/>
  <c r="I930"/>
  <c r="J930"/>
  <c r="A931"/>
  <c r="B931"/>
  <c r="C931"/>
  <c r="H931"/>
  <c r="I931"/>
  <c r="J931"/>
  <c r="A932"/>
  <c r="B932"/>
  <c r="C932"/>
  <c r="H932"/>
  <c r="I932"/>
  <c r="J932"/>
  <c r="A933"/>
  <c r="B933"/>
  <c r="C933"/>
  <c r="H933"/>
  <c r="I933"/>
  <c r="J933"/>
  <c r="A934"/>
  <c r="B934"/>
  <c r="C934"/>
  <c r="H934"/>
  <c r="I934"/>
  <c r="J934"/>
  <c r="A935"/>
  <c r="B935"/>
  <c r="C935"/>
  <c r="H935"/>
  <c r="I935"/>
  <c r="J935"/>
  <c r="A936"/>
  <c r="B936"/>
  <c r="C936"/>
  <c r="H936"/>
  <c r="I936"/>
  <c r="J936"/>
  <c r="A937"/>
  <c r="B937"/>
  <c r="C937"/>
  <c r="H937"/>
  <c r="I937"/>
  <c r="J937"/>
  <c r="A938"/>
  <c r="B938"/>
  <c r="C938"/>
  <c r="H938"/>
  <c r="I938"/>
  <c r="J938"/>
  <c r="A939"/>
  <c r="B939"/>
  <c r="C939"/>
  <c r="H939"/>
  <c r="I939"/>
  <c r="J939"/>
  <c r="A940"/>
  <c r="B940"/>
  <c r="C940"/>
  <c r="H940"/>
  <c r="I940"/>
  <c r="J940"/>
  <c r="A941"/>
  <c r="B941"/>
  <c r="C941"/>
  <c r="H941"/>
  <c r="I941"/>
  <c r="J941"/>
  <c r="A942"/>
  <c r="B942"/>
  <c r="C942"/>
  <c r="H942"/>
  <c r="I942"/>
  <c r="J942"/>
  <c r="A943"/>
  <c r="B943"/>
  <c r="C943"/>
  <c r="H943"/>
  <c r="I943"/>
  <c r="J943"/>
  <c r="A944"/>
  <c r="B944"/>
  <c r="C944"/>
  <c r="H944"/>
  <c r="I944"/>
  <c r="J944"/>
  <c r="A945"/>
  <c r="B945"/>
  <c r="C945"/>
  <c r="H945"/>
  <c r="I945"/>
  <c r="J945"/>
  <c r="A946"/>
  <c r="B946"/>
  <c r="C946"/>
  <c r="H946"/>
  <c r="I946"/>
  <c r="J946"/>
  <c r="A947"/>
  <c r="B947"/>
  <c r="C947"/>
  <c r="H947"/>
  <c r="I947"/>
  <c r="J947"/>
  <c r="A948"/>
  <c r="B948"/>
  <c r="C948"/>
  <c r="H948"/>
  <c r="I948"/>
  <c r="J948"/>
  <c r="A949"/>
  <c r="B949"/>
  <c r="C949"/>
  <c r="H949"/>
  <c r="I949"/>
  <c r="J949"/>
  <c r="A950"/>
  <c r="B950"/>
  <c r="C950"/>
  <c r="H950"/>
  <c r="I950"/>
  <c r="J950"/>
  <c r="A951"/>
  <c r="B951"/>
  <c r="C951"/>
  <c r="H951"/>
  <c r="I951"/>
  <c r="J951"/>
  <c r="A952"/>
  <c r="B952"/>
  <c r="C952"/>
  <c r="H952"/>
  <c r="I952"/>
  <c r="J952"/>
  <c r="A953"/>
  <c r="B953"/>
  <c r="C953"/>
  <c r="H953"/>
  <c r="I953"/>
  <c r="J953"/>
  <c r="B954"/>
  <c r="H954"/>
  <c r="I954"/>
  <c r="J954"/>
  <c r="A955"/>
  <c r="B955"/>
  <c r="C955"/>
  <c r="H955"/>
  <c r="I955"/>
  <c r="J955"/>
  <c r="A956"/>
  <c r="B956"/>
  <c r="C956"/>
  <c r="H956"/>
  <c r="I956"/>
  <c r="J956"/>
  <c r="A957"/>
  <c r="B957"/>
  <c r="C957"/>
  <c r="H957"/>
  <c r="I957"/>
  <c r="J957"/>
  <c r="A958"/>
  <c r="B958"/>
  <c r="C958"/>
  <c r="H958"/>
  <c r="I958"/>
  <c r="J958"/>
  <c r="A959"/>
  <c r="B959"/>
  <c r="C959"/>
  <c r="H959"/>
  <c r="I959"/>
  <c r="J959"/>
  <c r="A960"/>
  <c r="B960"/>
  <c r="C960"/>
  <c r="H960"/>
  <c r="I960"/>
  <c r="J960"/>
  <c r="A961"/>
  <c r="B961"/>
  <c r="C961"/>
  <c r="H961"/>
  <c r="I961"/>
  <c r="J961"/>
  <c r="A962"/>
  <c r="B962"/>
  <c r="C962"/>
  <c r="H962"/>
  <c r="I962"/>
  <c r="J962"/>
  <c r="A963"/>
  <c r="B963"/>
  <c r="C963"/>
  <c r="H963"/>
  <c r="I963"/>
  <c r="J963"/>
  <c r="B964"/>
  <c r="H964"/>
  <c r="I964"/>
  <c r="J964"/>
  <c r="A965"/>
  <c r="B965"/>
  <c r="C965"/>
  <c r="H965"/>
  <c r="J965"/>
  <c r="A966"/>
  <c r="B966"/>
  <c r="C966"/>
  <c r="H966"/>
  <c r="J966"/>
  <c r="A967"/>
  <c r="B967"/>
  <c r="C967"/>
  <c r="H967"/>
  <c r="J967"/>
  <c r="A968"/>
  <c r="B968"/>
  <c r="C968"/>
  <c r="H968"/>
  <c r="J968"/>
  <c r="A969"/>
  <c r="B969"/>
  <c r="C969"/>
  <c r="H969"/>
  <c r="J969"/>
  <c r="A970"/>
  <c r="B970"/>
  <c r="C970"/>
  <c r="H970"/>
  <c r="J970"/>
  <c r="A971"/>
  <c r="B971"/>
  <c r="C971"/>
  <c r="H971"/>
  <c r="J971"/>
  <c r="A972"/>
  <c r="B972"/>
  <c r="C972"/>
  <c r="H972"/>
  <c r="J972"/>
  <c r="A973"/>
  <c r="B973"/>
  <c r="C973"/>
  <c r="H973"/>
  <c r="J973"/>
  <c r="A974"/>
  <c r="B974"/>
  <c r="C974"/>
  <c r="H974"/>
  <c r="J974"/>
  <c r="A975"/>
  <c r="B975"/>
  <c r="C975"/>
  <c r="H975"/>
  <c r="J975"/>
  <c r="A976"/>
  <c r="B976"/>
  <c r="C976"/>
  <c r="H976"/>
  <c r="J976"/>
  <c r="A977"/>
  <c r="B977"/>
  <c r="C977"/>
  <c r="H977"/>
  <c r="J977"/>
  <c r="A978"/>
  <c r="B978"/>
  <c r="C978"/>
  <c r="H978"/>
  <c r="J978"/>
  <c r="A979"/>
  <c r="B979"/>
  <c r="C979"/>
  <c r="H979"/>
  <c r="J979"/>
  <c r="A980"/>
  <c r="B980"/>
  <c r="C980"/>
  <c r="H980"/>
  <c r="J980"/>
  <c r="A981"/>
  <c r="B981"/>
  <c r="C981"/>
  <c r="H981"/>
  <c r="J981"/>
  <c r="A982"/>
  <c r="B982"/>
  <c r="C982"/>
  <c r="H982"/>
  <c r="J982"/>
  <c r="A983"/>
  <c r="B983"/>
  <c r="C983"/>
  <c r="H983"/>
  <c r="J983"/>
  <c r="A984"/>
  <c r="B984"/>
  <c r="C984"/>
  <c r="H984"/>
  <c r="J984"/>
  <c r="A985"/>
  <c r="B985"/>
  <c r="C985"/>
  <c r="H985"/>
  <c r="J985"/>
  <c r="A986"/>
  <c r="B986"/>
  <c r="C986"/>
  <c r="H986"/>
  <c r="J986"/>
  <c r="A987"/>
  <c r="B987"/>
  <c r="C987"/>
  <c r="H987"/>
  <c r="J987"/>
  <c r="A988"/>
  <c r="B988"/>
  <c r="C988"/>
  <c r="H988"/>
  <c r="J988"/>
  <c r="A989"/>
  <c r="B989"/>
  <c r="C989"/>
  <c r="H989"/>
  <c r="J989"/>
  <c r="A990"/>
  <c r="B990"/>
  <c r="C990"/>
  <c r="H990"/>
  <c r="J990"/>
  <c r="A991"/>
  <c r="B991"/>
  <c r="C991"/>
  <c r="H991"/>
  <c r="J991"/>
  <c r="A992"/>
  <c r="B992"/>
  <c r="C992"/>
  <c r="H992"/>
  <c r="J992"/>
  <c r="A993"/>
  <c r="B993"/>
  <c r="C993"/>
  <c r="H993"/>
  <c r="J993"/>
  <c r="A994"/>
  <c r="B994"/>
  <c r="C994"/>
  <c r="H994"/>
  <c r="J994"/>
  <c r="A995"/>
  <c r="B995"/>
  <c r="C995"/>
  <c r="H995"/>
  <c r="J995"/>
  <c r="A996"/>
  <c r="B996"/>
  <c r="C996"/>
  <c r="H996"/>
  <c r="J996"/>
  <c r="A997"/>
  <c r="B997"/>
  <c r="C997"/>
  <c r="H997"/>
  <c r="J997"/>
  <c r="A998"/>
  <c r="B998"/>
  <c r="C998"/>
  <c r="H998"/>
  <c r="J998"/>
  <c r="A999"/>
  <c r="B999"/>
  <c r="C999"/>
  <c r="H999"/>
  <c r="J999"/>
  <c r="A1000"/>
  <c r="B1000"/>
  <c r="C1000"/>
  <c r="H1000"/>
  <c r="J1000"/>
  <c r="A1001"/>
  <c r="B1001"/>
  <c r="C1001"/>
  <c r="H1001"/>
  <c r="J1001"/>
  <c r="A1002"/>
  <c r="B1002"/>
  <c r="C1002"/>
  <c r="H1002"/>
  <c r="J1002"/>
  <c r="A1003"/>
  <c r="B1003"/>
  <c r="C1003"/>
  <c r="H1003"/>
  <c r="J1003"/>
  <c r="A1004"/>
  <c r="B1004"/>
  <c r="C1004"/>
  <c r="H1004"/>
  <c r="J1004"/>
  <c r="A1005"/>
  <c r="B1005"/>
  <c r="C1005"/>
  <c r="H1005"/>
  <c r="J1005"/>
  <c r="A1006"/>
  <c r="B1006"/>
  <c r="C1006"/>
  <c r="H1006"/>
  <c r="J1006"/>
  <c r="A1007"/>
  <c r="B1007"/>
  <c r="C1007"/>
  <c r="H1007"/>
  <c r="J1007"/>
  <c r="A1008"/>
  <c r="B1008"/>
  <c r="C1008"/>
  <c r="H1008"/>
  <c r="J1008"/>
  <c r="A1009"/>
  <c r="B1009"/>
  <c r="C1009"/>
  <c r="H1009"/>
  <c r="J1009"/>
  <c r="A1010"/>
  <c r="B1010"/>
  <c r="C1010"/>
  <c r="H1010"/>
  <c r="J1010"/>
  <c r="A1011"/>
  <c r="B1011"/>
  <c r="C1011"/>
  <c r="H1011"/>
  <c r="J1011"/>
  <c r="A1012"/>
  <c r="B1012"/>
  <c r="C1012"/>
  <c r="H1012"/>
  <c r="J1012"/>
  <c r="A1013"/>
  <c r="B1013"/>
  <c r="C1013"/>
  <c r="H1013"/>
  <c r="J1013"/>
  <c r="A1014"/>
  <c r="B1014"/>
  <c r="C1014"/>
  <c r="H1014"/>
  <c r="J1014"/>
  <c r="B1015"/>
  <c r="H1015"/>
  <c r="I1015"/>
  <c r="J1015"/>
  <c r="B1016"/>
  <c r="C1016"/>
  <c r="H1016"/>
  <c r="I1016"/>
  <c r="J1016"/>
  <c r="A1017"/>
  <c r="B1017"/>
  <c r="C1017"/>
  <c r="H1017"/>
  <c r="I1017"/>
  <c r="J1017"/>
  <c r="B1018"/>
  <c r="C1018"/>
  <c r="H1018"/>
  <c r="I1018"/>
  <c r="J1018"/>
  <c r="B1019"/>
  <c r="C1019"/>
  <c r="H1019"/>
  <c r="I1019"/>
  <c r="J1019"/>
  <c r="B1020"/>
  <c r="C1020"/>
  <c r="H1020"/>
  <c r="I1020"/>
  <c r="J1020"/>
  <c r="B1021"/>
  <c r="C1021"/>
  <c r="H1021"/>
  <c r="I1021"/>
  <c r="J1021"/>
  <c r="B1022"/>
  <c r="C1022"/>
  <c r="H1022"/>
  <c r="I1022"/>
  <c r="J1022"/>
  <c r="B1023"/>
  <c r="C1023"/>
  <c r="H1023"/>
  <c r="I1023"/>
  <c r="J1023"/>
  <c r="B1024"/>
  <c r="C1024"/>
  <c r="H1024"/>
  <c r="I1024"/>
  <c r="J1024"/>
  <c r="B1025"/>
  <c r="C1025"/>
  <c r="H1025"/>
  <c r="I1025"/>
  <c r="J1025"/>
  <c r="B1026"/>
  <c r="C1026"/>
  <c r="H1026"/>
  <c r="I1026"/>
  <c r="J1026"/>
  <c r="B1027"/>
  <c r="C1027"/>
  <c r="H1027"/>
  <c r="I1027"/>
  <c r="J1027"/>
  <c r="B1028"/>
  <c r="C1028"/>
  <c r="H1028"/>
  <c r="I1028"/>
  <c r="J1028"/>
  <c r="B1029"/>
  <c r="C1029"/>
  <c r="H1029"/>
  <c r="I1029"/>
  <c r="J1029"/>
  <c r="B1030"/>
  <c r="C1030"/>
  <c r="H1030"/>
  <c r="I1030"/>
  <c r="J1030"/>
  <c r="B1031"/>
  <c r="C1031"/>
  <c r="H1031"/>
  <c r="I1031"/>
  <c r="J1031"/>
  <c r="B1032"/>
  <c r="C1032"/>
  <c r="H1032"/>
  <c r="I1032"/>
  <c r="J1032"/>
  <c r="B1033"/>
  <c r="C1033"/>
  <c r="H1033"/>
  <c r="I1033"/>
  <c r="J1033"/>
  <c r="B1034"/>
  <c r="C1034"/>
  <c r="H1034"/>
  <c r="I1034"/>
  <c r="J1034"/>
  <c r="B1035"/>
  <c r="C1035"/>
  <c r="H1035"/>
  <c r="I1035"/>
  <c r="J1035"/>
  <c r="B1036"/>
  <c r="C1036"/>
  <c r="H1036"/>
  <c r="I1036"/>
  <c r="J1036"/>
  <c r="B1037"/>
  <c r="C1037"/>
  <c r="H1037"/>
  <c r="I1037"/>
  <c r="J1037"/>
  <c r="B1038"/>
  <c r="C1038"/>
  <c r="H1038"/>
  <c r="I1038"/>
  <c r="J1038"/>
  <c r="B1039"/>
  <c r="C1039"/>
  <c r="H1039"/>
  <c r="I1039"/>
  <c r="J1039"/>
  <c r="B1040"/>
  <c r="C1040"/>
  <c r="H1040"/>
  <c r="I1040"/>
  <c r="J1040"/>
  <c r="B1041"/>
  <c r="C1041"/>
  <c r="H1041"/>
  <c r="I1041"/>
  <c r="J1041"/>
  <c r="B1042"/>
  <c r="H1042"/>
  <c r="I1042"/>
  <c r="J1042"/>
  <c r="A1043"/>
  <c r="B1043"/>
  <c r="C1043"/>
  <c r="H1043"/>
  <c r="I1043"/>
  <c r="A1044"/>
  <c r="B1044"/>
  <c r="C1044"/>
  <c r="H1044"/>
  <c r="I1044"/>
  <c r="A1045"/>
  <c r="B1045"/>
  <c r="C1045"/>
  <c r="H1045"/>
  <c r="I1045"/>
  <c r="A1046"/>
  <c r="B1046"/>
  <c r="C1046"/>
  <c r="D1046"/>
  <c r="E1046"/>
  <c r="H1046"/>
  <c r="I1046"/>
  <c r="A1047"/>
  <c r="B1047"/>
  <c r="C1047"/>
  <c r="H1047"/>
  <c r="I1047"/>
  <c r="A1048"/>
  <c r="B1048"/>
  <c r="C1048"/>
  <c r="H1048"/>
  <c r="I1048"/>
  <c r="A1049"/>
  <c r="B1049"/>
  <c r="C1049"/>
  <c r="H1049"/>
  <c r="I1049"/>
  <c r="A1050"/>
  <c r="B1050"/>
  <c r="C1050"/>
  <c r="H1050"/>
  <c r="I1050"/>
  <c r="A1051"/>
  <c r="B1051"/>
  <c r="C1051"/>
  <c r="H1051"/>
  <c r="I1051"/>
  <c r="A1052"/>
  <c r="B1052"/>
  <c r="C1052"/>
  <c r="H1052"/>
  <c r="I1052"/>
  <c r="A1053"/>
  <c r="B1053"/>
  <c r="C1053"/>
  <c r="D1053"/>
  <c r="E1053"/>
  <c r="H1053"/>
  <c r="I1053"/>
  <c r="A1054"/>
  <c r="B1054"/>
  <c r="C1054"/>
  <c r="D1054"/>
  <c r="E1054"/>
  <c r="H1054"/>
  <c r="I1054"/>
  <c r="A1055"/>
  <c r="B1055"/>
  <c r="C1055"/>
  <c r="D1055"/>
  <c r="F1055" s="1"/>
  <c r="E1055"/>
  <c r="H1055"/>
  <c r="I1055"/>
  <c r="A1056"/>
  <c r="B1056"/>
  <c r="C1056"/>
  <c r="D1056"/>
  <c r="E1056"/>
  <c r="H1056"/>
  <c r="I1056"/>
  <c r="A1057"/>
  <c r="B1057"/>
  <c r="C1057"/>
  <c r="D1057"/>
  <c r="E1057"/>
  <c r="H1057"/>
  <c r="I1057"/>
  <c r="A1058"/>
  <c r="B1058"/>
  <c r="C1058"/>
  <c r="D1058"/>
  <c r="E1058"/>
  <c r="H1058"/>
  <c r="I1058"/>
  <c r="A1059"/>
  <c r="B1059"/>
  <c r="C1059"/>
  <c r="D1059"/>
  <c r="E1059"/>
  <c r="H1059"/>
  <c r="I1059"/>
  <c r="A1060"/>
  <c r="B1060"/>
  <c r="C1060"/>
  <c r="H1060"/>
  <c r="I1060"/>
  <c r="A1061"/>
  <c r="B1061"/>
  <c r="C1061"/>
  <c r="H1061"/>
  <c r="I1061"/>
  <c r="A1062"/>
  <c r="B1062"/>
  <c r="C1062"/>
  <c r="H1062"/>
  <c r="I1062"/>
  <c r="A1063"/>
  <c r="B1063"/>
  <c r="C1063"/>
  <c r="H1063"/>
  <c r="I1063"/>
  <c r="A1064"/>
  <c r="B1064"/>
  <c r="C1064"/>
  <c r="H1064"/>
  <c r="I1064"/>
  <c r="A1065"/>
  <c r="B1065"/>
  <c r="C1065"/>
  <c r="H1065"/>
  <c r="I1065"/>
  <c r="A1066"/>
  <c r="B1066"/>
  <c r="C1066"/>
  <c r="H1066"/>
  <c r="I1066"/>
  <c r="A1067"/>
  <c r="B1067"/>
  <c r="C1067"/>
  <c r="H1067"/>
  <c r="I1067"/>
  <c r="A1068"/>
  <c r="B1068"/>
  <c r="C1068"/>
  <c r="H1068"/>
  <c r="I1068"/>
  <c r="A1069"/>
  <c r="B1069"/>
  <c r="C1069"/>
  <c r="H1069"/>
  <c r="I1069"/>
  <c r="A1070"/>
  <c r="B1070"/>
  <c r="C1070"/>
  <c r="H1070"/>
  <c r="I1070"/>
  <c r="A1071"/>
  <c r="B1071"/>
  <c r="C1071"/>
  <c r="H1071"/>
  <c r="I1071"/>
  <c r="A1072"/>
  <c r="B1072"/>
  <c r="C1072"/>
  <c r="H1072"/>
  <c r="I1072"/>
  <c r="A1073"/>
  <c r="B1073"/>
  <c r="C1073"/>
  <c r="H1073"/>
  <c r="I1073"/>
  <c r="A1074"/>
  <c r="B1074"/>
  <c r="C1074"/>
  <c r="H1074"/>
  <c r="I1074"/>
  <c r="A1075"/>
  <c r="B1075"/>
  <c r="C1075"/>
  <c r="H1075"/>
  <c r="I1075"/>
  <c r="B1076"/>
  <c r="H1076"/>
  <c r="I1076"/>
  <c r="J1076"/>
  <c r="A1077"/>
  <c r="B1077"/>
  <c r="C1077"/>
  <c r="H1077"/>
  <c r="I1077"/>
  <c r="J1077"/>
  <c r="A1078"/>
  <c r="B1078"/>
  <c r="C1078"/>
  <c r="H1078"/>
  <c r="I1078"/>
  <c r="J1078"/>
  <c r="A1079"/>
  <c r="B1079"/>
  <c r="C1079"/>
  <c r="H1079"/>
  <c r="I1079"/>
  <c r="J1079"/>
  <c r="A1080"/>
  <c r="B1080"/>
  <c r="C1080"/>
  <c r="H1080"/>
  <c r="I1080"/>
  <c r="J1080"/>
  <c r="A1081"/>
  <c r="B1081"/>
  <c r="C1081"/>
  <c r="H1081"/>
  <c r="I1081"/>
  <c r="J1081"/>
  <c r="B1082"/>
  <c r="H1082"/>
  <c r="I1082"/>
  <c r="J1082"/>
  <c r="A1083"/>
  <c r="B1083"/>
  <c r="C1083"/>
  <c r="H1083"/>
  <c r="I1083"/>
  <c r="J1083"/>
  <c r="B1084"/>
  <c r="C1084"/>
  <c r="H1084"/>
  <c r="I1084"/>
  <c r="J1084"/>
  <c r="B1085"/>
  <c r="C1085"/>
  <c r="H1085"/>
  <c r="I1085"/>
  <c r="J1085"/>
  <c r="B1086"/>
  <c r="C1086"/>
  <c r="H1086"/>
  <c r="I1086"/>
  <c r="J1086"/>
  <c r="B1087"/>
  <c r="C1087"/>
  <c r="H1087"/>
  <c r="I1087"/>
  <c r="J1087"/>
  <c r="B1088"/>
  <c r="C1088"/>
  <c r="H1088"/>
  <c r="I1088"/>
  <c r="J1088"/>
  <c r="B1089"/>
  <c r="C1089"/>
  <c r="H1089"/>
  <c r="I1089"/>
  <c r="J1089"/>
  <c r="B1090"/>
  <c r="C1090"/>
  <c r="H1090"/>
  <c r="I1090"/>
  <c r="J1090"/>
  <c r="B1091"/>
  <c r="C1091"/>
  <c r="H1091"/>
  <c r="I1091"/>
  <c r="J1091"/>
  <c r="B1092"/>
  <c r="C1092"/>
  <c r="H1092"/>
  <c r="I1092"/>
  <c r="J1092"/>
  <c r="B1093"/>
  <c r="C1093"/>
  <c r="H1093"/>
  <c r="I1093"/>
  <c r="J1093"/>
  <c r="B1094"/>
  <c r="C1094"/>
  <c r="H1094"/>
  <c r="I1094"/>
  <c r="J1094"/>
  <c r="B1095"/>
  <c r="C1095"/>
  <c r="H1095"/>
  <c r="I1095"/>
  <c r="J1095"/>
  <c r="B1096"/>
  <c r="C1096"/>
  <c r="H1096"/>
  <c r="I1096"/>
  <c r="J1096"/>
  <c r="B1097"/>
  <c r="C1097"/>
  <c r="H1097"/>
  <c r="I1097"/>
  <c r="J1097"/>
  <c r="B1098"/>
  <c r="C1098"/>
  <c r="H1098"/>
  <c r="I1098"/>
  <c r="J1098"/>
  <c r="B1099"/>
  <c r="C1099"/>
  <c r="H1099"/>
  <c r="I1099"/>
  <c r="J1099"/>
  <c r="B1100"/>
  <c r="C1100"/>
  <c r="H1100"/>
  <c r="I1100"/>
  <c r="J1100"/>
  <c r="B1101"/>
  <c r="C1101"/>
  <c r="H1101"/>
  <c r="I1101"/>
  <c r="J1101"/>
  <c r="B1102"/>
  <c r="C1102"/>
  <c r="H1102"/>
  <c r="I1102"/>
  <c r="J1102"/>
  <c r="B1103"/>
  <c r="C1103"/>
  <c r="H1103"/>
  <c r="I1103"/>
  <c r="J1103"/>
  <c r="B1104"/>
  <c r="C1104"/>
  <c r="H1104"/>
  <c r="I1104"/>
  <c r="J1104"/>
  <c r="B1105"/>
  <c r="C1105"/>
  <c r="H1105"/>
  <c r="I1105"/>
  <c r="J1105"/>
  <c r="B1106"/>
  <c r="C1106"/>
  <c r="H1106"/>
  <c r="I1106"/>
  <c r="J1106"/>
  <c r="B1107"/>
  <c r="C1107"/>
  <c r="H1107"/>
  <c r="I1107"/>
  <c r="J1107"/>
  <c r="B1108"/>
  <c r="C1108"/>
  <c r="H1108"/>
  <c r="I1108"/>
  <c r="J1108"/>
  <c r="B1109"/>
  <c r="C1109"/>
  <c r="H1109"/>
  <c r="I1109"/>
  <c r="J1109"/>
  <c r="B1110"/>
  <c r="C1110"/>
  <c r="H1110"/>
  <c r="I1110"/>
  <c r="J1110"/>
  <c r="B1111"/>
  <c r="C1111"/>
  <c r="H1111"/>
  <c r="I1111"/>
  <c r="J1111"/>
  <c r="B1112"/>
  <c r="C1112"/>
  <c r="H1112"/>
  <c r="I1112"/>
  <c r="J1112"/>
  <c r="B1113"/>
  <c r="C1113"/>
  <c r="H1113"/>
  <c r="I1113"/>
  <c r="J1113"/>
  <c r="B1114"/>
  <c r="C1114"/>
  <c r="H1114"/>
  <c r="I1114"/>
  <c r="J1114"/>
  <c r="B1115"/>
  <c r="C1115"/>
  <c r="H1115"/>
  <c r="I1115"/>
  <c r="J1115"/>
  <c r="B1116"/>
  <c r="C1116"/>
  <c r="H1116"/>
  <c r="I1116"/>
  <c r="J1116"/>
  <c r="B1117"/>
  <c r="C1117"/>
  <c r="H1117"/>
  <c r="I1117"/>
  <c r="J1117"/>
  <c r="B1118"/>
  <c r="C1118"/>
  <c r="H1118"/>
  <c r="I1118"/>
  <c r="J1118"/>
  <c r="B1119"/>
  <c r="C1119"/>
  <c r="H1119"/>
  <c r="I1119"/>
  <c r="J1119"/>
  <c r="B1120"/>
  <c r="C1120"/>
  <c r="H1120"/>
  <c r="I1120"/>
  <c r="J1120"/>
  <c r="A1159"/>
  <c r="B1159"/>
  <c r="H1159"/>
  <c r="I1159"/>
  <c r="J1159"/>
  <c r="B1160"/>
  <c r="H1160"/>
  <c r="I1160"/>
  <c r="J1160"/>
  <c r="B1161"/>
  <c r="H1161"/>
  <c r="I1161"/>
  <c r="J1161"/>
  <c r="A1162"/>
  <c r="B1162"/>
  <c r="C1162"/>
  <c r="H1162"/>
  <c r="I1162"/>
  <c r="J1162"/>
  <c r="B1163"/>
  <c r="C1163"/>
  <c r="H1163"/>
  <c r="I1163"/>
  <c r="J1163"/>
  <c r="B1164"/>
  <c r="C1164"/>
  <c r="H1164"/>
  <c r="I1164"/>
  <c r="J1164"/>
  <c r="B1165"/>
  <c r="C1165"/>
  <c r="H1165"/>
  <c r="I1165"/>
  <c r="J1165"/>
  <c r="B1166"/>
  <c r="C1166"/>
  <c r="H1166"/>
  <c r="I1166"/>
  <c r="J1166"/>
  <c r="B1167"/>
  <c r="C1167"/>
  <c r="H1167"/>
  <c r="I1167"/>
  <c r="J1167"/>
  <c r="B1168"/>
  <c r="C1168"/>
  <c r="H1168"/>
  <c r="I1168"/>
  <c r="J1168"/>
  <c r="B1169"/>
  <c r="C1169"/>
  <c r="H1169"/>
  <c r="I1169"/>
  <c r="J1169"/>
  <c r="B1170"/>
  <c r="C1170"/>
  <c r="H1170"/>
  <c r="I1170"/>
  <c r="J1170"/>
  <c r="B1171"/>
  <c r="C1171"/>
  <c r="H1171"/>
  <c r="I1171"/>
  <c r="J1171"/>
  <c r="B1172"/>
  <c r="C1172"/>
  <c r="H1172"/>
  <c r="I1172"/>
  <c r="J1172"/>
  <c r="B1173"/>
  <c r="C1173"/>
  <c r="H1173"/>
  <c r="I1173"/>
  <c r="J1173"/>
  <c r="B1174"/>
  <c r="C1174"/>
  <c r="H1174"/>
  <c r="I1174"/>
  <c r="J1174"/>
  <c r="B1175"/>
  <c r="C1175"/>
  <c r="H1175"/>
  <c r="I1175"/>
  <c r="J1175"/>
  <c r="B1176"/>
  <c r="C1176"/>
  <c r="H1176"/>
  <c r="I1176"/>
  <c r="J1176"/>
  <c r="B1177"/>
  <c r="H1177"/>
  <c r="I1177"/>
  <c r="J1177"/>
  <c r="A1178"/>
  <c r="B1178"/>
  <c r="C1178"/>
  <c r="H1178"/>
  <c r="I1178"/>
  <c r="J1178"/>
  <c r="B1179"/>
  <c r="C1179"/>
  <c r="H1179"/>
  <c r="I1179"/>
  <c r="J1179"/>
  <c r="B1180"/>
  <c r="C1180"/>
  <c r="H1180"/>
  <c r="I1180"/>
  <c r="J1180"/>
  <c r="B1181"/>
  <c r="C1181"/>
  <c r="H1181"/>
  <c r="I1181"/>
  <c r="J1181"/>
  <c r="B1182"/>
  <c r="C1182"/>
  <c r="H1182"/>
  <c r="I1182"/>
  <c r="J1182"/>
  <c r="B1183"/>
  <c r="C1183"/>
  <c r="H1183"/>
  <c r="I1183"/>
  <c r="J1183"/>
  <c r="B1184"/>
  <c r="C1184"/>
  <c r="H1184"/>
  <c r="I1184"/>
  <c r="J1184"/>
  <c r="B1185"/>
  <c r="C1185"/>
  <c r="H1185"/>
  <c r="I1185"/>
  <c r="J1185"/>
  <c r="B1186"/>
  <c r="C1186"/>
  <c r="H1186"/>
  <c r="I1186"/>
  <c r="J1186"/>
  <c r="B1187"/>
  <c r="C1187"/>
  <c r="H1187"/>
  <c r="I1187"/>
  <c r="J1187"/>
  <c r="B1188"/>
  <c r="C1188"/>
  <c r="H1188"/>
  <c r="I1188"/>
  <c r="J1188"/>
  <c r="B1189"/>
  <c r="C1189"/>
  <c r="H1189"/>
  <c r="I1189"/>
  <c r="J1189"/>
  <c r="B1190"/>
  <c r="C1190"/>
  <c r="H1190"/>
  <c r="I1190"/>
  <c r="J1190"/>
  <c r="B1191"/>
  <c r="C1191"/>
  <c r="H1191"/>
  <c r="I1191"/>
  <c r="J1191"/>
  <c r="B1192"/>
  <c r="C1192"/>
  <c r="H1192"/>
  <c r="I1192"/>
  <c r="J1192"/>
  <c r="B1193"/>
  <c r="C1193"/>
  <c r="H1193"/>
  <c r="I1193"/>
  <c r="J1193"/>
  <c r="B1194"/>
  <c r="C1194"/>
  <c r="H1194"/>
  <c r="I1194"/>
  <c r="J1194"/>
  <c r="B1195"/>
  <c r="C1195"/>
  <c r="H1195"/>
  <c r="I1195"/>
  <c r="J1195"/>
  <c r="B1196"/>
  <c r="C1196"/>
  <c r="H1196"/>
  <c r="I1196"/>
  <c r="J1196"/>
  <c r="B1197"/>
  <c r="C1197"/>
  <c r="H1197"/>
  <c r="I1197"/>
  <c r="J1197"/>
  <c r="B1198"/>
  <c r="C1198"/>
  <c r="H1198"/>
  <c r="I1198"/>
  <c r="J1198"/>
  <c r="B1199"/>
  <c r="C1199"/>
  <c r="H1199"/>
  <c r="I1199"/>
  <c r="J1199"/>
  <c r="B1200"/>
  <c r="C1200"/>
  <c r="H1200"/>
  <c r="I1200"/>
  <c r="J1200"/>
  <c r="B1201"/>
  <c r="C1201"/>
  <c r="H1201"/>
  <c r="I1201"/>
  <c r="J1201"/>
  <c r="B1202"/>
  <c r="H1202"/>
  <c r="I1202"/>
  <c r="J1202"/>
  <c r="A1203"/>
  <c r="B1203"/>
  <c r="C1203"/>
  <c r="H1203"/>
  <c r="I1203"/>
  <c r="J1203"/>
  <c r="B1204"/>
  <c r="C1204"/>
  <c r="H1204"/>
  <c r="I1204"/>
  <c r="J1204"/>
  <c r="B1205"/>
  <c r="C1205"/>
  <c r="H1205"/>
  <c r="I1205"/>
  <c r="J1205"/>
  <c r="B1206"/>
  <c r="C1206"/>
  <c r="H1206"/>
  <c r="I1206"/>
  <c r="J1206"/>
  <c r="B1207"/>
  <c r="C1207"/>
  <c r="H1207"/>
  <c r="I1207"/>
  <c r="J1207"/>
  <c r="B1208"/>
  <c r="C1208"/>
  <c r="H1208"/>
  <c r="I1208"/>
  <c r="J1208"/>
  <c r="B1209"/>
  <c r="C1209"/>
  <c r="H1209"/>
  <c r="I1209"/>
  <c r="J1209"/>
  <c r="B1210"/>
  <c r="C1210"/>
  <c r="H1210"/>
  <c r="I1210"/>
  <c r="J1210"/>
  <c r="B1211"/>
  <c r="C1211"/>
  <c r="H1211"/>
  <c r="I1211"/>
  <c r="J1211"/>
  <c r="B1212"/>
  <c r="C1212"/>
  <c r="H1212"/>
  <c r="I1212"/>
  <c r="J1212"/>
  <c r="B1213"/>
  <c r="C1213"/>
  <c r="H1213"/>
  <c r="I1213"/>
  <c r="J1213"/>
  <c r="B1214"/>
  <c r="C1214"/>
  <c r="H1214"/>
  <c r="I1214"/>
  <c r="J1214"/>
  <c r="B1215"/>
  <c r="C1215"/>
  <c r="H1215"/>
  <c r="I1215"/>
  <c r="J1215"/>
  <c r="B1216"/>
  <c r="C1216"/>
  <c r="H1216"/>
  <c r="I1216"/>
  <c r="J1216"/>
  <c r="B1217"/>
  <c r="C1217"/>
  <c r="H1217"/>
  <c r="I1217"/>
  <c r="J1217"/>
  <c r="B1218"/>
  <c r="C1218"/>
  <c r="H1218"/>
  <c r="I1218"/>
  <c r="J1218"/>
  <c r="B1219"/>
  <c r="C1219"/>
  <c r="H1219"/>
  <c r="I1219"/>
  <c r="J1219"/>
  <c r="B1220"/>
  <c r="C1220"/>
  <c r="H1220"/>
  <c r="I1220"/>
  <c r="J1220"/>
  <c r="B1221"/>
  <c r="C1221"/>
  <c r="H1221"/>
  <c r="I1221"/>
  <c r="J1221"/>
  <c r="B1222"/>
  <c r="C1222"/>
  <c r="H1222"/>
  <c r="I1222"/>
  <c r="J1222"/>
  <c r="B1223"/>
  <c r="C1223"/>
  <c r="H1223"/>
  <c r="I1223"/>
  <c r="J1223"/>
  <c r="B1224"/>
  <c r="C1224"/>
  <c r="H1224"/>
  <c r="I1224"/>
  <c r="J1224"/>
  <c r="B1225"/>
  <c r="C1225"/>
  <c r="H1225"/>
  <c r="I1225"/>
  <c r="J1225"/>
  <c r="B1226"/>
  <c r="H1226"/>
  <c r="I1226"/>
  <c r="J1226"/>
  <c r="B1227"/>
  <c r="H1227"/>
  <c r="I1227"/>
  <c r="J1227"/>
  <c r="A1228"/>
  <c r="B1228"/>
  <c r="C1228"/>
  <c r="H1228"/>
  <c r="I1228"/>
  <c r="J1228"/>
  <c r="B1229"/>
  <c r="C1229"/>
  <c r="H1229"/>
  <c r="I1229"/>
  <c r="J1229"/>
  <c r="B1230"/>
  <c r="C1230"/>
  <c r="H1230"/>
  <c r="I1230"/>
  <c r="J1230"/>
  <c r="B1231"/>
  <c r="C1231"/>
  <c r="H1231"/>
  <c r="I1231"/>
  <c r="J1231"/>
  <c r="B1232"/>
  <c r="C1232"/>
  <c r="H1232"/>
  <c r="I1232"/>
  <c r="J1232"/>
  <c r="B1233"/>
  <c r="C1233"/>
  <c r="H1233"/>
  <c r="I1233"/>
  <c r="J1233"/>
  <c r="B1234"/>
  <c r="C1234"/>
  <c r="H1234"/>
  <c r="I1234"/>
  <c r="J1234"/>
  <c r="B1235"/>
  <c r="C1235"/>
  <c r="H1235"/>
  <c r="I1235"/>
  <c r="J1235"/>
  <c r="B1236"/>
  <c r="C1236"/>
  <c r="H1236"/>
  <c r="I1236"/>
  <c r="J1236"/>
  <c r="B1237"/>
  <c r="C1237"/>
  <c r="H1237"/>
  <c r="I1237"/>
  <c r="J1237"/>
  <c r="B1238"/>
  <c r="C1238"/>
  <c r="H1238"/>
  <c r="I1238"/>
  <c r="J1238"/>
  <c r="B1239"/>
  <c r="H1239"/>
  <c r="I1239"/>
  <c r="J1239"/>
  <c r="A1240"/>
  <c r="B1240"/>
  <c r="C1240"/>
  <c r="H1240"/>
  <c r="I1240"/>
  <c r="J1240"/>
  <c r="B1241"/>
  <c r="C1241"/>
  <c r="H1241"/>
  <c r="I1241"/>
  <c r="J1241"/>
  <c r="B1242"/>
  <c r="C1242"/>
  <c r="H1242"/>
  <c r="I1242"/>
  <c r="J1242"/>
  <c r="B1243"/>
  <c r="C1243"/>
  <c r="H1243"/>
  <c r="I1243"/>
  <c r="J1243"/>
  <c r="B1244"/>
  <c r="C1244"/>
  <c r="H1244"/>
  <c r="I1244"/>
  <c r="J1244"/>
  <c r="B1245"/>
  <c r="C1245"/>
  <c r="H1245"/>
  <c r="I1245"/>
  <c r="J1245"/>
  <c r="B1246"/>
  <c r="C1246"/>
  <c r="H1246"/>
  <c r="I1246"/>
  <c r="J1246"/>
  <c r="B1247"/>
  <c r="C1247"/>
  <c r="H1247"/>
  <c r="I1247"/>
  <c r="J1247"/>
  <c r="B1248"/>
  <c r="C1248"/>
  <c r="H1248"/>
  <c r="I1248"/>
  <c r="J1248"/>
  <c r="B1249"/>
  <c r="H1249"/>
  <c r="I1249"/>
  <c r="J1249"/>
  <c r="A1250"/>
  <c r="B1250"/>
  <c r="C1250"/>
  <c r="H1250"/>
  <c r="I1250"/>
  <c r="J1250"/>
  <c r="B1251"/>
  <c r="C1251"/>
  <c r="H1251"/>
  <c r="I1251"/>
  <c r="J1251"/>
  <c r="B1252"/>
  <c r="H1252"/>
  <c r="I1252"/>
  <c r="J1252"/>
  <c r="A1253"/>
  <c r="B1253"/>
  <c r="C1253"/>
  <c r="H1253"/>
  <c r="I1253"/>
  <c r="J1253"/>
  <c r="B1254"/>
  <c r="C1254"/>
  <c r="H1254"/>
  <c r="I1254"/>
  <c r="J1254"/>
  <c r="B1255"/>
  <c r="H1255"/>
  <c r="I1255"/>
  <c r="J1255"/>
  <c r="A1256"/>
  <c r="B1256"/>
  <c r="C1256"/>
  <c r="H1256"/>
  <c r="I1256"/>
  <c r="J1256"/>
  <c r="B1257"/>
  <c r="C1257"/>
  <c r="H1257"/>
  <c r="I1257"/>
  <c r="J1257"/>
  <c r="B1258"/>
  <c r="C1258"/>
  <c r="H1258"/>
  <c r="I1258"/>
  <c r="J1258"/>
  <c r="B1259"/>
  <c r="C1259"/>
  <c r="H1259"/>
  <c r="I1259"/>
  <c r="J1259"/>
  <c r="B1260"/>
  <c r="C1260"/>
  <c r="H1260"/>
  <c r="I1260"/>
  <c r="J1260"/>
  <c r="B1261"/>
  <c r="C1261"/>
  <c r="H1261"/>
  <c r="I1261"/>
  <c r="J1261"/>
  <c r="B1262"/>
  <c r="C1262"/>
  <c r="H1262"/>
  <c r="I1262"/>
  <c r="J1262"/>
  <c r="B1263"/>
  <c r="C1263"/>
  <c r="H1263"/>
  <c r="I1263"/>
  <c r="J1263"/>
  <c r="B1264"/>
  <c r="C1264"/>
  <c r="H1264"/>
  <c r="I1264"/>
  <c r="J1264"/>
  <c r="B1265"/>
  <c r="C1265"/>
  <c r="H1265"/>
  <c r="I1265"/>
  <c r="J1265"/>
  <c r="B1266"/>
  <c r="C1266"/>
  <c r="H1266"/>
  <c r="I1266"/>
  <c r="J1266"/>
  <c r="B1267"/>
  <c r="C1267"/>
  <c r="H1267"/>
  <c r="I1267"/>
  <c r="J1267"/>
  <c r="B1268"/>
  <c r="C1268"/>
  <c r="H1268"/>
  <c r="I1268"/>
  <c r="J1268"/>
  <c r="B1269"/>
  <c r="C1269"/>
  <c r="H1269"/>
  <c r="I1269"/>
  <c r="J1269"/>
  <c r="B1270"/>
  <c r="C1270"/>
  <c r="H1270"/>
  <c r="I1270"/>
  <c r="J1270"/>
  <c r="B1271"/>
  <c r="C1271"/>
  <c r="H1271"/>
  <c r="I1271"/>
  <c r="J1271"/>
  <c r="B1272"/>
  <c r="C1272"/>
  <c r="H1272"/>
  <c r="I1272"/>
  <c r="J1272"/>
  <c r="B1273"/>
  <c r="C1273"/>
  <c r="H1273"/>
  <c r="I1273"/>
  <c r="J1273"/>
  <c r="B1274"/>
  <c r="C1274"/>
  <c r="H1274"/>
  <c r="I1274"/>
  <c r="J1274"/>
  <c r="B1275"/>
  <c r="C1275"/>
  <c r="H1275"/>
  <c r="I1275"/>
  <c r="J1275"/>
  <c r="B1276"/>
  <c r="C1276"/>
  <c r="H1276"/>
  <c r="I1276"/>
  <c r="J1276"/>
  <c r="B1277"/>
  <c r="C1277"/>
  <c r="H1277"/>
  <c r="I1277"/>
  <c r="J1277"/>
  <c r="B1278"/>
  <c r="C1278"/>
  <c r="H1278"/>
  <c r="I1278"/>
  <c r="J1278"/>
  <c r="B1279"/>
  <c r="C1279"/>
  <c r="H1279"/>
  <c r="I1279"/>
  <c r="J1279"/>
  <c r="B1280"/>
  <c r="C1280"/>
  <c r="H1280"/>
  <c r="I1280"/>
  <c r="J1280"/>
  <c r="B1281"/>
  <c r="C1281"/>
  <c r="H1281"/>
  <c r="I1281"/>
  <c r="J1281"/>
  <c r="B1282"/>
  <c r="C1282"/>
  <c r="H1282"/>
  <c r="I1282"/>
  <c r="J1282"/>
  <c r="B1283"/>
  <c r="C1283"/>
  <c r="H1283"/>
  <c r="I1283"/>
  <c r="J1283"/>
  <c r="B1284"/>
  <c r="C1284"/>
  <c r="H1284"/>
  <c r="I1284"/>
  <c r="J1284"/>
  <c r="B1285"/>
  <c r="C1285"/>
  <c r="H1285"/>
  <c r="I1285"/>
  <c r="J1285"/>
  <c r="B1286"/>
  <c r="C1286"/>
  <c r="H1286"/>
  <c r="I1286"/>
  <c r="J1286"/>
  <c r="B1287"/>
  <c r="C1287"/>
  <c r="H1287"/>
  <c r="I1287"/>
  <c r="J1287"/>
  <c r="B1288"/>
  <c r="C1288"/>
  <c r="H1288"/>
  <c r="I1288"/>
  <c r="J1288"/>
  <c r="B1289"/>
  <c r="C1289"/>
  <c r="H1289"/>
  <c r="I1289"/>
  <c r="J1289"/>
  <c r="B1290"/>
  <c r="C1290"/>
  <c r="H1290"/>
  <c r="I1290"/>
  <c r="J1290"/>
  <c r="B1291"/>
  <c r="C1291"/>
  <c r="H1291"/>
  <c r="I1291"/>
  <c r="J1291"/>
  <c r="B1292"/>
  <c r="C1292"/>
  <c r="H1292"/>
  <c r="I1292"/>
  <c r="J1292"/>
  <c r="B1293"/>
  <c r="C1293"/>
  <c r="H1293"/>
  <c r="I1293"/>
  <c r="J1293"/>
  <c r="B1294"/>
  <c r="H1294"/>
  <c r="I1294"/>
  <c r="J1294"/>
  <c r="A1295"/>
  <c r="B1295"/>
  <c r="C1295"/>
  <c r="H1295"/>
  <c r="I1295"/>
  <c r="J1295"/>
  <c r="B1296"/>
  <c r="C1296"/>
  <c r="H1296"/>
  <c r="I1296"/>
  <c r="J1296"/>
  <c r="B1297"/>
  <c r="C1297"/>
  <c r="H1297"/>
  <c r="I1297"/>
  <c r="J1297"/>
  <c r="B1298"/>
  <c r="C1298"/>
  <c r="H1298"/>
  <c r="I1298"/>
  <c r="J1298"/>
  <c r="B1299"/>
  <c r="C1299"/>
  <c r="H1299"/>
  <c r="I1299"/>
  <c r="J1299"/>
  <c r="B1300"/>
  <c r="C1300"/>
  <c r="H1300"/>
  <c r="I1300"/>
  <c r="J1300"/>
  <c r="B1301"/>
  <c r="C1301"/>
  <c r="H1301"/>
  <c r="I1301"/>
  <c r="J1301"/>
  <c r="B1302"/>
  <c r="C1302"/>
  <c r="H1302"/>
  <c r="I1302"/>
  <c r="J1302"/>
  <c r="B1303"/>
  <c r="C1303"/>
  <c r="H1303"/>
  <c r="I1303"/>
  <c r="J1303"/>
  <c r="B1304"/>
  <c r="C1304"/>
  <c r="H1304"/>
  <c r="I1304"/>
  <c r="J1304"/>
  <c r="B1305"/>
  <c r="C1305"/>
  <c r="H1305"/>
  <c r="I1305"/>
  <c r="J1305"/>
  <c r="B1306"/>
  <c r="C1306"/>
  <c r="H1306"/>
  <c r="I1306"/>
  <c r="J1306"/>
  <c r="B1307"/>
  <c r="C1307"/>
  <c r="H1307"/>
  <c r="I1307"/>
  <c r="J1307"/>
  <c r="B1308"/>
  <c r="C1308"/>
  <c r="H1308"/>
  <c r="I1308"/>
  <c r="J1308"/>
  <c r="B1309"/>
  <c r="C1309"/>
  <c r="H1309"/>
  <c r="I1309"/>
  <c r="J1309"/>
  <c r="B1310"/>
  <c r="C1310"/>
  <c r="H1310"/>
  <c r="I1310"/>
  <c r="J1310"/>
  <c r="B1311"/>
  <c r="C1311"/>
  <c r="H1311"/>
  <c r="I1311"/>
  <c r="J1311"/>
  <c r="B1312"/>
  <c r="C1312"/>
  <c r="H1312"/>
  <c r="I1312"/>
  <c r="J1312"/>
  <c r="B1313"/>
  <c r="H1313"/>
  <c r="I1313"/>
  <c r="J1313"/>
  <c r="A1314"/>
  <c r="B1314"/>
  <c r="C1314"/>
  <c r="H1314"/>
  <c r="I1314"/>
  <c r="J1314"/>
  <c r="B1315"/>
  <c r="C1315"/>
  <c r="H1315"/>
  <c r="I1315"/>
  <c r="J1315"/>
  <c r="B1316"/>
  <c r="C1316"/>
  <c r="H1316"/>
  <c r="I1316"/>
  <c r="J1316"/>
  <c r="B1317"/>
  <c r="C1317"/>
  <c r="H1317"/>
  <c r="I1317"/>
  <c r="J1317"/>
  <c r="B1318"/>
  <c r="C1318"/>
  <c r="H1318"/>
  <c r="I1318"/>
  <c r="J1318"/>
  <c r="B1319"/>
  <c r="C1319"/>
  <c r="H1319"/>
  <c r="I1319"/>
  <c r="J1319"/>
  <c r="B1320"/>
  <c r="C1320"/>
  <c r="H1320"/>
  <c r="I1320"/>
  <c r="J1320"/>
  <c r="B1321"/>
  <c r="H1321"/>
  <c r="I1321"/>
  <c r="J1321"/>
  <c r="B1322"/>
  <c r="H1322"/>
  <c r="I1322"/>
  <c r="J1322"/>
  <c r="A1323"/>
  <c r="B1323"/>
  <c r="C1323"/>
  <c r="H1323"/>
  <c r="I1323"/>
  <c r="J1323"/>
  <c r="B1324"/>
  <c r="C1324"/>
  <c r="H1324"/>
  <c r="I1324"/>
  <c r="J1324"/>
  <c r="B1325"/>
  <c r="C1325"/>
  <c r="H1325"/>
  <c r="I1325"/>
  <c r="J1325"/>
  <c r="B1326"/>
  <c r="C1326"/>
  <c r="H1326"/>
  <c r="I1326"/>
  <c r="J1326"/>
  <c r="B1327"/>
  <c r="C1327"/>
  <c r="H1327"/>
  <c r="I1327"/>
  <c r="J1327"/>
  <c r="B1328"/>
  <c r="C1328"/>
  <c r="H1328"/>
  <c r="I1328"/>
  <c r="J1328"/>
  <c r="B1329"/>
  <c r="C1329"/>
  <c r="H1329"/>
  <c r="I1329"/>
  <c r="J1329"/>
  <c r="B1330"/>
  <c r="C1330"/>
  <c r="H1330"/>
  <c r="I1330"/>
  <c r="J1330"/>
  <c r="B1331"/>
  <c r="C1331"/>
  <c r="H1331"/>
  <c r="I1331"/>
  <c r="J1331"/>
  <c r="B1332"/>
  <c r="C1332"/>
  <c r="H1332"/>
  <c r="I1332"/>
  <c r="J1332"/>
  <c r="B1333"/>
  <c r="C1333"/>
  <c r="H1333"/>
  <c r="I1333"/>
  <c r="J1333"/>
  <c r="B1334"/>
  <c r="C1334"/>
  <c r="H1334"/>
  <c r="I1334"/>
  <c r="J1334"/>
  <c r="B1335"/>
  <c r="C1335"/>
  <c r="H1335"/>
  <c r="I1335"/>
  <c r="J1335"/>
  <c r="B1336"/>
  <c r="C1336"/>
  <c r="H1336"/>
  <c r="I1336"/>
  <c r="J1336"/>
  <c r="B1337"/>
  <c r="H1337"/>
  <c r="I1337"/>
  <c r="J1337"/>
  <c r="A1338"/>
  <c r="B1338"/>
  <c r="C1338"/>
  <c r="H1338"/>
  <c r="I1338"/>
  <c r="J1338"/>
  <c r="B1339"/>
  <c r="C1339"/>
  <c r="H1339"/>
  <c r="I1339"/>
  <c r="J1339"/>
  <c r="B1340"/>
  <c r="C1340"/>
  <c r="H1340"/>
  <c r="I1340"/>
  <c r="J1340"/>
  <c r="B1341"/>
  <c r="C1341"/>
  <c r="H1341"/>
  <c r="I1341"/>
  <c r="J1341"/>
  <c r="B1342"/>
  <c r="C1342"/>
  <c r="H1342"/>
  <c r="I1342"/>
  <c r="J1342"/>
  <c r="B1343"/>
  <c r="H1343"/>
  <c r="I1343"/>
  <c r="J1343"/>
  <c r="A1344"/>
  <c r="B1344"/>
  <c r="C1344"/>
  <c r="H1344"/>
  <c r="I1344"/>
  <c r="J1344"/>
  <c r="B1345"/>
  <c r="C1345"/>
  <c r="H1345"/>
  <c r="I1345"/>
  <c r="J1345"/>
  <c r="B1346"/>
  <c r="C1346"/>
  <c r="H1346"/>
  <c r="I1346"/>
  <c r="J1346"/>
  <c r="B1347"/>
  <c r="H1347"/>
  <c r="I1347"/>
  <c r="J1347"/>
  <c r="A1348"/>
  <c r="B1348"/>
  <c r="C1348"/>
  <c r="H1348"/>
  <c r="I1348"/>
  <c r="J1348"/>
  <c r="B1349"/>
  <c r="C1349"/>
  <c r="H1349"/>
  <c r="I1349"/>
  <c r="J1349"/>
  <c r="B1350"/>
  <c r="C1350"/>
  <c r="H1350"/>
  <c r="I1350"/>
  <c r="J1350"/>
  <c r="B1351"/>
  <c r="H1351"/>
  <c r="I1351"/>
  <c r="J1351"/>
  <c r="A1352"/>
  <c r="B1352"/>
  <c r="C1352"/>
  <c r="H1352"/>
  <c r="I1352"/>
  <c r="J1352"/>
  <c r="B1353"/>
  <c r="C1353"/>
  <c r="H1353"/>
  <c r="I1353"/>
  <c r="J1353"/>
  <c r="B1354"/>
  <c r="C1354"/>
  <c r="H1354"/>
  <c r="I1354"/>
  <c r="J1354"/>
  <c r="B1355"/>
  <c r="C1355"/>
  <c r="H1355"/>
  <c r="I1355"/>
  <c r="J1355"/>
  <c r="B1356"/>
  <c r="C1356"/>
  <c r="H1356"/>
  <c r="I1356"/>
  <c r="J1356"/>
  <c r="B1357"/>
  <c r="C1357"/>
  <c r="H1357"/>
  <c r="I1357"/>
  <c r="J1357"/>
  <c r="B1358"/>
  <c r="C1358"/>
  <c r="H1358"/>
  <c r="I1358"/>
  <c r="J1358"/>
  <c r="B1359"/>
  <c r="C1359"/>
  <c r="H1359"/>
  <c r="I1359"/>
  <c r="J1359"/>
  <c r="B1360"/>
  <c r="C1360"/>
  <c r="H1360"/>
  <c r="I1360"/>
  <c r="J1360"/>
  <c r="B1361"/>
  <c r="C1361"/>
  <c r="H1361"/>
  <c r="I1361"/>
  <c r="J1361"/>
  <c r="B1362"/>
  <c r="C1362"/>
  <c r="H1362"/>
  <c r="I1362"/>
  <c r="J1362"/>
  <c r="B1363"/>
  <c r="C1363"/>
  <c r="H1363"/>
  <c r="I1363"/>
  <c r="J1363"/>
  <c r="B1364"/>
  <c r="C1364"/>
  <c r="H1364"/>
  <c r="I1364"/>
  <c r="J1364"/>
  <c r="B1365"/>
  <c r="C1365"/>
  <c r="H1365"/>
  <c r="I1365"/>
  <c r="J1365"/>
  <c r="B1367"/>
  <c r="H1367"/>
  <c r="I1367"/>
  <c r="J1367"/>
  <c r="B1368"/>
  <c r="H1368"/>
  <c r="I1368"/>
  <c r="J1368"/>
  <c r="A1369"/>
  <c r="B1369"/>
  <c r="C1369"/>
  <c r="H1369"/>
  <c r="I1369"/>
  <c r="J1369"/>
  <c r="B1370"/>
  <c r="C1370"/>
  <c r="H1370"/>
  <c r="I1370"/>
  <c r="J1370"/>
  <c r="B1371"/>
  <c r="C1371"/>
  <c r="H1371"/>
  <c r="I1371"/>
  <c r="J1371"/>
  <c r="B1372"/>
  <c r="C1372"/>
  <c r="H1372"/>
  <c r="I1372"/>
  <c r="J1372"/>
  <c r="B1373"/>
  <c r="C1373"/>
  <c r="H1373"/>
  <c r="I1373"/>
  <c r="J1373"/>
  <c r="B1374"/>
  <c r="C1374"/>
  <c r="H1374"/>
  <c r="I1374"/>
  <c r="J1374"/>
  <c r="B1375"/>
  <c r="C1375"/>
  <c r="H1375"/>
  <c r="I1375"/>
  <c r="J1375"/>
  <c r="B1376"/>
  <c r="C1376"/>
  <c r="H1376"/>
  <c r="I1376"/>
  <c r="J1376"/>
  <c r="B1377"/>
  <c r="C1377"/>
  <c r="H1377"/>
  <c r="I1377"/>
  <c r="J1377"/>
  <c r="B1378"/>
  <c r="C1378"/>
  <c r="H1378"/>
  <c r="I1378"/>
  <c r="J1378"/>
  <c r="B1379"/>
  <c r="C1379"/>
  <c r="H1379"/>
  <c r="I1379"/>
  <c r="J1379"/>
  <c r="B1380"/>
  <c r="C1380"/>
  <c r="H1380"/>
  <c r="I1380"/>
  <c r="J1380"/>
  <c r="B1381"/>
  <c r="C1381"/>
  <c r="H1381"/>
  <c r="I1381"/>
  <c r="J1381"/>
  <c r="B1382"/>
  <c r="H1382"/>
  <c r="I1382"/>
  <c r="J1382"/>
  <c r="A1383"/>
  <c r="B1383"/>
  <c r="C1383"/>
  <c r="H1383"/>
  <c r="I1383"/>
  <c r="J1383"/>
  <c r="B1384"/>
  <c r="C1384"/>
  <c r="H1384"/>
  <c r="I1384"/>
  <c r="J1384"/>
  <c r="B1385"/>
  <c r="C1385"/>
  <c r="H1385"/>
  <c r="I1385"/>
  <c r="J1385"/>
  <c r="B1386"/>
  <c r="C1386"/>
  <c r="H1386"/>
  <c r="I1386"/>
  <c r="J1386"/>
  <c r="B1387"/>
  <c r="C1387"/>
  <c r="H1387"/>
  <c r="I1387"/>
  <c r="J1387"/>
  <c r="B1388"/>
  <c r="C1388"/>
  <c r="H1388"/>
  <c r="I1388"/>
  <c r="J1388"/>
  <c r="B1389"/>
  <c r="C1389"/>
  <c r="H1389"/>
  <c r="I1389"/>
  <c r="J1389"/>
  <c r="B1390"/>
  <c r="C1390"/>
  <c r="H1390"/>
  <c r="I1390"/>
  <c r="J1390"/>
  <c r="B1391"/>
  <c r="C1391"/>
  <c r="H1391"/>
  <c r="I1391"/>
  <c r="J1391"/>
  <c r="B1392"/>
  <c r="C1392"/>
  <c r="H1392"/>
  <c r="I1392"/>
  <c r="J1392"/>
  <c r="B1393"/>
  <c r="C1393"/>
  <c r="H1393"/>
  <c r="I1393"/>
  <c r="J1393"/>
  <c r="B1394"/>
  <c r="C1394"/>
  <c r="H1394"/>
  <c r="I1394"/>
  <c r="J1394"/>
  <c r="B1395"/>
  <c r="C1395"/>
  <c r="H1395"/>
  <c r="I1395"/>
  <c r="J1395"/>
  <c r="B1396"/>
  <c r="C1396"/>
  <c r="H1396"/>
  <c r="I1396"/>
  <c r="J1396"/>
  <c r="B1397"/>
  <c r="C1397"/>
  <c r="H1397"/>
  <c r="I1397"/>
  <c r="J1397"/>
  <c r="B1398"/>
  <c r="C1398"/>
  <c r="H1398"/>
  <c r="I1398"/>
  <c r="J1398"/>
  <c r="B1399"/>
  <c r="C1399"/>
  <c r="H1399"/>
  <c r="I1399"/>
  <c r="J1399"/>
  <c r="B1400"/>
  <c r="C1400"/>
  <c r="H1400"/>
  <c r="I1400"/>
  <c r="J1400"/>
  <c r="B1401"/>
  <c r="C1401"/>
  <c r="H1401"/>
  <c r="I1401"/>
  <c r="J1401"/>
  <c r="B1402"/>
  <c r="C1402"/>
  <c r="H1402"/>
  <c r="I1402"/>
  <c r="J1402"/>
  <c r="B1403"/>
  <c r="C1403"/>
  <c r="H1403"/>
  <c r="I1403"/>
  <c r="J1403"/>
  <c r="B1404"/>
  <c r="C1404"/>
  <c r="H1404"/>
  <c r="I1404"/>
  <c r="J1404"/>
  <c r="B1405"/>
  <c r="H1405"/>
  <c r="I1405"/>
  <c r="J1405"/>
  <c r="A1406"/>
  <c r="B1406"/>
  <c r="C1406"/>
  <c r="H1406"/>
  <c r="I1406"/>
  <c r="J1406"/>
  <c r="B1407"/>
  <c r="C1407"/>
  <c r="H1407"/>
  <c r="I1407"/>
  <c r="J1407"/>
  <c r="B1408"/>
  <c r="C1408"/>
  <c r="H1408"/>
  <c r="I1408"/>
  <c r="J1408"/>
  <c r="B1409"/>
  <c r="C1409"/>
  <c r="H1409"/>
  <c r="I1409"/>
  <c r="J1409"/>
  <c r="B1410"/>
  <c r="C1410"/>
  <c r="H1410"/>
  <c r="I1410"/>
  <c r="J1410"/>
  <c r="B1411"/>
  <c r="C1411"/>
  <c r="H1411"/>
  <c r="I1411"/>
  <c r="J1411"/>
  <c r="B1412"/>
  <c r="C1412"/>
  <c r="H1412"/>
  <c r="I1412"/>
  <c r="J1412"/>
  <c r="B1413"/>
  <c r="C1413"/>
  <c r="H1413"/>
  <c r="I1413"/>
  <c r="J1413"/>
  <c r="B1414"/>
  <c r="C1414"/>
  <c r="H1414"/>
  <c r="I1414"/>
  <c r="J1414"/>
  <c r="B1415"/>
  <c r="C1415"/>
  <c r="H1415"/>
  <c r="I1415"/>
  <c r="J1415"/>
  <c r="B1416"/>
  <c r="C1416"/>
  <c r="H1416"/>
  <c r="I1416"/>
  <c r="J1416"/>
  <c r="B1417"/>
  <c r="C1417"/>
  <c r="H1417"/>
  <c r="I1417"/>
  <c r="J1417"/>
  <c r="B1418"/>
  <c r="H1418"/>
  <c r="I1418"/>
  <c r="J1418"/>
  <c r="B1419"/>
  <c r="H1419"/>
  <c r="I1419"/>
  <c r="J1419"/>
  <c r="A1420"/>
  <c r="B1420"/>
  <c r="C1420"/>
  <c r="H1420"/>
  <c r="I1420"/>
  <c r="J1420"/>
  <c r="A1421"/>
  <c r="B1421"/>
  <c r="C1421"/>
  <c r="H1421"/>
  <c r="I1421"/>
  <c r="J1421"/>
  <c r="A1422"/>
  <c r="B1422"/>
  <c r="C1422"/>
  <c r="H1422"/>
  <c r="I1422"/>
  <c r="J1422"/>
  <c r="A1423"/>
  <c r="B1423"/>
  <c r="C1423"/>
  <c r="H1423"/>
  <c r="I1423"/>
  <c r="J1423"/>
  <c r="A1424"/>
  <c r="B1424"/>
  <c r="C1424"/>
  <c r="H1424"/>
  <c r="I1424"/>
  <c r="J1424"/>
  <c r="A1425"/>
  <c r="B1425"/>
  <c r="C1425"/>
  <c r="H1425"/>
  <c r="I1425"/>
  <c r="J1425"/>
  <c r="A1426"/>
  <c r="B1426"/>
  <c r="C1426"/>
  <c r="H1426"/>
  <c r="I1426"/>
  <c r="J1426"/>
  <c r="A1427"/>
  <c r="B1427"/>
  <c r="C1427"/>
  <c r="H1427"/>
  <c r="I1427"/>
  <c r="J1427"/>
  <c r="A1428"/>
  <c r="B1428"/>
  <c r="C1428"/>
  <c r="H1428"/>
  <c r="I1428"/>
  <c r="J1428"/>
  <c r="A1429"/>
  <c r="B1429"/>
  <c r="C1429"/>
  <c r="H1429"/>
  <c r="I1429"/>
  <c r="J1429"/>
  <c r="A1430"/>
  <c r="B1430"/>
  <c r="C1430"/>
  <c r="H1430"/>
  <c r="I1430"/>
  <c r="J1430"/>
  <c r="A1431"/>
  <c r="B1431"/>
  <c r="C1431"/>
  <c r="H1431"/>
  <c r="I1431"/>
  <c r="J1431"/>
  <c r="A1432"/>
  <c r="B1432"/>
  <c r="C1432"/>
  <c r="H1432"/>
  <c r="I1432"/>
  <c r="J1432"/>
  <c r="A1433"/>
  <c r="B1433"/>
  <c r="C1433"/>
  <c r="H1433"/>
  <c r="I1433"/>
  <c r="J1433"/>
  <c r="A1434"/>
  <c r="B1434"/>
  <c r="C1434"/>
  <c r="H1434"/>
  <c r="I1434"/>
  <c r="J1434"/>
  <c r="A1435"/>
  <c r="B1435"/>
  <c r="C1435"/>
  <c r="H1435"/>
  <c r="I1435"/>
  <c r="J1435"/>
  <c r="A1436"/>
  <c r="B1436"/>
  <c r="C1436"/>
  <c r="H1436"/>
  <c r="I1436"/>
  <c r="J1436"/>
  <c r="A1437"/>
  <c r="B1437"/>
  <c r="C1437"/>
  <c r="H1437"/>
  <c r="I1437"/>
  <c r="J1437"/>
  <c r="A1438"/>
  <c r="B1438"/>
  <c r="C1438"/>
  <c r="H1438"/>
  <c r="I1438"/>
  <c r="J1438"/>
  <c r="A1439"/>
  <c r="B1439"/>
  <c r="C1439"/>
  <c r="H1439"/>
  <c r="I1439"/>
  <c r="J1439"/>
  <c r="A1440"/>
  <c r="B1440"/>
  <c r="C1440"/>
  <c r="H1440"/>
  <c r="I1440"/>
  <c r="J1440"/>
  <c r="A1441"/>
  <c r="B1441"/>
  <c r="C1441"/>
  <c r="H1441"/>
  <c r="I1441"/>
  <c r="J1441"/>
  <c r="A1442"/>
  <c r="B1442"/>
  <c r="C1442"/>
  <c r="H1442"/>
  <c r="I1442"/>
  <c r="J1442"/>
  <c r="A1443"/>
  <c r="B1443"/>
  <c r="C1443"/>
  <c r="H1443"/>
  <c r="I1443"/>
  <c r="J1443"/>
  <c r="A1444"/>
  <c r="B1444"/>
  <c r="C1444"/>
  <c r="H1444"/>
  <c r="I1444"/>
  <c r="J1444"/>
  <c r="B1445"/>
  <c r="H1445"/>
  <c r="I1445"/>
  <c r="J1445"/>
  <c r="A1446"/>
  <c r="B1446"/>
  <c r="C1446"/>
  <c r="H1446"/>
  <c r="I1446"/>
  <c r="J1446"/>
  <c r="B1447"/>
  <c r="C1447"/>
  <c r="H1447"/>
  <c r="I1447"/>
  <c r="J1447"/>
  <c r="B1448"/>
  <c r="C1448"/>
  <c r="H1448"/>
  <c r="I1448"/>
  <c r="J1448"/>
  <c r="B1449"/>
  <c r="C1449"/>
  <c r="H1449"/>
  <c r="I1449"/>
  <c r="J1449"/>
  <c r="B1450"/>
  <c r="C1450"/>
  <c r="H1450"/>
  <c r="I1450"/>
  <c r="J1450"/>
  <c r="B1451"/>
  <c r="C1451"/>
  <c r="H1451"/>
  <c r="I1451"/>
  <c r="J1451"/>
  <c r="B1452"/>
  <c r="C1452"/>
  <c r="H1452"/>
  <c r="I1452"/>
  <c r="J1452"/>
  <c r="B1453"/>
  <c r="C1453"/>
  <c r="H1453"/>
  <c r="I1453"/>
  <c r="J1453"/>
  <c r="B1454"/>
  <c r="C1454"/>
  <c r="H1454"/>
  <c r="I1454"/>
  <c r="J1454"/>
  <c r="B1455"/>
  <c r="C1455"/>
  <c r="H1455"/>
  <c r="I1455"/>
  <c r="J1455"/>
  <c r="B1456"/>
  <c r="C1456"/>
  <c r="H1456"/>
  <c r="I1456"/>
  <c r="J1456"/>
  <c r="B1457"/>
  <c r="C1457"/>
  <c r="H1457"/>
  <c r="I1457"/>
  <c r="J1457"/>
  <c r="B1458"/>
  <c r="C1458"/>
  <c r="H1458"/>
  <c r="I1458"/>
  <c r="J1458"/>
  <c r="B1459"/>
  <c r="C1459"/>
  <c r="H1459"/>
  <c r="I1459"/>
  <c r="J1459"/>
  <c r="B1460"/>
  <c r="C1460"/>
  <c r="H1460"/>
  <c r="I1460"/>
  <c r="J1460"/>
  <c r="B1461"/>
  <c r="C1461"/>
  <c r="H1461"/>
  <c r="I1461"/>
  <c r="J1461"/>
  <c r="B1462"/>
  <c r="C1462"/>
  <c r="H1462"/>
  <c r="I1462"/>
  <c r="J1462"/>
  <c r="B1463"/>
  <c r="C1463"/>
  <c r="H1463"/>
  <c r="I1463"/>
  <c r="J1463"/>
  <c r="B1464"/>
  <c r="C1464"/>
  <c r="H1464"/>
  <c r="I1464"/>
  <c r="J1464"/>
  <c r="B1465"/>
  <c r="C1465"/>
  <c r="H1465"/>
  <c r="I1465"/>
  <c r="J1465"/>
  <c r="B1466"/>
  <c r="C1466"/>
  <c r="H1466"/>
  <c r="I1466"/>
  <c r="J1466"/>
  <c r="B1467"/>
  <c r="H1467"/>
  <c r="I1467"/>
  <c r="J1467"/>
  <c r="A1468"/>
  <c r="B1468"/>
  <c r="C1468"/>
  <c r="H1468"/>
  <c r="I1468"/>
  <c r="J1468"/>
  <c r="B1469"/>
  <c r="C1469"/>
  <c r="H1469"/>
  <c r="I1469"/>
  <c r="J1469"/>
  <c r="B1470"/>
  <c r="C1470"/>
  <c r="H1470"/>
  <c r="I1470"/>
  <c r="J1470"/>
  <c r="B1471"/>
  <c r="C1471"/>
  <c r="H1471"/>
  <c r="I1471"/>
  <c r="J1471"/>
  <c r="B1472"/>
  <c r="C1472"/>
  <c r="H1472"/>
  <c r="I1472"/>
  <c r="J1472"/>
  <c r="B1473"/>
  <c r="C1473"/>
  <c r="H1473"/>
  <c r="I1473"/>
  <c r="J1473"/>
  <c r="B1474"/>
  <c r="C1474"/>
  <c r="H1474"/>
  <c r="I1474"/>
  <c r="J1474"/>
  <c r="B1475"/>
  <c r="C1475"/>
  <c r="H1475"/>
  <c r="I1475"/>
  <c r="J1475"/>
  <c r="B1476"/>
  <c r="C1476"/>
  <c r="H1476"/>
  <c r="I1476"/>
  <c r="J1476"/>
  <c r="B1477"/>
  <c r="C1477"/>
  <c r="H1477"/>
  <c r="I1477"/>
  <c r="J1477"/>
  <c r="B1478"/>
  <c r="C1478"/>
  <c r="H1478"/>
  <c r="I1478"/>
  <c r="J1478"/>
  <c r="B1479"/>
  <c r="C1479"/>
  <c r="H1479"/>
  <c r="I1479"/>
  <c r="J1479"/>
  <c r="B1480"/>
  <c r="C1480"/>
  <c r="H1480"/>
  <c r="I1480"/>
  <c r="J1480"/>
  <c r="B1481"/>
  <c r="C1481"/>
  <c r="H1481"/>
  <c r="I1481"/>
  <c r="J1481"/>
  <c r="B1482"/>
  <c r="C1482"/>
  <c r="H1482"/>
  <c r="I1482"/>
  <c r="J1482"/>
  <c r="B1483"/>
  <c r="C1483"/>
  <c r="H1483"/>
  <c r="I1483"/>
  <c r="J1483"/>
  <c r="B1484"/>
  <c r="C1484"/>
  <c r="H1484"/>
  <c r="I1484"/>
  <c r="J1484"/>
  <c r="B1485"/>
  <c r="C1485"/>
  <c r="H1485"/>
  <c r="I1485"/>
  <c r="J1485"/>
  <c r="B1486"/>
  <c r="C1486"/>
  <c r="H1486"/>
  <c r="I1486"/>
  <c r="J1486"/>
  <c r="B1487"/>
  <c r="H1487"/>
  <c r="I1487"/>
  <c r="J1487"/>
  <c r="A1488"/>
  <c r="B1488"/>
  <c r="C1488"/>
  <c r="H1488"/>
  <c r="I1488"/>
  <c r="J1488"/>
  <c r="B1489"/>
  <c r="C1489"/>
  <c r="H1489"/>
  <c r="I1489"/>
  <c r="J1489"/>
  <c r="B1490"/>
  <c r="C1490"/>
  <c r="H1490"/>
  <c r="I1490"/>
  <c r="J1490"/>
  <c r="B1491"/>
  <c r="C1491"/>
  <c r="H1491"/>
  <c r="I1491"/>
  <c r="J1491"/>
  <c r="B1492"/>
  <c r="C1492"/>
  <c r="H1492"/>
  <c r="I1492"/>
  <c r="J1492"/>
  <c r="B1493"/>
  <c r="C1493"/>
  <c r="H1493"/>
  <c r="I1493"/>
  <c r="J1493"/>
  <c r="B1494"/>
  <c r="C1494"/>
  <c r="H1494"/>
  <c r="I1494"/>
  <c r="J1494"/>
  <c r="B1495"/>
  <c r="C1495"/>
  <c r="H1495"/>
  <c r="I1495"/>
  <c r="J1495"/>
  <c r="B1496"/>
  <c r="C1496"/>
  <c r="H1496"/>
  <c r="I1496"/>
  <c r="J1496"/>
  <c r="B1497"/>
  <c r="C1497"/>
  <c r="H1497"/>
  <c r="I1497"/>
  <c r="J1497"/>
  <c r="B1498"/>
  <c r="C1498"/>
  <c r="H1498"/>
  <c r="I1498"/>
  <c r="J1498"/>
  <c r="B1499"/>
  <c r="C1499"/>
  <c r="H1499"/>
  <c r="I1499"/>
  <c r="J1499"/>
  <c r="B1500"/>
  <c r="C1500"/>
  <c r="H1500"/>
  <c r="I1500"/>
  <c r="J1500"/>
  <c r="B1501"/>
  <c r="H1501"/>
  <c r="I1501"/>
  <c r="J1501"/>
  <c r="A1502"/>
  <c r="B1502"/>
  <c r="C1502"/>
  <c r="H1502"/>
  <c r="I1502"/>
  <c r="J1502"/>
  <c r="B1503"/>
  <c r="C1503"/>
  <c r="H1503"/>
  <c r="I1503"/>
  <c r="J1503"/>
  <c r="B1504"/>
  <c r="C1504"/>
  <c r="H1504"/>
  <c r="I1504"/>
  <c r="J1504"/>
  <c r="B1505"/>
  <c r="C1505"/>
  <c r="H1505"/>
  <c r="I1505"/>
  <c r="J1505"/>
  <c r="B1506"/>
  <c r="C1506"/>
  <c r="H1506"/>
  <c r="I1506"/>
  <c r="J1506"/>
  <c r="B1507"/>
  <c r="C1507"/>
  <c r="H1507"/>
  <c r="I1507"/>
  <c r="J1507"/>
  <c r="B1508"/>
  <c r="C1508"/>
  <c r="H1508"/>
  <c r="I1508"/>
  <c r="J1508"/>
  <c r="B1509"/>
  <c r="C1509"/>
  <c r="H1509"/>
  <c r="I1509"/>
  <c r="J1509"/>
  <c r="B1510"/>
  <c r="C1510"/>
  <c r="H1510"/>
  <c r="I1510"/>
  <c r="J1510"/>
  <c r="B1511"/>
  <c r="C1511"/>
  <c r="H1511"/>
  <c r="I1511"/>
  <c r="J1511"/>
  <c r="B1512"/>
  <c r="C1512"/>
  <c r="H1512"/>
  <c r="I1512"/>
  <c r="J1512"/>
  <c r="B1513"/>
  <c r="C1513"/>
  <c r="H1513"/>
  <c r="I1513"/>
  <c r="J1513"/>
  <c r="B1514"/>
  <c r="H1514"/>
  <c r="I1514"/>
  <c r="J1514"/>
  <c r="A1515"/>
  <c r="B1515"/>
  <c r="C1515"/>
  <c r="H1515"/>
  <c r="I1515"/>
  <c r="J1515"/>
  <c r="A1516"/>
  <c r="B1516"/>
  <c r="C1516"/>
  <c r="H1516"/>
  <c r="I1516"/>
  <c r="J1516"/>
  <c r="A1517"/>
  <c r="B1517"/>
  <c r="C1517"/>
  <c r="H1517"/>
  <c r="I1517"/>
  <c r="J1517"/>
  <c r="A1518"/>
  <c r="B1518"/>
  <c r="C1518"/>
  <c r="H1518"/>
  <c r="I1518"/>
  <c r="J1518"/>
  <c r="A1519"/>
  <c r="B1519"/>
  <c r="C1519"/>
  <c r="H1519"/>
  <c r="I1519"/>
  <c r="J1519"/>
  <c r="A1520"/>
  <c r="B1520"/>
  <c r="C1520"/>
  <c r="H1520"/>
  <c r="I1520"/>
  <c r="J1520"/>
  <c r="A1521"/>
  <c r="B1521"/>
  <c r="C1521"/>
  <c r="H1521"/>
  <c r="I1521"/>
  <c r="J1521"/>
  <c r="A1522"/>
  <c r="B1522"/>
  <c r="C1522"/>
  <c r="H1522"/>
  <c r="I1522"/>
  <c r="J1522"/>
  <c r="A1523"/>
  <c r="B1523"/>
  <c r="C1523"/>
  <c r="H1523"/>
  <c r="I1523"/>
  <c r="J1523"/>
  <c r="A1524"/>
  <c r="B1524"/>
  <c r="C1524"/>
  <c r="H1524"/>
  <c r="I1524"/>
  <c r="J1524"/>
  <c r="A1525"/>
  <c r="B1525"/>
  <c r="C1525"/>
  <c r="H1525"/>
  <c r="I1525"/>
  <c r="J1525"/>
  <c r="A1526"/>
  <c r="B1526"/>
  <c r="C1526"/>
  <c r="H1526"/>
  <c r="I1526"/>
  <c r="J1526"/>
  <c r="A1527"/>
  <c r="B1527"/>
  <c r="C1527"/>
  <c r="H1527"/>
  <c r="I1527"/>
  <c r="J1527"/>
  <c r="A1528"/>
  <c r="B1528"/>
  <c r="C1528"/>
  <c r="H1528"/>
  <c r="I1528"/>
  <c r="J1528"/>
  <c r="A1529"/>
  <c r="B1529"/>
  <c r="C1529"/>
  <c r="H1529"/>
  <c r="I1529"/>
  <c r="J1529"/>
  <c r="A1530"/>
  <c r="B1530"/>
  <c r="C1530"/>
  <c r="H1530"/>
  <c r="I1530"/>
  <c r="J1530"/>
  <c r="A1531"/>
  <c r="B1531"/>
  <c r="C1531"/>
  <c r="H1531"/>
  <c r="I1531"/>
  <c r="J1531"/>
  <c r="A1532"/>
  <c r="B1532"/>
  <c r="H1532"/>
  <c r="I1532"/>
  <c r="J1532"/>
  <c r="B1533"/>
  <c r="H1533"/>
  <c r="I1533"/>
  <c r="J1533"/>
  <c r="A1534"/>
  <c r="B1534"/>
  <c r="C1534"/>
  <c r="H1534"/>
  <c r="I1534"/>
  <c r="J1534"/>
  <c r="B1535"/>
  <c r="C1535"/>
  <c r="H1535"/>
  <c r="I1535"/>
  <c r="J1535"/>
  <c r="B1536"/>
  <c r="C1536"/>
  <c r="H1536"/>
  <c r="I1536"/>
  <c r="J1536"/>
  <c r="B1537"/>
  <c r="H1537"/>
  <c r="I1537"/>
  <c r="J1537"/>
  <c r="A1538"/>
  <c r="B1538"/>
  <c r="C1538"/>
  <c r="H1538"/>
  <c r="I1538"/>
  <c r="J1538"/>
  <c r="B1539"/>
  <c r="C1539"/>
  <c r="H1539"/>
  <c r="I1539"/>
  <c r="J1539"/>
  <c r="B1540"/>
  <c r="C1540"/>
  <c r="H1540"/>
  <c r="I1540"/>
  <c r="J1540"/>
  <c r="B1541"/>
  <c r="C1541"/>
  <c r="H1541"/>
  <c r="I1541"/>
  <c r="J1541"/>
  <c r="B1542"/>
  <c r="C1542"/>
  <c r="H1542"/>
  <c r="I1542"/>
  <c r="J1542"/>
  <c r="B1543"/>
  <c r="C1543"/>
  <c r="H1543"/>
  <c r="I1543"/>
  <c r="J1543"/>
  <c r="B1544"/>
  <c r="C1544"/>
  <c r="H1544"/>
  <c r="I1544"/>
  <c r="J1544"/>
  <c r="B1545"/>
  <c r="C1545"/>
  <c r="H1545"/>
  <c r="I1545"/>
  <c r="J1545"/>
  <c r="B1546"/>
  <c r="C1546"/>
  <c r="H1546"/>
  <c r="I1546"/>
  <c r="J1546"/>
  <c r="A1547"/>
  <c r="B1547"/>
  <c r="H1547"/>
  <c r="I1547"/>
  <c r="J1547"/>
  <c r="B1548"/>
  <c r="H1548"/>
  <c r="I1548"/>
  <c r="J1548"/>
  <c r="A1549"/>
  <c r="B1549"/>
  <c r="C1549"/>
  <c r="H1549"/>
  <c r="I1549"/>
  <c r="J1549"/>
  <c r="B1550"/>
  <c r="C1550"/>
  <c r="H1550"/>
  <c r="I1550"/>
  <c r="J1550"/>
  <c r="B1551"/>
  <c r="C1551"/>
  <c r="H1551"/>
  <c r="I1551"/>
  <c r="J1551"/>
  <c r="B1552"/>
  <c r="C1552"/>
  <c r="H1552"/>
  <c r="I1552"/>
  <c r="J1552"/>
  <c r="B1553"/>
  <c r="C1553"/>
  <c r="H1553"/>
  <c r="I1553"/>
  <c r="J1553"/>
  <c r="B1554"/>
  <c r="C1554"/>
  <c r="H1554"/>
  <c r="I1554"/>
  <c r="J1554"/>
  <c r="B1555"/>
  <c r="C1555"/>
  <c r="H1555"/>
  <c r="I1555"/>
  <c r="J1555"/>
  <c r="B1556"/>
  <c r="C1556"/>
  <c r="H1556"/>
  <c r="I1556"/>
  <c r="J1556"/>
  <c r="B1557"/>
  <c r="C1557"/>
  <c r="H1557"/>
  <c r="I1557"/>
  <c r="J1557"/>
  <c r="B1558"/>
  <c r="C1558"/>
  <c r="H1558"/>
  <c r="I1558"/>
  <c r="J1558"/>
  <c r="B1559"/>
  <c r="C1559"/>
  <c r="H1559"/>
  <c r="I1559"/>
  <c r="J1559"/>
  <c r="B1560"/>
  <c r="C1560"/>
  <c r="H1560"/>
  <c r="I1560"/>
  <c r="J1560"/>
  <c r="B1561"/>
  <c r="C1561"/>
  <c r="H1561"/>
  <c r="I1561"/>
  <c r="J1561"/>
  <c r="B1562"/>
  <c r="C1562"/>
  <c r="H1562"/>
  <c r="I1562"/>
  <c r="J1562"/>
  <c r="B1563"/>
  <c r="C1563"/>
  <c r="H1563"/>
  <c r="I1563"/>
  <c r="J1563"/>
  <c r="B1564"/>
  <c r="C1564"/>
  <c r="H1564"/>
  <c r="I1564"/>
  <c r="J1564"/>
  <c r="B1565"/>
  <c r="H1565"/>
  <c r="I1565"/>
  <c r="J1565"/>
  <c r="A1566"/>
  <c r="B1566"/>
  <c r="C1566"/>
  <c r="H1566"/>
  <c r="I1566"/>
  <c r="J1566"/>
  <c r="B1567"/>
  <c r="C1567"/>
  <c r="H1567"/>
  <c r="I1567"/>
  <c r="J1567"/>
  <c r="B1568"/>
  <c r="C1568"/>
  <c r="H1568"/>
  <c r="I1568"/>
  <c r="J1568"/>
  <c r="B1569"/>
  <c r="C1569"/>
  <c r="H1569"/>
  <c r="I1569"/>
  <c r="J1569"/>
  <c r="B1570"/>
  <c r="H1570"/>
  <c r="I1570"/>
  <c r="J1570"/>
  <c r="A1571"/>
  <c r="B1571"/>
  <c r="C1571"/>
  <c r="H1571"/>
  <c r="I1571"/>
  <c r="J1571"/>
  <c r="B1572"/>
  <c r="C1572"/>
  <c r="H1572"/>
  <c r="I1572"/>
  <c r="J1572"/>
  <c r="B1573"/>
  <c r="C1573"/>
  <c r="H1573"/>
  <c r="I1573"/>
  <c r="J1573"/>
  <c r="B1574"/>
  <c r="H1574"/>
  <c r="I1574"/>
  <c r="J1574"/>
  <c r="A1575"/>
  <c r="B1575"/>
  <c r="C1575"/>
  <c r="H1575"/>
  <c r="I1575"/>
  <c r="J1575"/>
  <c r="B1576"/>
  <c r="C1576"/>
  <c r="H1576"/>
  <c r="I1576"/>
  <c r="J1576"/>
  <c r="B1577"/>
  <c r="C1577"/>
  <c r="H1577"/>
  <c r="I1577"/>
  <c r="J1577"/>
  <c r="B1578"/>
  <c r="C1578"/>
  <c r="H1578"/>
  <c r="I1578"/>
  <c r="J1578"/>
  <c r="B1579"/>
  <c r="C1579"/>
  <c r="H1579"/>
  <c r="I1579"/>
  <c r="J1579"/>
  <c r="B1580"/>
  <c r="C1580"/>
  <c r="H1580"/>
  <c r="I1580"/>
  <c r="J1580"/>
  <c r="B1581"/>
  <c r="C1581"/>
  <c r="H1581"/>
  <c r="I1581"/>
  <c r="J1581"/>
  <c r="B1582"/>
  <c r="C1582"/>
  <c r="H1582"/>
  <c r="I1582"/>
  <c r="J1582"/>
  <c r="B1583"/>
  <c r="C1583"/>
  <c r="H1583"/>
  <c r="I1583"/>
  <c r="J1583"/>
  <c r="B1584"/>
  <c r="C1584"/>
  <c r="H1584"/>
  <c r="I1584"/>
  <c r="J1584"/>
  <c r="B1585"/>
  <c r="H1585"/>
  <c r="I1585"/>
  <c r="J1585"/>
  <c r="B1586"/>
  <c r="H1586"/>
  <c r="I1586"/>
  <c r="J1586"/>
  <c r="A1587"/>
  <c r="B1587"/>
  <c r="C1587"/>
  <c r="H1587"/>
  <c r="I1587"/>
  <c r="J1587"/>
  <c r="B1588"/>
  <c r="C1588"/>
  <c r="H1588"/>
  <c r="I1588"/>
  <c r="J1588"/>
  <c r="B1589"/>
  <c r="H1589"/>
  <c r="I1589"/>
  <c r="J1589"/>
  <c r="A1590"/>
  <c r="B1590"/>
  <c r="C1590"/>
  <c r="H1590"/>
  <c r="I1590"/>
  <c r="J1590"/>
  <c r="B1591"/>
  <c r="C1591"/>
  <c r="H1591"/>
  <c r="I1591"/>
  <c r="J1591"/>
  <c r="B1592"/>
  <c r="C1592"/>
  <c r="D1592"/>
  <c r="E1592"/>
  <c r="H1592"/>
  <c r="I1592"/>
  <c r="J1592"/>
  <c r="B1593"/>
  <c r="H1593"/>
  <c r="I1593"/>
  <c r="J1593"/>
  <c r="A1594"/>
  <c r="B1594"/>
  <c r="C1594"/>
  <c r="H1594"/>
  <c r="I1594"/>
  <c r="J1594"/>
  <c r="B1595"/>
  <c r="C1595"/>
  <c r="H1595"/>
  <c r="I1595"/>
  <c r="J1595"/>
  <c r="B1596"/>
  <c r="C1596"/>
  <c r="H1596"/>
  <c r="I1596"/>
  <c r="J1596"/>
  <c r="B1597"/>
  <c r="H1597"/>
  <c r="I1597"/>
  <c r="J1597"/>
  <c r="A1598"/>
  <c r="B1598"/>
  <c r="C1598"/>
  <c r="H1598"/>
  <c r="I1598"/>
  <c r="J1598"/>
  <c r="B1599"/>
  <c r="C1599"/>
  <c r="H1599"/>
  <c r="I1599"/>
  <c r="J1599"/>
  <c r="B1600"/>
  <c r="C1600"/>
  <c r="H1600"/>
  <c r="I1600"/>
  <c r="J1600"/>
  <c r="B1601"/>
  <c r="C1601"/>
  <c r="H1601"/>
  <c r="I1601"/>
  <c r="J1601"/>
  <c r="B1602"/>
  <c r="C1602"/>
  <c r="H1602"/>
  <c r="I1602"/>
  <c r="J1602"/>
  <c r="B1603"/>
  <c r="C1603"/>
  <c r="H1603"/>
  <c r="I1603"/>
  <c r="J1603"/>
  <c r="B1604"/>
  <c r="H1604"/>
  <c r="I1604"/>
  <c r="J1604"/>
  <c r="A1605"/>
  <c r="B1605"/>
  <c r="C1605"/>
  <c r="H1605"/>
  <c r="I1605"/>
  <c r="J1605"/>
  <c r="B1606"/>
  <c r="C1606"/>
  <c r="H1606"/>
  <c r="I1606"/>
  <c r="J1606"/>
  <c r="B1607"/>
  <c r="C1607"/>
  <c r="H1607"/>
  <c r="I1607"/>
  <c r="J1607"/>
  <c r="B1623"/>
  <c r="H1623"/>
  <c r="I1623"/>
  <c r="J1623"/>
  <c r="B1624"/>
  <c r="H1624"/>
  <c r="I1624"/>
  <c r="J1624"/>
  <c r="A1625"/>
  <c r="B1625"/>
  <c r="C1625"/>
  <c r="H1625"/>
  <c r="I1625"/>
  <c r="J1625"/>
  <c r="B1626"/>
  <c r="C1626"/>
  <c r="H1626"/>
  <c r="I1626"/>
  <c r="J1626"/>
  <c r="B1627"/>
  <c r="C1627"/>
  <c r="H1627"/>
  <c r="I1627"/>
  <c r="J1627"/>
  <c r="B1628"/>
  <c r="C1628"/>
  <c r="H1628"/>
  <c r="I1628"/>
  <c r="J1628"/>
  <c r="B1629"/>
  <c r="C1629"/>
  <c r="H1629"/>
  <c r="I1629"/>
  <c r="J1629"/>
  <c r="B1630"/>
  <c r="C1630"/>
  <c r="H1630"/>
  <c r="I1630"/>
  <c r="J1630"/>
  <c r="B1631"/>
  <c r="C1631"/>
  <c r="H1631"/>
  <c r="I1631"/>
  <c r="J1631"/>
  <c r="B1632"/>
  <c r="C1632"/>
  <c r="H1632"/>
  <c r="I1632"/>
  <c r="J1632"/>
  <c r="B1633"/>
  <c r="C1633"/>
  <c r="H1633"/>
  <c r="I1633"/>
  <c r="J1633"/>
  <c r="B1634"/>
  <c r="C1634"/>
  <c r="H1634"/>
  <c r="I1634"/>
  <c r="J1634"/>
  <c r="B1635"/>
  <c r="C1635"/>
  <c r="H1635"/>
  <c r="I1635"/>
  <c r="J1635"/>
  <c r="B1636"/>
  <c r="C1636"/>
  <c r="H1636"/>
  <c r="I1636"/>
  <c r="J1636"/>
  <c r="B1637"/>
  <c r="C1637"/>
  <c r="H1637"/>
  <c r="I1637"/>
  <c r="J1637"/>
  <c r="B1638"/>
  <c r="C1638"/>
  <c r="H1638"/>
  <c r="I1638"/>
  <c r="J1638"/>
  <c r="B1639"/>
  <c r="C1639"/>
  <c r="H1639"/>
  <c r="I1639"/>
  <c r="J1639"/>
  <c r="B1640"/>
  <c r="C1640"/>
  <c r="H1640"/>
  <c r="I1640"/>
  <c r="J1640"/>
  <c r="B1641"/>
  <c r="C1641"/>
  <c r="H1641"/>
  <c r="I1641"/>
  <c r="J1641"/>
  <c r="B1642"/>
  <c r="C1642"/>
  <c r="H1642"/>
  <c r="I1642"/>
  <c r="J1642"/>
  <c r="B1643"/>
  <c r="H1643"/>
  <c r="I1643"/>
  <c r="J1643"/>
  <c r="A1644"/>
  <c r="B1644"/>
  <c r="C1644"/>
  <c r="H1644"/>
  <c r="I1644"/>
  <c r="J1644"/>
  <c r="B1645"/>
  <c r="C1645"/>
  <c r="H1645"/>
  <c r="I1645"/>
  <c r="J1645"/>
  <c r="B1646"/>
  <c r="C1646"/>
  <c r="H1646"/>
  <c r="I1646"/>
  <c r="J1646"/>
  <c r="B1647"/>
  <c r="H1647"/>
  <c r="I1647"/>
  <c r="J1647"/>
  <c r="A1648"/>
  <c r="B1648"/>
  <c r="C1648"/>
  <c r="H1648"/>
  <c r="I1648"/>
  <c r="J1648"/>
  <c r="B1649"/>
  <c r="H1649"/>
  <c r="I1649"/>
  <c r="J1649"/>
  <c r="A1650"/>
  <c r="B1650"/>
  <c r="C1650"/>
  <c r="H1650"/>
  <c r="I1650"/>
  <c r="J1650"/>
  <c r="B1651"/>
  <c r="C1651"/>
  <c r="H1651"/>
  <c r="I1651"/>
  <c r="J1651"/>
  <c r="B1652"/>
  <c r="C1652"/>
  <c r="H1652"/>
  <c r="I1652"/>
  <c r="J1652"/>
  <c r="B1653"/>
  <c r="C1653"/>
  <c r="H1653"/>
  <c r="I1653"/>
  <c r="J1653"/>
  <c r="B1654"/>
  <c r="C1654"/>
  <c r="H1654"/>
  <c r="I1654"/>
  <c r="J1654"/>
  <c r="B1655"/>
  <c r="H1655"/>
  <c r="I1655"/>
  <c r="J1655"/>
  <c r="A1656"/>
  <c r="B1656"/>
  <c r="C1656"/>
  <c r="H1656"/>
  <c r="I1656"/>
  <c r="J1656"/>
  <c r="B1657"/>
  <c r="H1657"/>
  <c r="I1657"/>
  <c r="J1657"/>
  <c r="A1658"/>
  <c r="B1658"/>
  <c r="C1658"/>
  <c r="H1658"/>
  <c r="I1658"/>
  <c r="J1658"/>
  <c r="B1659"/>
  <c r="H1659"/>
  <c r="I1659"/>
  <c r="J1659"/>
  <c r="A1660"/>
  <c r="B1660"/>
  <c r="C1660"/>
  <c r="H1660"/>
  <c r="I1660"/>
  <c r="J1660"/>
  <c r="B1661"/>
  <c r="H1661"/>
  <c r="I1661"/>
  <c r="J1661"/>
  <c r="B1662"/>
  <c r="H1662"/>
  <c r="I1662"/>
  <c r="J1662"/>
  <c r="A1663"/>
  <c r="B1663"/>
  <c r="C1663"/>
  <c r="H1663"/>
  <c r="I1663"/>
  <c r="J1663"/>
  <c r="B1664"/>
  <c r="C1664"/>
  <c r="H1664"/>
  <c r="I1664"/>
  <c r="J1664"/>
  <c r="B1665"/>
  <c r="H1665"/>
  <c r="I1665"/>
  <c r="J1665"/>
  <c r="A1666"/>
  <c r="B1666"/>
  <c r="C1666"/>
  <c r="H1666"/>
  <c r="I1666"/>
  <c r="J1666"/>
  <c r="B1667"/>
  <c r="C1667"/>
  <c r="H1667"/>
  <c r="I1667"/>
  <c r="J1667"/>
  <c r="B1668"/>
  <c r="H1668"/>
  <c r="I1668"/>
  <c r="J1668"/>
  <c r="A1669"/>
  <c r="B1669"/>
  <c r="C1669"/>
  <c r="H1669"/>
  <c r="I1669"/>
  <c r="J1669"/>
  <c r="B1670"/>
  <c r="C1670"/>
  <c r="H1670"/>
  <c r="I1670"/>
  <c r="J1670"/>
  <c r="B1671"/>
  <c r="C1671"/>
  <c r="H1671"/>
  <c r="I1671"/>
  <c r="J1671"/>
  <c r="B1672"/>
  <c r="H1672"/>
  <c r="I1672"/>
  <c r="J1672"/>
  <c r="A1673"/>
  <c r="B1673"/>
  <c r="C1673"/>
  <c r="H1673"/>
  <c r="I1673"/>
  <c r="J1673"/>
  <c r="B1674"/>
  <c r="C1674"/>
  <c r="H1674"/>
  <c r="I1674"/>
  <c r="J1674"/>
  <c r="B1675"/>
  <c r="C1675"/>
  <c r="H1675"/>
  <c r="I1675"/>
  <c r="J1675"/>
  <c r="B1676"/>
  <c r="C1676"/>
  <c r="H1676"/>
  <c r="I1676"/>
  <c r="J1676"/>
  <c r="B1677"/>
  <c r="C1677"/>
  <c r="H1677"/>
  <c r="I1677"/>
  <c r="J1677"/>
  <c r="B1678"/>
  <c r="C1678"/>
  <c r="H1678"/>
  <c r="I1678"/>
  <c r="J1678"/>
  <c r="B1679"/>
  <c r="C1679"/>
  <c r="H1679"/>
  <c r="I1679"/>
  <c r="J1679"/>
  <c r="B1680"/>
  <c r="C1680"/>
  <c r="H1680"/>
  <c r="I1680"/>
  <c r="J1680"/>
  <c r="B1681"/>
  <c r="C1681"/>
  <c r="H1681"/>
  <c r="I1681"/>
  <c r="J1681"/>
  <c r="B1682"/>
  <c r="C1682"/>
  <c r="H1682"/>
  <c r="I1682"/>
  <c r="J1682"/>
  <c r="B1683"/>
  <c r="C1683"/>
  <c r="H1683"/>
  <c r="I1683"/>
  <c r="J1683"/>
  <c r="B1684"/>
  <c r="C1684"/>
  <c r="H1684"/>
  <c r="I1684"/>
  <c r="J1684"/>
  <c r="B1685"/>
  <c r="H1685"/>
  <c r="I1685"/>
  <c r="J1685"/>
  <c r="A1686"/>
  <c r="B1686"/>
  <c r="C1686"/>
  <c r="H1686"/>
  <c r="I1686"/>
  <c r="J1686"/>
  <c r="B1687"/>
  <c r="C1687"/>
  <c r="H1687"/>
  <c r="I1687"/>
  <c r="J1687"/>
  <c r="B1688"/>
  <c r="C1688"/>
  <c r="H1688"/>
  <c r="I1688"/>
  <c r="J1688"/>
  <c r="B1689"/>
  <c r="C1689"/>
  <c r="H1689"/>
  <c r="I1689"/>
  <c r="J1689"/>
  <c r="B1690"/>
  <c r="C1690"/>
  <c r="H1690"/>
  <c r="I1690"/>
  <c r="J1690"/>
  <c r="B1691"/>
  <c r="C1691"/>
  <c r="H1691"/>
  <c r="I1691"/>
  <c r="J1691"/>
  <c r="B1692"/>
  <c r="C1692"/>
  <c r="H1692"/>
  <c r="I1692"/>
  <c r="J1692"/>
  <c r="A1693"/>
  <c r="B1693"/>
  <c r="C1693"/>
  <c r="D1693"/>
  <c r="F1693" s="1"/>
  <c r="E1693"/>
  <c r="H1693"/>
  <c r="I1693"/>
  <c r="J1693"/>
  <c r="A1694"/>
  <c r="B1694"/>
  <c r="C1694"/>
  <c r="H1694"/>
  <c r="I1694"/>
  <c r="J1694"/>
  <c r="B1695"/>
  <c r="C1695"/>
  <c r="H1695"/>
  <c r="I1695"/>
  <c r="J1695"/>
  <c r="B1696"/>
  <c r="C1696"/>
  <c r="H1696"/>
  <c r="I1696"/>
  <c r="J1696"/>
  <c r="B1697"/>
  <c r="C1697"/>
  <c r="H1697"/>
  <c r="I1697"/>
  <c r="J1697"/>
  <c r="B1698"/>
  <c r="C1698"/>
  <c r="H1698"/>
  <c r="I1698"/>
  <c r="J1698"/>
  <c r="B1699"/>
  <c r="C1699"/>
  <c r="H1699"/>
  <c r="I1699"/>
  <c r="J1699"/>
  <c r="B1700"/>
  <c r="H1700"/>
  <c r="I1700"/>
  <c r="J1700"/>
  <c r="A1701"/>
  <c r="B1701"/>
  <c r="C1701"/>
  <c r="H1701"/>
  <c r="I1701"/>
  <c r="J1701"/>
  <c r="B1702"/>
  <c r="C1702"/>
  <c r="H1702"/>
  <c r="I1702"/>
  <c r="J1702"/>
  <c r="B1703"/>
  <c r="C1703"/>
  <c r="H1703"/>
  <c r="I1703"/>
  <c r="J1703"/>
  <c r="B1704"/>
  <c r="H1704"/>
  <c r="I1704"/>
  <c r="J1704"/>
  <c r="A1705"/>
  <c r="B1705"/>
  <c r="C1705"/>
  <c r="H1705"/>
  <c r="I1705"/>
  <c r="J1705"/>
  <c r="B1706"/>
  <c r="C1706"/>
  <c r="H1706"/>
  <c r="I1706"/>
  <c r="J1706"/>
  <c r="B1707"/>
  <c r="C1707"/>
  <c r="H1707"/>
  <c r="I1707"/>
  <c r="J1707"/>
  <c r="B1708"/>
  <c r="H1708"/>
  <c r="I1708"/>
  <c r="J1708"/>
  <c r="B1709"/>
  <c r="H1709"/>
  <c r="I1709"/>
  <c r="J1709"/>
  <c r="A1710"/>
  <c r="B1710"/>
  <c r="C1710"/>
  <c r="H1710"/>
  <c r="I1710"/>
  <c r="B1711"/>
  <c r="C1711"/>
  <c r="H1711"/>
  <c r="I1711"/>
  <c r="B1712"/>
  <c r="C1712"/>
  <c r="H1712"/>
  <c r="I1712"/>
  <c r="B1713"/>
  <c r="C1713"/>
  <c r="H1713"/>
  <c r="I1713"/>
  <c r="B1714"/>
  <c r="C1714"/>
  <c r="H1714"/>
  <c r="I1714"/>
  <c r="B1715"/>
  <c r="C1715"/>
  <c r="H1715"/>
  <c r="I1715"/>
  <c r="B1716"/>
  <c r="C1716"/>
  <c r="H1716"/>
  <c r="I1716"/>
  <c r="B1717"/>
  <c r="C1717"/>
  <c r="H1717"/>
  <c r="I1717"/>
  <c r="B1718"/>
  <c r="C1718"/>
  <c r="H1718"/>
  <c r="I1718"/>
  <c r="B1719"/>
  <c r="C1719"/>
  <c r="H1719"/>
  <c r="I1719"/>
  <c r="B1720"/>
  <c r="C1720"/>
  <c r="H1720"/>
  <c r="I1720"/>
  <c r="B1721"/>
  <c r="C1721"/>
  <c r="H1721"/>
  <c r="I1721"/>
  <c r="B1722"/>
  <c r="C1722"/>
  <c r="H1722"/>
  <c r="I1722"/>
  <c r="B1723"/>
  <c r="C1723"/>
  <c r="H1723"/>
  <c r="I1723"/>
  <c r="B1724"/>
  <c r="C1724"/>
  <c r="H1724"/>
  <c r="I1724"/>
  <c r="B1725"/>
  <c r="C1725"/>
  <c r="H1725"/>
  <c r="I1725"/>
  <c r="B1726"/>
  <c r="C1726"/>
  <c r="H1726"/>
  <c r="I1726"/>
  <c r="B1727"/>
  <c r="C1727"/>
  <c r="H1727"/>
  <c r="I1727"/>
  <c r="B1728"/>
  <c r="C1728"/>
  <c r="H1728"/>
  <c r="I1728"/>
  <c r="B1729"/>
  <c r="C1729"/>
  <c r="H1729"/>
  <c r="I1729"/>
  <c r="B1730"/>
  <c r="C1730"/>
  <c r="H1730"/>
  <c r="I1730"/>
  <c r="B1731"/>
  <c r="H1731"/>
  <c r="I1731"/>
  <c r="A1732"/>
  <c r="B1732"/>
  <c r="C1732"/>
  <c r="H1732"/>
  <c r="I1732"/>
  <c r="B1733"/>
  <c r="C1733"/>
  <c r="H1733"/>
  <c r="I1733"/>
  <c r="B1734"/>
  <c r="C1734"/>
  <c r="H1734"/>
  <c r="I1734"/>
  <c r="B1735"/>
  <c r="C1735"/>
  <c r="H1735"/>
  <c r="I1735"/>
  <c r="B1736"/>
  <c r="C1736"/>
  <c r="H1736"/>
  <c r="I1736"/>
  <c r="B1737"/>
  <c r="C1737"/>
  <c r="H1737"/>
  <c r="I1737"/>
  <c r="B1738"/>
  <c r="C1738"/>
  <c r="H1738"/>
  <c r="I1738"/>
  <c r="B1739"/>
  <c r="C1739"/>
  <c r="H1739"/>
  <c r="I1739"/>
  <c r="B1740"/>
  <c r="C1740"/>
  <c r="H1740"/>
  <c r="I1740"/>
  <c r="B1741"/>
  <c r="C1741"/>
  <c r="H1741"/>
  <c r="I1741"/>
  <c r="B1742"/>
  <c r="C1742"/>
  <c r="H1742"/>
  <c r="I1742"/>
  <c r="B1743"/>
  <c r="C1743"/>
  <c r="H1743"/>
  <c r="I1743"/>
  <c r="B1744"/>
  <c r="C1744"/>
  <c r="H1744"/>
  <c r="I1744"/>
  <c r="B1745"/>
  <c r="C1745"/>
  <c r="H1745"/>
  <c r="I1745"/>
  <c r="B1746"/>
  <c r="C1746"/>
  <c r="H1746"/>
  <c r="I1746"/>
  <c r="B1747"/>
  <c r="C1747"/>
  <c r="H1747"/>
  <c r="I1747"/>
  <c r="B1748"/>
  <c r="C1748"/>
  <c r="H1748"/>
  <c r="I1748"/>
  <c r="B1749"/>
  <c r="C1749"/>
  <c r="H1749"/>
  <c r="I1749"/>
  <c r="B1750"/>
  <c r="C1750"/>
  <c r="H1750"/>
  <c r="I1750"/>
  <c r="B1751"/>
  <c r="C1751"/>
  <c r="H1751"/>
  <c r="I1751"/>
  <c r="B1752"/>
  <c r="C1752"/>
  <c r="H1752"/>
  <c r="I1752"/>
  <c r="B1753"/>
  <c r="C1753"/>
  <c r="H1753"/>
  <c r="I1753"/>
  <c r="B1754"/>
  <c r="C1754"/>
  <c r="H1754"/>
  <c r="I1754"/>
  <c r="B1755"/>
  <c r="C1755"/>
  <c r="H1755"/>
  <c r="I1755"/>
  <c r="B1756"/>
  <c r="C1756"/>
  <c r="H1756"/>
  <c r="I1756"/>
  <c r="B1757"/>
  <c r="C1757"/>
  <c r="H1757"/>
  <c r="I1757"/>
  <c r="B1758"/>
  <c r="C1758"/>
  <c r="H1758"/>
  <c r="I1758"/>
  <c r="B1759"/>
  <c r="C1759"/>
  <c r="H1759"/>
  <c r="I1759"/>
  <c r="B1760"/>
  <c r="C1760"/>
  <c r="H1760"/>
  <c r="I1760"/>
  <c r="B1761"/>
  <c r="C1761"/>
  <c r="H1761"/>
  <c r="I1761"/>
  <c r="B1762"/>
  <c r="C1762"/>
  <c r="H1762"/>
  <c r="I1762"/>
  <c r="B1763"/>
  <c r="C1763"/>
  <c r="H1763"/>
  <c r="I1763"/>
  <c r="B1764"/>
  <c r="C1764"/>
  <c r="H1764"/>
  <c r="I1764"/>
  <c r="B1765"/>
  <c r="C1765"/>
  <c r="H1765"/>
  <c r="I1765"/>
  <c r="B1766"/>
  <c r="C1766"/>
  <c r="H1766"/>
  <c r="I1766"/>
  <c r="B1767"/>
  <c r="C1767"/>
  <c r="H1767"/>
  <c r="I1767"/>
  <c r="B1768"/>
  <c r="C1768"/>
  <c r="H1768"/>
  <c r="I1768"/>
  <c r="B1769"/>
  <c r="C1769"/>
  <c r="H1769"/>
  <c r="I1769"/>
  <c r="B1770"/>
  <c r="C1770"/>
  <c r="H1770"/>
  <c r="I1770"/>
  <c r="B1771"/>
  <c r="C1771"/>
  <c r="H1771"/>
  <c r="I1771"/>
  <c r="B1772"/>
  <c r="C1772"/>
  <c r="H1772"/>
  <c r="I1772"/>
  <c r="B1773"/>
  <c r="C1773"/>
  <c r="H1773"/>
  <c r="I1773"/>
  <c r="B1774"/>
  <c r="C1774"/>
  <c r="H1774"/>
  <c r="I1774"/>
  <c r="B1775"/>
  <c r="C1775"/>
  <c r="H1775"/>
  <c r="I1775"/>
  <c r="B1776"/>
  <c r="C1776"/>
  <c r="H1776"/>
  <c r="I1776"/>
  <c r="B1777"/>
  <c r="C1777"/>
  <c r="H1777"/>
  <c r="I1777"/>
  <c r="B1778"/>
  <c r="C1778"/>
  <c r="H1778"/>
  <c r="I1778"/>
  <c r="B1779"/>
  <c r="C1779"/>
  <c r="H1779"/>
  <c r="I1779"/>
  <c r="B1780"/>
  <c r="C1780"/>
  <c r="H1780"/>
  <c r="I1780"/>
  <c r="B1781"/>
  <c r="C1781"/>
  <c r="H1781"/>
  <c r="I1781"/>
  <c r="B1782"/>
  <c r="H1782"/>
  <c r="I1782"/>
  <c r="J1782"/>
  <c r="A1783"/>
  <c r="B1783"/>
  <c r="C1783"/>
  <c r="H1783"/>
  <c r="I1783"/>
  <c r="B1784"/>
  <c r="C1784"/>
  <c r="H1784"/>
  <c r="I1784"/>
  <c r="B1785"/>
  <c r="C1785"/>
  <c r="H1785"/>
  <c r="I1785"/>
  <c r="B1786"/>
  <c r="C1786"/>
  <c r="H1786"/>
  <c r="I1786"/>
  <c r="B1787"/>
  <c r="C1787"/>
  <c r="H1787"/>
  <c r="I1787"/>
  <c r="B1788"/>
  <c r="C1788"/>
  <c r="H1788"/>
  <c r="I1788"/>
  <c r="B1789"/>
  <c r="C1789"/>
  <c r="H1789"/>
  <c r="I1789"/>
  <c r="B1790"/>
  <c r="C1790"/>
  <c r="H1790"/>
  <c r="I1790"/>
  <c r="B1791"/>
  <c r="C1791"/>
  <c r="H1791"/>
  <c r="I1791"/>
  <c r="B1792"/>
  <c r="C1792"/>
  <c r="H1792"/>
  <c r="I1792"/>
  <c r="B1793"/>
  <c r="C1793"/>
  <c r="H1793"/>
  <c r="I1793"/>
  <c r="B1794"/>
  <c r="C1794"/>
  <c r="H1794"/>
  <c r="I1794"/>
  <c r="B1795"/>
  <c r="H1795"/>
  <c r="I1795"/>
  <c r="J1795"/>
  <c r="A1796"/>
  <c r="B1796"/>
  <c r="C1796"/>
  <c r="H1796"/>
  <c r="I1796"/>
  <c r="B1797"/>
  <c r="C1797"/>
  <c r="H1797"/>
  <c r="I1797"/>
  <c r="B1798"/>
  <c r="C1798"/>
  <c r="H1798"/>
  <c r="I1798"/>
  <c r="B1799"/>
  <c r="C1799"/>
  <c r="H1799"/>
  <c r="I1799"/>
  <c r="B1800"/>
  <c r="C1800"/>
  <c r="H1800"/>
  <c r="I1800"/>
  <c r="B1801"/>
  <c r="C1801"/>
  <c r="H1801"/>
  <c r="I1801"/>
  <c r="B1802"/>
  <c r="C1802"/>
  <c r="H1802"/>
  <c r="I1802"/>
  <c r="B1803"/>
  <c r="C1803"/>
  <c r="H1803"/>
  <c r="I1803"/>
  <c r="B1804"/>
  <c r="C1804"/>
  <c r="H1804"/>
  <c r="I1804"/>
  <c r="B1805"/>
  <c r="C1805"/>
  <c r="H1805"/>
  <c r="I1805"/>
  <c r="B1806"/>
  <c r="C1806"/>
  <c r="H1806"/>
  <c r="I1806"/>
  <c r="B1807"/>
  <c r="C1807"/>
  <c r="H1807"/>
  <c r="I1807"/>
  <c r="B1808"/>
  <c r="C1808"/>
  <c r="H1808"/>
  <c r="I1808"/>
  <c r="B1809"/>
  <c r="C1809"/>
  <c r="H1809"/>
  <c r="I1809"/>
  <c r="B1810"/>
  <c r="C1810"/>
  <c r="H1810"/>
  <c r="I1810"/>
  <c r="B1811"/>
  <c r="C1811"/>
  <c r="H1811"/>
  <c r="I1811"/>
  <c r="B1812"/>
  <c r="C1812"/>
  <c r="H1812"/>
  <c r="I1812"/>
  <c r="B1813"/>
  <c r="C1813"/>
  <c r="H1813"/>
  <c r="I1813"/>
  <c r="B1814"/>
  <c r="C1814"/>
  <c r="H1814"/>
  <c r="I1814"/>
  <c r="B1815"/>
  <c r="C1815"/>
  <c r="H1815"/>
  <c r="I1815"/>
  <c r="A1816"/>
  <c r="B1816"/>
  <c r="C1816"/>
  <c r="H1816"/>
  <c r="I1816"/>
  <c r="A1817"/>
  <c r="B1817"/>
  <c r="C1817"/>
  <c r="H1817"/>
  <c r="I1817"/>
  <c r="B1818"/>
  <c r="C1818"/>
  <c r="H1818"/>
  <c r="I1818"/>
  <c r="B1819"/>
  <c r="C1819"/>
  <c r="H1819"/>
  <c r="I1819"/>
  <c r="B1820"/>
  <c r="C1820"/>
  <c r="H1820"/>
  <c r="I1820"/>
  <c r="B1821"/>
  <c r="C1821"/>
  <c r="H1821"/>
  <c r="I1821"/>
  <c r="B1822"/>
  <c r="C1822"/>
  <c r="H1822"/>
  <c r="I1822"/>
  <c r="B1823"/>
  <c r="C1823"/>
  <c r="H1823"/>
  <c r="I1823"/>
  <c r="B1824"/>
  <c r="C1824"/>
  <c r="H1824"/>
  <c r="I1824"/>
  <c r="B1825"/>
  <c r="C1825"/>
  <c r="H1825"/>
  <c r="I1825"/>
  <c r="B1826"/>
  <c r="C1826"/>
  <c r="H1826"/>
  <c r="I1826"/>
  <c r="B1827"/>
  <c r="C1827"/>
  <c r="H1827"/>
  <c r="I1827"/>
  <c r="B1828"/>
  <c r="C1828"/>
  <c r="H1828"/>
  <c r="I1828"/>
  <c r="B1829"/>
  <c r="C1829"/>
  <c r="H1829"/>
  <c r="I1829"/>
  <c r="B1830"/>
  <c r="C1830"/>
  <c r="H1830"/>
  <c r="I1830"/>
  <c r="B1831"/>
  <c r="C1831"/>
  <c r="H1831"/>
  <c r="I1831"/>
  <c r="B1832"/>
  <c r="C1832"/>
  <c r="H1832"/>
  <c r="I1832"/>
  <c r="B1833"/>
  <c r="C1833"/>
  <c r="H1833"/>
  <c r="I1833"/>
  <c r="B1834"/>
  <c r="C1834"/>
  <c r="H1834"/>
  <c r="I1834"/>
  <c r="B1835"/>
  <c r="C1835"/>
  <c r="H1835"/>
  <c r="I1835"/>
  <c r="B1836"/>
  <c r="C1836"/>
  <c r="H1836"/>
  <c r="I1836"/>
  <c r="B1837"/>
  <c r="C1837"/>
  <c r="H1837"/>
  <c r="I1837"/>
  <c r="B1838"/>
  <c r="C1838"/>
  <c r="H1838"/>
  <c r="I1838"/>
  <c r="B1839"/>
  <c r="C1839"/>
  <c r="H1839"/>
  <c r="I1839"/>
  <c r="B1840"/>
  <c r="C1840"/>
  <c r="H1840"/>
  <c r="I1840"/>
  <c r="B1862"/>
  <c r="H1862"/>
  <c r="I1862"/>
  <c r="J1862"/>
  <c r="B1863"/>
  <c r="H1863"/>
  <c r="I1863"/>
  <c r="J1863"/>
  <c r="A1864"/>
  <c r="B1864"/>
  <c r="C1864"/>
  <c r="H1864"/>
  <c r="I1864"/>
  <c r="J1864"/>
  <c r="B1865"/>
  <c r="C1865"/>
  <c r="H1865"/>
  <c r="I1865"/>
  <c r="J1865"/>
  <c r="B1866"/>
  <c r="C1866"/>
  <c r="H1866"/>
  <c r="I1866"/>
  <c r="J1866"/>
  <c r="B1867"/>
  <c r="C1867"/>
  <c r="H1867"/>
  <c r="I1867"/>
  <c r="J1867"/>
  <c r="B1868"/>
  <c r="C1868"/>
  <c r="H1868"/>
  <c r="I1868"/>
  <c r="J1868"/>
  <c r="B1869"/>
  <c r="H1869"/>
  <c r="I1869"/>
  <c r="J1869"/>
  <c r="A1870"/>
  <c r="B1870"/>
  <c r="C1870"/>
  <c r="H1870"/>
  <c r="I1870"/>
  <c r="J1870"/>
  <c r="B1871"/>
  <c r="C1871"/>
  <c r="H1871"/>
  <c r="I1871"/>
  <c r="J1871"/>
  <c r="B1872"/>
  <c r="C1872"/>
  <c r="H1872"/>
  <c r="I1872"/>
  <c r="J1872"/>
  <c r="B1873"/>
  <c r="C1873"/>
  <c r="H1873"/>
  <c r="I1873"/>
  <c r="J1873"/>
  <c r="B1874"/>
  <c r="C1874"/>
  <c r="H1874"/>
  <c r="I1874"/>
  <c r="J1874"/>
  <c r="B1875"/>
  <c r="H1875"/>
  <c r="I1875"/>
  <c r="J1875"/>
  <c r="B1876"/>
  <c r="H1876"/>
  <c r="I1876"/>
  <c r="J1876"/>
  <c r="A1877"/>
  <c r="B1877"/>
  <c r="C1877"/>
  <c r="H1877"/>
  <c r="I1877"/>
  <c r="J1877"/>
  <c r="B1878"/>
  <c r="C1878"/>
  <c r="H1878"/>
  <c r="I1878"/>
  <c r="J1878"/>
  <c r="B1879"/>
  <c r="C1879"/>
  <c r="H1879"/>
  <c r="I1879"/>
  <c r="J1879"/>
  <c r="B1880"/>
  <c r="C1880"/>
  <c r="H1880"/>
  <c r="I1880"/>
  <c r="J1880"/>
  <c r="B1881"/>
  <c r="C1881"/>
  <c r="H1881"/>
  <c r="I1881"/>
  <c r="J1881"/>
  <c r="B1882"/>
  <c r="C1882"/>
  <c r="H1882"/>
  <c r="I1882"/>
  <c r="J1882"/>
  <c r="B1883"/>
  <c r="C1883"/>
  <c r="H1883"/>
  <c r="I1883"/>
  <c r="J1883"/>
  <c r="B1884"/>
  <c r="C1884"/>
  <c r="H1884"/>
  <c r="I1884"/>
  <c r="J1884"/>
  <c r="B1885"/>
  <c r="C1885"/>
  <c r="H1885"/>
  <c r="I1885"/>
  <c r="J1885"/>
  <c r="B1886"/>
  <c r="C1886"/>
  <c r="H1886"/>
  <c r="I1886"/>
  <c r="J1886"/>
  <c r="B1887"/>
  <c r="C1887"/>
  <c r="H1887"/>
  <c r="I1887"/>
  <c r="J1887"/>
  <c r="B1890"/>
  <c r="H1890"/>
  <c r="I1890"/>
  <c r="J1890"/>
  <c r="B1891"/>
  <c r="C1891"/>
  <c r="H1891"/>
  <c r="I1891"/>
  <c r="J1891"/>
  <c r="B1892"/>
  <c r="H1892"/>
  <c r="I1892"/>
  <c r="J1892"/>
  <c r="A1893"/>
  <c r="B1893"/>
  <c r="C1893"/>
  <c r="H1893"/>
  <c r="I1893"/>
  <c r="J1893"/>
  <c r="B1894"/>
  <c r="C1894"/>
  <c r="H1894"/>
  <c r="I1894"/>
  <c r="J1894"/>
  <c r="B1895"/>
  <c r="C1895"/>
  <c r="H1895"/>
  <c r="I1895"/>
  <c r="J1895"/>
  <c r="B1897"/>
  <c r="C1897"/>
  <c r="H1897"/>
  <c r="I1897"/>
  <c r="J1897"/>
  <c r="B1898"/>
  <c r="C1898"/>
  <c r="H1898"/>
  <c r="I1898"/>
  <c r="J1898"/>
  <c r="B1899"/>
  <c r="C1899"/>
  <c r="H1899"/>
  <c r="I1899"/>
  <c r="J1899"/>
  <c r="B1900"/>
  <c r="H1900"/>
  <c r="I1900"/>
  <c r="J1900"/>
  <c r="B1901"/>
  <c r="C1901"/>
  <c r="H1901"/>
  <c r="I1901"/>
  <c r="J1901"/>
  <c r="B1905"/>
  <c r="H1905"/>
  <c r="I1905"/>
  <c r="J1905"/>
  <c r="B1909"/>
  <c r="C1909"/>
  <c r="H1909"/>
  <c r="I1909"/>
  <c r="J1909"/>
  <c r="B1910"/>
  <c r="C1910"/>
  <c r="H1910"/>
  <c r="I1910"/>
  <c r="J1910"/>
  <c r="B1911"/>
  <c r="C1911"/>
  <c r="H1911"/>
  <c r="I1911"/>
  <c r="J1911"/>
  <c r="B1912"/>
  <c r="C1912"/>
  <c r="H1912"/>
  <c r="I1912"/>
  <c r="J1912"/>
  <c r="B1913"/>
  <c r="C1913"/>
  <c r="H1913"/>
  <c r="I1913"/>
  <c r="J1913"/>
  <c r="B1914"/>
  <c r="C1914"/>
  <c r="H1914"/>
  <c r="I1914"/>
  <c r="J1914"/>
  <c r="B1918"/>
  <c r="H1918"/>
  <c r="I1918"/>
  <c r="J1918"/>
  <c r="A1919"/>
  <c r="B1919"/>
  <c r="C1919"/>
  <c r="H1919"/>
  <c r="I1919"/>
  <c r="J1919"/>
  <c r="B1920"/>
  <c r="C1920"/>
  <c r="H1920"/>
  <c r="I1920"/>
  <c r="J1920"/>
  <c r="B1921"/>
  <c r="C1921"/>
  <c r="H1921"/>
  <c r="I1921"/>
  <c r="J1921"/>
  <c r="B1922"/>
  <c r="C1922"/>
  <c r="H1922"/>
  <c r="I1922"/>
  <c r="J1922"/>
  <c r="B1923"/>
  <c r="C1923"/>
  <c r="H1923"/>
  <c r="I1923"/>
  <c r="J1923"/>
  <c r="B1924"/>
  <c r="C1924"/>
  <c r="H1924"/>
  <c r="I1924"/>
  <c r="J1924"/>
  <c r="B1925"/>
  <c r="H1925"/>
  <c r="I1925"/>
  <c r="J1925"/>
  <c r="A1926"/>
  <c r="B1926"/>
  <c r="C1926"/>
  <c r="H1926"/>
  <c r="I1926"/>
  <c r="J1926"/>
  <c r="B1927"/>
  <c r="C1927"/>
  <c r="H1927"/>
  <c r="I1927"/>
  <c r="J1927"/>
  <c r="B1928"/>
  <c r="C1928"/>
  <c r="H1928"/>
  <c r="I1928"/>
  <c r="J1928"/>
  <c r="B1929"/>
  <c r="C1929"/>
  <c r="H1929"/>
  <c r="I1929"/>
  <c r="J1929"/>
  <c r="B1930"/>
  <c r="C1930"/>
  <c r="H1930"/>
  <c r="I1930"/>
  <c r="J1930"/>
  <c r="B1931"/>
  <c r="C1931"/>
  <c r="H1931"/>
  <c r="I1931"/>
  <c r="J1931"/>
  <c r="B1932"/>
  <c r="C1932"/>
  <c r="H1932"/>
  <c r="I1932"/>
  <c r="J1932"/>
  <c r="B1933"/>
  <c r="H1933"/>
  <c r="I1933"/>
  <c r="J1933"/>
  <c r="B1934"/>
  <c r="C1934"/>
  <c r="H1934"/>
  <c r="I1934"/>
  <c r="J1934"/>
  <c r="B1935"/>
  <c r="C1935"/>
  <c r="H1935"/>
  <c r="I1935"/>
  <c r="J1935"/>
  <c r="B1936"/>
  <c r="C1936"/>
  <c r="H1936"/>
  <c r="I1936"/>
  <c r="J1936"/>
  <c r="B1937"/>
  <c r="H1937"/>
  <c r="I1937"/>
  <c r="J1937"/>
  <c r="B1938"/>
  <c r="H1938"/>
  <c r="I1938"/>
  <c r="J1938"/>
  <c r="B1939"/>
  <c r="C1939"/>
  <c r="H1939"/>
  <c r="I1939"/>
  <c r="J1939"/>
  <c r="B1940"/>
  <c r="C1940"/>
  <c r="H1940"/>
  <c r="I1940"/>
  <c r="J1940"/>
  <c r="B1941"/>
  <c r="C1941"/>
  <c r="H1941"/>
  <c r="I1941"/>
  <c r="J1941"/>
  <c r="B1942"/>
  <c r="C1942"/>
  <c r="H1942"/>
  <c r="I1942"/>
  <c r="J1942"/>
  <c r="B1943"/>
  <c r="C1943"/>
  <c r="H1943"/>
  <c r="I1943"/>
  <c r="J1943"/>
  <c r="B1944"/>
  <c r="H1944"/>
  <c r="I1944"/>
  <c r="J1944"/>
  <c r="B1945"/>
  <c r="C1945"/>
  <c r="H1945"/>
  <c r="I1945"/>
  <c r="J1945"/>
  <c r="B1946"/>
  <c r="C1946"/>
  <c r="H1946"/>
  <c r="I1946"/>
  <c r="J1946"/>
  <c r="B1947"/>
  <c r="C1947"/>
  <c r="H1947"/>
  <c r="I1947"/>
  <c r="J1947"/>
  <c r="B1948"/>
  <c r="C1948"/>
  <c r="H1948"/>
  <c r="I1948"/>
  <c r="J1948"/>
  <c r="B1949"/>
  <c r="C1949"/>
  <c r="H1949"/>
  <c r="I1949"/>
  <c r="J1949"/>
  <c r="B1950"/>
  <c r="C1950"/>
  <c r="H1950"/>
  <c r="I1950"/>
  <c r="J1950"/>
  <c r="B1951"/>
  <c r="C1951"/>
  <c r="H1951"/>
  <c r="I1951"/>
  <c r="J1951"/>
  <c r="B1952"/>
  <c r="C1952"/>
  <c r="H1952"/>
  <c r="I1952"/>
  <c r="J1952"/>
  <c r="B1953"/>
  <c r="H1953"/>
  <c r="I1953"/>
  <c r="J1953"/>
  <c r="B1954"/>
  <c r="C1954"/>
  <c r="H1954"/>
  <c r="I1954"/>
  <c r="J1954"/>
  <c r="B1955"/>
  <c r="C1955"/>
  <c r="H1955"/>
  <c r="I1955"/>
  <c r="J1955"/>
  <c r="B1956"/>
  <c r="C1956"/>
  <c r="H1956"/>
  <c r="I1956"/>
  <c r="J1956"/>
  <c r="B1957"/>
  <c r="C1957"/>
  <c r="H1957"/>
  <c r="I1957"/>
  <c r="J1957"/>
  <c r="B1958"/>
  <c r="C1958"/>
  <c r="H1958"/>
  <c r="I1958"/>
  <c r="J1958"/>
  <c r="B1959"/>
  <c r="C1959"/>
  <c r="H1959"/>
  <c r="I1959"/>
  <c r="J1959"/>
  <c r="B1960"/>
  <c r="C1960"/>
  <c r="H1960"/>
  <c r="I1960"/>
  <c r="J1960"/>
  <c r="B1961"/>
  <c r="C1961"/>
  <c r="H1961"/>
  <c r="I1961"/>
  <c r="J1961"/>
  <c r="A1962"/>
  <c r="B1962"/>
  <c r="C1962"/>
  <c r="H1962"/>
  <c r="I1962"/>
  <c r="J1962"/>
  <c r="B1963"/>
  <c r="C1963"/>
  <c r="H1963"/>
  <c r="I1963"/>
  <c r="J1963"/>
  <c r="B1964"/>
  <c r="C1964"/>
  <c r="H1964"/>
  <c r="I1964"/>
  <c r="J1964"/>
  <c r="B1965"/>
  <c r="C1965"/>
  <c r="H1965"/>
  <c r="I1965"/>
  <c r="J1965"/>
  <c r="B1966"/>
  <c r="H1966"/>
  <c r="I1966"/>
  <c r="J1966"/>
  <c r="B1967"/>
  <c r="C1967"/>
  <c r="H1967"/>
  <c r="I1967"/>
  <c r="J1967"/>
  <c r="B1968"/>
  <c r="C1968"/>
  <c r="H1968"/>
  <c r="I1968"/>
  <c r="J1968"/>
  <c r="B1969"/>
  <c r="C1969"/>
  <c r="H1969"/>
  <c r="I1969"/>
  <c r="J1969"/>
  <c r="B1970"/>
  <c r="H1970"/>
  <c r="I1970"/>
  <c r="J1970"/>
  <c r="B1971"/>
  <c r="C1971"/>
  <c r="H1971"/>
  <c r="I1971"/>
  <c r="J1971"/>
  <c r="B1972"/>
  <c r="C1972"/>
  <c r="H1972"/>
  <c r="I1972"/>
  <c r="J1972"/>
  <c r="B1973"/>
  <c r="C1973"/>
  <c r="H1973"/>
  <c r="I1973"/>
  <c r="J1973"/>
  <c r="B1974"/>
  <c r="H1974"/>
  <c r="I1974"/>
  <c r="J1974"/>
  <c r="B1975"/>
  <c r="C1975"/>
  <c r="H1975"/>
  <c r="I1975"/>
  <c r="J1975"/>
  <c r="B1976"/>
  <c r="C1976"/>
  <c r="H1976"/>
  <c r="I1976"/>
  <c r="J1976"/>
  <c r="B1977"/>
  <c r="C1977"/>
  <c r="H1977"/>
  <c r="I1977"/>
  <c r="J1977"/>
  <c r="B1978"/>
  <c r="C1978"/>
  <c r="H1978"/>
  <c r="I1978"/>
  <c r="J1978"/>
  <c r="B1979"/>
  <c r="H1979"/>
  <c r="I1979"/>
  <c r="J1979"/>
  <c r="B1980"/>
  <c r="C1980"/>
  <c r="H1980"/>
  <c r="I1980"/>
  <c r="J1980"/>
  <c r="B1981"/>
  <c r="C1981"/>
  <c r="H1981"/>
  <c r="I1981"/>
  <c r="J1981"/>
  <c r="B1982"/>
  <c r="C1982"/>
  <c r="H1982"/>
  <c r="I1982"/>
  <c r="J1982"/>
  <c r="B1983"/>
  <c r="C1983"/>
  <c r="H1983"/>
  <c r="I1983"/>
  <c r="J1983"/>
  <c r="B1984"/>
  <c r="H1984"/>
  <c r="I1984"/>
  <c r="J1984"/>
  <c r="B1985"/>
  <c r="C1985"/>
  <c r="H1985"/>
  <c r="I1985"/>
  <c r="J1985"/>
  <c r="B1986"/>
  <c r="C1986"/>
  <c r="H1986"/>
  <c r="I1986"/>
  <c r="J1986"/>
  <c r="B1987"/>
  <c r="C1987"/>
  <c r="H1987"/>
  <c r="I1987"/>
  <c r="J1987"/>
  <c r="B1988"/>
  <c r="C1988"/>
  <c r="H1988"/>
  <c r="I1988"/>
  <c r="J1988"/>
  <c r="B1989"/>
  <c r="H1989"/>
  <c r="I1989"/>
  <c r="J1989"/>
  <c r="B1990"/>
  <c r="C1990"/>
  <c r="H1990"/>
  <c r="I1990"/>
  <c r="J1990"/>
  <c r="B1991"/>
  <c r="C1991"/>
  <c r="H1991"/>
  <c r="I1991"/>
  <c r="J1991"/>
  <c r="B1992"/>
  <c r="C1992"/>
  <c r="H1992"/>
  <c r="I1992"/>
  <c r="J1992"/>
  <c r="B1993"/>
  <c r="C1993"/>
  <c r="H1993"/>
  <c r="I1993"/>
  <c r="J1993"/>
  <c r="B1994"/>
  <c r="C1994"/>
  <c r="H1994"/>
  <c r="I1994"/>
  <c r="J1994"/>
  <c r="B1995"/>
  <c r="C1995"/>
  <c r="H1995"/>
  <c r="I1995"/>
  <c r="J1995"/>
  <c r="B1996"/>
  <c r="C1996"/>
  <c r="H1996"/>
  <c r="I1996"/>
  <c r="J1996"/>
  <c r="B1997"/>
  <c r="C1997"/>
  <c r="H1997"/>
  <c r="I1997"/>
  <c r="J1997"/>
  <c r="B1998"/>
  <c r="C1998"/>
  <c r="H1998"/>
  <c r="I1998"/>
  <c r="J1998"/>
  <c r="B1999"/>
  <c r="C1999"/>
  <c r="H1999"/>
  <c r="I1999"/>
  <c r="J1999"/>
  <c r="B2000"/>
  <c r="C2000"/>
  <c r="H2000"/>
  <c r="I2000"/>
  <c r="J2000"/>
  <c r="B2001"/>
  <c r="C2001"/>
  <c r="H2001"/>
  <c r="I2001"/>
  <c r="J2001"/>
  <c r="A2002"/>
  <c r="B2002"/>
  <c r="H2002"/>
  <c r="I2002"/>
  <c r="J2002"/>
  <c r="B2003"/>
  <c r="H2003"/>
  <c r="I2003"/>
  <c r="J2003"/>
  <c r="B2004"/>
  <c r="H2004"/>
  <c r="I2004"/>
  <c r="J2004"/>
  <c r="B2005"/>
  <c r="C2005"/>
  <c r="H2005"/>
  <c r="I2005"/>
  <c r="J2005"/>
  <c r="B2006"/>
  <c r="C2006"/>
  <c r="H2006"/>
  <c r="I2006"/>
  <c r="J2006"/>
  <c r="B2007"/>
  <c r="C2007"/>
  <c r="H2007"/>
  <c r="I2007"/>
  <c r="J2007"/>
  <c r="B2008"/>
  <c r="C2008"/>
  <c r="H2008"/>
  <c r="I2008"/>
  <c r="J2008"/>
  <c r="B2009"/>
  <c r="C2009"/>
  <c r="H2009"/>
  <c r="I2009"/>
  <c r="J2009"/>
  <c r="B2010"/>
  <c r="C2010"/>
  <c r="H2010"/>
  <c r="I2010"/>
  <c r="J2010"/>
  <c r="B2011"/>
  <c r="C2011"/>
  <c r="H2011"/>
  <c r="I2011"/>
  <c r="J2011"/>
  <c r="B2012"/>
  <c r="H2012"/>
  <c r="I2012"/>
  <c r="J2012"/>
  <c r="A2013"/>
  <c r="B2013"/>
  <c r="C2013"/>
  <c r="H2013"/>
  <c r="I2013"/>
  <c r="J2013"/>
  <c r="B2014"/>
  <c r="C2014"/>
  <c r="H2014"/>
  <c r="I2014"/>
  <c r="J2014"/>
  <c r="B2015"/>
  <c r="C2015"/>
  <c r="H2015"/>
  <c r="I2015"/>
  <c r="J2015"/>
  <c r="B2016"/>
  <c r="H2016"/>
  <c r="I2016"/>
  <c r="J2016"/>
  <c r="B2017"/>
  <c r="C2017"/>
  <c r="H2017"/>
  <c r="I2017"/>
  <c r="J2017"/>
  <c r="B2018"/>
  <c r="C2018"/>
  <c r="H2018"/>
  <c r="I2018"/>
  <c r="J2018"/>
  <c r="B2019"/>
  <c r="C2019"/>
  <c r="H2019"/>
  <c r="I2019"/>
  <c r="J2019"/>
  <c r="B2020"/>
  <c r="C2020"/>
  <c r="H2020"/>
  <c r="I2020"/>
  <c r="J2020"/>
  <c r="B2021"/>
  <c r="C2021"/>
  <c r="H2021"/>
  <c r="I2021"/>
  <c r="J2021"/>
  <c r="B2022"/>
  <c r="C2022"/>
  <c r="H2022"/>
  <c r="I2022"/>
  <c r="J2022"/>
  <c r="B2023"/>
  <c r="C2023"/>
  <c r="H2023"/>
  <c r="I2023"/>
  <c r="J2023"/>
  <c r="B2024"/>
  <c r="C2024"/>
  <c r="H2024"/>
  <c r="I2024"/>
  <c r="J2024"/>
  <c r="B2025"/>
  <c r="C2025"/>
  <c r="H2025"/>
  <c r="I2025"/>
  <c r="J2025"/>
  <c r="B2026"/>
  <c r="C2026"/>
  <c r="H2026"/>
  <c r="I2026"/>
  <c r="J2026"/>
  <c r="B2027"/>
  <c r="H2027"/>
  <c r="I2027"/>
  <c r="J2027"/>
  <c r="B2028"/>
  <c r="H2028"/>
  <c r="I2028"/>
  <c r="J2028"/>
  <c r="A2029"/>
  <c r="B2029"/>
  <c r="C2029"/>
  <c r="H2029"/>
  <c r="I2029"/>
  <c r="J2029"/>
  <c r="A2030"/>
  <c r="B2030"/>
  <c r="C2030"/>
  <c r="H2030"/>
  <c r="I2030"/>
  <c r="J2030"/>
  <c r="A2031"/>
  <c r="B2031"/>
  <c r="C2031"/>
  <c r="H2031"/>
  <c r="I2031"/>
  <c r="J2031"/>
  <c r="A2032"/>
  <c r="B2032"/>
  <c r="C2032"/>
  <c r="H2032"/>
  <c r="I2032"/>
  <c r="J2032"/>
  <c r="A2033"/>
  <c r="B2033"/>
  <c r="C2033"/>
  <c r="H2033"/>
  <c r="I2033"/>
  <c r="J2033"/>
  <c r="A2034"/>
  <c r="B2034"/>
  <c r="C2034"/>
  <c r="H2034"/>
  <c r="I2034"/>
  <c r="J2034"/>
  <c r="B2035"/>
  <c r="H2035"/>
  <c r="I2035"/>
  <c r="J2035"/>
  <c r="A2036"/>
  <c r="B2036"/>
  <c r="C2036"/>
  <c r="H2036"/>
  <c r="I2036"/>
  <c r="J2036"/>
  <c r="A2037"/>
  <c r="B2037"/>
  <c r="C2037"/>
  <c r="H2037"/>
  <c r="I2037"/>
  <c r="J2037"/>
  <c r="A2038"/>
  <c r="B2038"/>
  <c r="C2038"/>
  <c r="H2038"/>
  <c r="I2038"/>
  <c r="J2038"/>
  <c r="A2039"/>
  <c r="B2039"/>
  <c r="C2039"/>
  <c r="H2039"/>
  <c r="I2039"/>
  <c r="J2039"/>
  <c r="A2040"/>
  <c r="B2040"/>
  <c r="C2040"/>
  <c r="H2040"/>
  <c r="I2040"/>
  <c r="J2040"/>
  <c r="A2041"/>
  <c r="B2041"/>
  <c r="C2041"/>
  <c r="H2041"/>
  <c r="I2041"/>
  <c r="J2041"/>
  <c r="B2042"/>
  <c r="H2042"/>
  <c r="I2042"/>
  <c r="J2042"/>
  <c r="B2043"/>
  <c r="H2043"/>
  <c r="I2043"/>
  <c r="J2043"/>
  <c r="A2044"/>
  <c r="B2044"/>
  <c r="C2044"/>
  <c r="H2044"/>
  <c r="I2044"/>
  <c r="J2044"/>
  <c r="A2045"/>
  <c r="B2045"/>
  <c r="C2045"/>
  <c r="H2045"/>
  <c r="I2045"/>
  <c r="J2045"/>
  <c r="A2046"/>
  <c r="B2046"/>
  <c r="C2046"/>
  <c r="H2046"/>
  <c r="I2046"/>
  <c r="J2046"/>
  <c r="A2047"/>
  <c r="B2047"/>
  <c r="C2047"/>
  <c r="H2047"/>
  <c r="I2047"/>
  <c r="J2047"/>
  <c r="B2048"/>
  <c r="C2048"/>
  <c r="H2048"/>
  <c r="I2048"/>
  <c r="J2048"/>
  <c r="A2049"/>
  <c r="B2049"/>
  <c r="C2049"/>
  <c r="H2049"/>
  <c r="I2049"/>
  <c r="J2049"/>
  <c r="A2050"/>
  <c r="B2050"/>
  <c r="C2050"/>
  <c r="H2050"/>
  <c r="I2050"/>
  <c r="J2050"/>
  <c r="A2051"/>
  <c r="B2051"/>
  <c r="C2051"/>
  <c r="H2051"/>
  <c r="I2051"/>
  <c r="J2051"/>
  <c r="B2052"/>
  <c r="C2052"/>
  <c r="H2052"/>
  <c r="I2052"/>
  <c r="J2052"/>
  <c r="A2053"/>
  <c r="B2053"/>
  <c r="C2053"/>
  <c r="H2053"/>
  <c r="I2053"/>
  <c r="J2053"/>
  <c r="A2054"/>
  <c r="B2054"/>
  <c r="C2054"/>
  <c r="H2054"/>
  <c r="I2054"/>
  <c r="J2054"/>
  <c r="A2055"/>
  <c r="B2055"/>
  <c r="C2055"/>
  <c r="H2055"/>
  <c r="I2055"/>
  <c r="J2055"/>
  <c r="B2056"/>
  <c r="H2056"/>
  <c r="I2056"/>
  <c r="J2056"/>
  <c r="B2057"/>
  <c r="H2057"/>
  <c r="I2057"/>
  <c r="J2057"/>
  <c r="A2058"/>
  <c r="B2058"/>
  <c r="H2058"/>
  <c r="I2058"/>
  <c r="J2058"/>
  <c r="B2059"/>
  <c r="H2059"/>
  <c r="I2059"/>
  <c r="J2059"/>
  <c r="B2060"/>
  <c r="H2060"/>
  <c r="I2060"/>
  <c r="J2060"/>
  <c r="B2061"/>
  <c r="H2061"/>
  <c r="I2061"/>
  <c r="J2061"/>
  <c r="B2062"/>
  <c r="H2062"/>
  <c r="I2062"/>
  <c r="J2062"/>
  <c r="B2063"/>
  <c r="H2063"/>
  <c r="I2063"/>
  <c r="J2063"/>
  <c r="B2064"/>
  <c r="H2064"/>
  <c r="I2064"/>
  <c r="J2064"/>
  <c r="B2065"/>
  <c r="H2065"/>
  <c r="I2065"/>
  <c r="J2065"/>
  <c r="B2066"/>
  <c r="H2066"/>
  <c r="I2066"/>
  <c r="J2066"/>
  <c r="B2067"/>
  <c r="H2067"/>
  <c r="I2067"/>
  <c r="J2067"/>
  <c r="B2068"/>
  <c r="H2068"/>
  <c r="I2068"/>
  <c r="J2068"/>
  <c r="B2069"/>
  <c r="H2069"/>
  <c r="I2069"/>
  <c r="J2069"/>
  <c r="B2070"/>
  <c r="H2070"/>
  <c r="I2070"/>
  <c r="J2070"/>
  <c r="B2071"/>
  <c r="H2071"/>
  <c r="I2071"/>
  <c r="J2071"/>
  <c r="B2072"/>
  <c r="H2072"/>
  <c r="I2072"/>
  <c r="J2072"/>
  <c r="B2073"/>
  <c r="H2073"/>
  <c r="I2073"/>
  <c r="J2073"/>
  <c r="B2074"/>
  <c r="H2074"/>
  <c r="I2074"/>
  <c r="J2074"/>
  <c r="B2075"/>
  <c r="H2075"/>
  <c r="I2075"/>
  <c r="J2075"/>
  <c r="B2076"/>
  <c r="H2076"/>
  <c r="I2076"/>
  <c r="J2076"/>
  <c r="B2077"/>
  <c r="H2077"/>
  <c r="I2077"/>
  <c r="J2077"/>
  <c r="B2078"/>
  <c r="H2078"/>
  <c r="I2078"/>
  <c r="J2078"/>
  <c r="B2079"/>
  <c r="H2079"/>
  <c r="I2079"/>
  <c r="J2079"/>
  <c r="B2080"/>
  <c r="H2080"/>
  <c r="I2080"/>
  <c r="J2080"/>
  <c r="B2081"/>
  <c r="H2081"/>
  <c r="I2081"/>
  <c r="J2081"/>
  <c r="B2082"/>
  <c r="H2082"/>
  <c r="I2082"/>
  <c r="J2082"/>
  <c r="A2083"/>
  <c r="B2083"/>
  <c r="H2083"/>
  <c r="I2083"/>
  <c r="J2083"/>
  <c r="B2084"/>
  <c r="H2084"/>
  <c r="I2084"/>
  <c r="J2084"/>
  <c r="B2085"/>
  <c r="H2085"/>
  <c r="I2085"/>
  <c r="J2085"/>
  <c r="B2086"/>
  <c r="C2086"/>
  <c r="H2086"/>
  <c r="I2086"/>
  <c r="J2086"/>
  <c r="B2087"/>
  <c r="C2087"/>
  <c r="H2087"/>
  <c r="I2087"/>
  <c r="J2087"/>
  <c r="B2088"/>
  <c r="H2088"/>
  <c r="I2088"/>
  <c r="J2088"/>
  <c r="B2089"/>
  <c r="C2089"/>
  <c r="H2089"/>
  <c r="I2089"/>
  <c r="J2089"/>
  <c r="B2090"/>
  <c r="C2090"/>
  <c r="H2090"/>
  <c r="I2090"/>
  <c r="J2090"/>
  <c r="B2091"/>
  <c r="H2091"/>
  <c r="I2091"/>
  <c r="J2091"/>
  <c r="B2092"/>
  <c r="C2092"/>
  <c r="H2092"/>
  <c r="I2092"/>
  <c r="J2092"/>
  <c r="B2093"/>
  <c r="C2093"/>
  <c r="H2093"/>
  <c r="I2093"/>
  <c r="J2093"/>
  <c r="A2094"/>
  <c r="B2094"/>
  <c r="C2094"/>
  <c r="D2094"/>
  <c r="E2094"/>
  <c r="H2094"/>
  <c r="I2094"/>
  <c r="J2094"/>
  <c r="B2095"/>
  <c r="C2095"/>
  <c r="H2095"/>
  <c r="I2095"/>
  <c r="J2095"/>
  <c r="B2096"/>
  <c r="C2096"/>
  <c r="H2096"/>
  <c r="I2096"/>
  <c r="J2096"/>
  <c r="B2097"/>
  <c r="H2097"/>
  <c r="I2097"/>
  <c r="J2097"/>
  <c r="B2098"/>
  <c r="C2098"/>
  <c r="H2098"/>
  <c r="I2098"/>
  <c r="J2098"/>
  <c r="B2099"/>
  <c r="C2099"/>
  <c r="H2099"/>
  <c r="I2099"/>
  <c r="J2099"/>
  <c r="B2100"/>
  <c r="H2100"/>
  <c r="I2100"/>
  <c r="J2100"/>
  <c r="B2101"/>
  <c r="C2101"/>
  <c r="H2101"/>
  <c r="I2101"/>
  <c r="J2101"/>
  <c r="B2102"/>
  <c r="C2102"/>
  <c r="H2102"/>
  <c r="I2102"/>
  <c r="J2102"/>
  <c r="B2103"/>
  <c r="H2103"/>
  <c r="I2103"/>
  <c r="J2103"/>
  <c r="B2104"/>
  <c r="C2104"/>
  <c r="H2104"/>
  <c r="I2104"/>
  <c r="J2104"/>
  <c r="B2105"/>
  <c r="C2105"/>
  <c r="H2105"/>
  <c r="I2105"/>
  <c r="J2105"/>
  <c r="B2106"/>
  <c r="H2106"/>
  <c r="I2106"/>
  <c r="J2106"/>
  <c r="B2107"/>
  <c r="C2107"/>
  <c r="H2107"/>
  <c r="I2107"/>
  <c r="J2107"/>
  <c r="B2108"/>
  <c r="C2108"/>
  <c r="H2108"/>
  <c r="I2108"/>
  <c r="J2108"/>
  <c r="B2109"/>
  <c r="H2109"/>
  <c r="I2109"/>
  <c r="J2109"/>
  <c r="B2110"/>
  <c r="C2110"/>
  <c r="H2110"/>
  <c r="I2110"/>
  <c r="J2110"/>
  <c r="B2111"/>
  <c r="C2111"/>
  <c r="H2111"/>
  <c r="I2111"/>
  <c r="J2111"/>
  <c r="B2112"/>
  <c r="H2112"/>
  <c r="I2112"/>
  <c r="J2112"/>
  <c r="B2113"/>
  <c r="C2113"/>
  <c r="H2113"/>
  <c r="I2113"/>
  <c r="J2113"/>
  <c r="B2114"/>
  <c r="C2114"/>
  <c r="H2114"/>
  <c r="I2114"/>
  <c r="J2114"/>
  <c r="B2115"/>
  <c r="H2115"/>
  <c r="I2115"/>
  <c r="J2115"/>
  <c r="B2116"/>
  <c r="C2116"/>
  <c r="H2116"/>
  <c r="I2116"/>
  <c r="J2116"/>
  <c r="B2117"/>
  <c r="C2117"/>
  <c r="H2117"/>
  <c r="I2117"/>
  <c r="J2117"/>
  <c r="B2118"/>
  <c r="H2118"/>
  <c r="I2118"/>
  <c r="J2118"/>
  <c r="B2119"/>
  <c r="C2119"/>
  <c r="H2119"/>
  <c r="I2119"/>
  <c r="J2119"/>
  <c r="B2120"/>
  <c r="C2120"/>
  <c r="H2120"/>
  <c r="I2120"/>
  <c r="J2120"/>
  <c r="B2121"/>
  <c r="H2121"/>
  <c r="I2121"/>
  <c r="J2121"/>
  <c r="B2122"/>
  <c r="C2122"/>
  <c r="H2122"/>
  <c r="I2122"/>
  <c r="J2122"/>
  <c r="B2123"/>
  <c r="C2123"/>
  <c r="H2123"/>
  <c r="I2123"/>
  <c r="J2123"/>
  <c r="B2124"/>
  <c r="C2124"/>
  <c r="H2124"/>
  <c r="I2124"/>
  <c r="J2124"/>
  <c r="B2125"/>
  <c r="H2125"/>
  <c r="I2125"/>
  <c r="J2125"/>
  <c r="B2126"/>
  <c r="C2126"/>
  <c r="H2126"/>
  <c r="I2126"/>
  <c r="J2126"/>
  <c r="B2127"/>
  <c r="C2127"/>
  <c r="H2127"/>
  <c r="I2127"/>
  <c r="J2127"/>
  <c r="B2128"/>
  <c r="C2128"/>
  <c r="H2128"/>
  <c r="I2128"/>
  <c r="J2128"/>
  <c r="B2129"/>
  <c r="C2129"/>
  <c r="H2129"/>
  <c r="I2129"/>
  <c r="J2129"/>
  <c r="B2130"/>
  <c r="C2130"/>
  <c r="H2130"/>
  <c r="I2130"/>
  <c r="J2130"/>
  <c r="B2131"/>
  <c r="C2131"/>
  <c r="H2131"/>
  <c r="I2131"/>
  <c r="J2131"/>
  <c r="B2132"/>
  <c r="C2132"/>
  <c r="H2132"/>
  <c r="I2132"/>
  <c r="J2132"/>
  <c r="B2133"/>
  <c r="H2133"/>
  <c r="I2133"/>
  <c r="J2133"/>
  <c r="B2134"/>
  <c r="C2134"/>
  <c r="H2134"/>
  <c r="I2134"/>
  <c r="J2134"/>
  <c r="B2135"/>
  <c r="C2135"/>
  <c r="H2135"/>
  <c r="I2135"/>
  <c r="J2135"/>
  <c r="B2136"/>
  <c r="C2136"/>
  <c r="H2136"/>
  <c r="I2136"/>
  <c r="J2136"/>
  <c r="B2137"/>
  <c r="C2137"/>
  <c r="H2137"/>
  <c r="I2137"/>
  <c r="J2137"/>
  <c r="B2138"/>
  <c r="C2138"/>
  <c r="H2138"/>
  <c r="I2138"/>
  <c r="J2138"/>
  <c r="B2139"/>
  <c r="C2139"/>
  <c r="H2139"/>
  <c r="I2139"/>
  <c r="J2139"/>
  <c r="B2140"/>
  <c r="H2140"/>
  <c r="I2140"/>
  <c r="J2140"/>
  <c r="B2141"/>
  <c r="C2141"/>
  <c r="D2141"/>
  <c r="E2141"/>
  <c r="H2141"/>
  <c r="I2141"/>
  <c r="J2141"/>
  <c r="B2142"/>
  <c r="C2142"/>
  <c r="H2142"/>
  <c r="I2142"/>
  <c r="J2142"/>
  <c r="B2143"/>
  <c r="C2143"/>
  <c r="H2143"/>
  <c r="I2143"/>
  <c r="J2143"/>
  <c r="B2144"/>
  <c r="C2144"/>
  <c r="D2144"/>
  <c r="E2144"/>
  <c r="F2144" s="1"/>
  <c r="H2144"/>
  <c r="I2144"/>
  <c r="J2144"/>
  <c r="B2145"/>
  <c r="C2145"/>
  <c r="H2145"/>
  <c r="I2145"/>
  <c r="J2145"/>
  <c r="B2146"/>
  <c r="C2146"/>
  <c r="H2146"/>
  <c r="I2146"/>
  <c r="J2146"/>
  <c r="B2147"/>
  <c r="H2147"/>
  <c r="I2147"/>
  <c r="J2147"/>
  <c r="B2148"/>
  <c r="C2148"/>
  <c r="H2148"/>
  <c r="I2148"/>
  <c r="J2148"/>
  <c r="B2149"/>
  <c r="C2149"/>
  <c r="H2149"/>
  <c r="I2149"/>
  <c r="J2149"/>
  <c r="B2150"/>
  <c r="C2150"/>
  <c r="D2150"/>
  <c r="E2150"/>
  <c r="H2150"/>
  <c r="I2150"/>
  <c r="J2150"/>
  <c r="B2151"/>
  <c r="C2151"/>
  <c r="H2151"/>
  <c r="I2151"/>
  <c r="J2151"/>
  <c r="B2152"/>
  <c r="C2152"/>
  <c r="H2152"/>
  <c r="I2152"/>
  <c r="J2152"/>
  <c r="B2153"/>
  <c r="C2153"/>
  <c r="D2153"/>
  <c r="E2153"/>
  <c r="F2153" s="1"/>
  <c r="H2153"/>
  <c r="I2153"/>
  <c r="J2153"/>
  <c r="B2154"/>
  <c r="C2154"/>
  <c r="H2154"/>
  <c r="I2154"/>
  <c r="J2154"/>
  <c r="B2155"/>
  <c r="C2155"/>
  <c r="H2155"/>
  <c r="I2155"/>
  <c r="J2155"/>
  <c r="B2156"/>
  <c r="C2156"/>
  <c r="D2156"/>
  <c r="F2156" s="1"/>
  <c r="E2156"/>
  <c r="H2156"/>
  <c r="I2156"/>
  <c r="J2156"/>
  <c r="B2157"/>
  <c r="C2157"/>
  <c r="H2157"/>
  <c r="I2157"/>
  <c r="J2157"/>
  <c r="B2158"/>
  <c r="C2158"/>
  <c r="H2158"/>
  <c r="I2158"/>
  <c r="J2158"/>
  <c r="B2159"/>
  <c r="C2159"/>
  <c r="D2159"/>
  <c r="E2159"/>
  <c r="H2159"/>
  <c r="I2159"/>
  <c r="J2159"/>
  <c r="B2160"/>
  <c r="C2160"/>
  <c r="H2160"/>
  <c r="I2160"/>
  <c r="J2160"/>
  <c r="B2161"/>
  <c r="C2161"/>
  <c r="H2161"/>
  <c r="I2161"/>
  <c r="J2161"/>
  <c r="B2162"/>
  <c r="C2162"/>
  <c r="D2162"/>
  <c r="E2162"/>
  <c r="H2162"/>
  <c r="I2162"/>
  <c r="J2162"/>
  <c r="B2163"/>
  <c r="C2163"/>
  <c r="H2163"/>
  <c r="I2163"/>
  <c r="J2163"/>
  <c r="B2164"/>
  <c r="C2164"/>
  <c r="H2164"/>
  <c r="I2164"/>
  <c r="J2164"/>
  <c r="B2165"/>
  <c r="C2165"/>
  <c r="D2165"/>
  <c r="E2165"/>
  <c r="H2165"/>
  <c r="I2165"/>
  <c r="J2165"/>
  <c r="B2166"/>
  <c r="C2166"/>
  <c r="H2166"/>
  <c r="I2166"/>
  <c r="J2166"/>
  <c r="B2167"/>
  <c r="C2167"/>
  <c r="H2167"/>
  <c r="I2167"/>
  <c r="J2167"/>
  <c r="B2168"/>
  <c r="C2168"/>
  <c r="D2168"/>
  <c r="F2168" s="1"/>
  <c r="E2168"/>
  <c r="H2168"/>
  <c r="I2168"/>
  <c r="J2168"/>
  <c r="B2169"/>
  <c r="C2169"/>
  <c r="H2169"/>
  <c r="I2169"/>
  <c r="J2169"/>
  <c r="B2170"/>
  <c r="C2170"/>
  <c r="H2170"/>
  <c r="I2170"/>
  <c r="J2170"/>
  <c r="B2171"/>
  <c r="C2171"/>
  <c r="H2171"/>
  <c r="I2171"/>
  <c r="J2171"/>
  <c r="B2172"/>
  <c r="C2172"/>
  <c r="H2172"/>
  <c r="I2172"/>
  <c r="J2172"/>
  <c r="A2173"/>
  <c r="B2173"/>
  <c r="C2173"/>
  <c r="H2173"/>
  <c r="I2173"/>
  <c r="J2173"/>
  <c r="B2174"/>
  <c r="C2174"/>
  <c r="H2174"/>
  <c r="I2174"/>
  <c r="J2174"/>
  <c r="B2175"/>
  <c r="C2175"/>
  <c r="H2175"/>
  <c r="I2175"/>
  <c r="J2175"/>
  <c r="A2176"/>
  <c r="B2176"/>
  <c r="C2176"/>
  <c r="H2176"/>
  <c r="I2176"/>
  <c r="J2176"/>
  <c r="B2177"/>
  <c r="C2177"/>
  <c r="H2177"/>
  <c r="I2177"/>
  <c r="J2177"/>
  <c r="B2178"/>
  <c r="C2178"/>
  <c r="H2178"/>
  <c r="I2178"/>
  <c r="J2178"/>
  <c r="A2179"/>
  <c r="B2179"/>
  <c r="C2179"/>
  <c r="H2179"/>
  <c r="I2179"/>
  <c r="J2179"/>
  <c r="B2180"/>
  <c r="C2180"/>
  <c r="H2180"/>
  <c r="I2180"/>
  <c r="J2180"/>
  <c r="B2181"/>
  <c r="C2181"/>
  <c r="H2181"/>
  <c r="I2181"/>
  <c r="J2181"/>
  <c r="A2182"/>
  <c r="B2182"/>
  <c r="C2182"/>
  <c r="H2182"/>
  <c r="I2182"/>
  <c r="J2182"/>
  <c r="B2183"/>
  <c r="C2183"/>
  <c r="H2183"/>
  <c r="I2183"/>
  <c r="J2183"/>
  <c r="B2184"/>
  <c r="C2184"/>
  <c r="H2184"/>
  <c r="I2184"/>
  <c r="J2184"/>
  <c r="A2185"/>
  <c r="B2185"/>
  <c r="C2185"/>
  <c r="H2185"/>
  <c r="I2185"/>
  <c r="J2185"/>
  <c r="B2186"/>
  <c r="C2186"/>
  <c r="H2186"/>
  <c r="I2186"/>
  <c r="J2186"/>
  <c r="B2187"/>
  <c r="C2187"/>
  <c r="H2187"/>
  <c r="I2187"/>
  <c r="J2187"/>
  <c r="A2188"/>
  <c r="B2188"/>
  <c r="C2188"/>
  <c r="H2188"/>
  <c r="I2188"/>
  <c r="J2188"/>
  <c r="B2189"/>
  <c r="C2189"/>
  <c r="H2189"/>
  <c r="I2189"/>
  <c r="J2189"/>
  <c r="B2190"/>
  <c r="C2190"/>
  <c r="H2190"/>
  <c r="I2190"/>
  <c r="J2190"/>
  <c r="A2191"/>
  <c r="B2191"/>
  <c r="C2191"/>
  <c r="H2191"/>
  <c r="I2191"/>
  <c r="J2191"/>
  <c r="B2192"/>
  <c r="C2192"/>
  <c r="H2192"/>
  <c r="I2192"/>
  <c r="J2192"/>
  <c r="B2193"/>
  <c r="C2193"/>
  <c r="H2193"/>
  <c r="I2193"/>
  <c r="J2193"/>
  <c r="A2194"/>
  <c r="B2194"/>
  <c r="C2194"/>
  <c r="H2194"/>
  <c r="I2194"/>
  <c r="J2194"/>
  <c r="B2195"/>
  <c r="C2195"/>
  <c r="H2195"/>
  <c r="I2195"/>
  <c r="J2195"/>
  <c r="B2196"/>
  <c r="C2196"/>
  <c r="H2196"/>
  <c r="I2196"/>
  <c r="J2196"/>
  <c r="A2197"/>
  <c r="B2197"/>
  <c r="C2197"/>
  <c r="H2197"/>
  <c r="I2197"/>
  <c r="J2197"/>
  <c r="B2198"/>
  <c r="C2198"/>
  <c r="H2198"/>
  <c r="I2198"/>
  <c r="J2198"/>
  <c r="B2199"/>
  <c r="C2199"/>
  <c r="H2199"/>
  <c r="I2199"/>
  <c r="J2199"/>
  <c r="A2200"/>
  <c r="B2200"/>
  <c r="C2200"/>
  <c r="H2200"/>
  <c r="I2200"/>
  <c r="J2200"/>
  <c r="B2201"/>
  <c r="C2201"/>
  <c r="H2201"/>
  <c r="I2201"/>
  <c r="J2201"/>
  <c r="B2202"/>
  <c r="C2202"/>
  <c r="H2202"/>
  <c r="I2202"/>
  <c r="J2202"/>
  <c r="A2203"/>
  <c r="B2203"/>
  <c r="C2203"/>
  <c r="H2203"/>
  <c r="I2203"/>
  <c r="J2203"/>
  <c r="B2204"/>
  <c r="C2204"/>
  <c r="H2204"/>
  <c r="I2204"/>
  <c r="J2204"/>
  <c r="B2205"/>
  <c r="C2205"/>
  <c r="H2205"/>
  <c r="I2205"/>
  <c r="J2205"/>
  <c r="A2206"/>
  <c r="B2206"/>
  <c r="C2206"/>
  <c r="H2206"/>
  <c r="I2206"/>
  <c r="J2206"/>
  <c r="B2207"/>
  <c r="C2207"/>
  <c r="H2207"/>
  <c r="I2207"/>
  <c r="J2207"/>
  <c r="B2208"/>
  <c r="C2208"/>
  <c r="H2208"/>
  <c r="I2208"/>
  <c r="J2208"/>
  <c r="A2209"/>
  <c r="B2209"/>
  <c r="C2209"/>
  <c r="H2209"/>
  <c r="I2209"/>
  <c r="J2209"/>
  <c r="A2210"/>
  <c r="B2210"/>
  <c r="C2210"/>
  <c r="H2210"/>
  <c r="I2210"/>
  <c r="J2210"/>
  <c r="B2211"/>
  <c r="C2211"/>
  <c r="H2211"/>
  <c r="I2211"/>
  <c r="J2211"/>
  <c r="B2212"/>
  <c r="C2212"/>
  <c r="H2212"/>
  <c r="I2212"/>
  <c r="J2212"/>
  <c r="A2213"/>
  <c r="B2213"/>
  <c r="C2213"/>
  <c r="H2213"/>
  <c r="I2213"/>
  <c r="J2213"/>
  <c r="B2214"/>
  <c r="C2214"/>
  <c r="H2214"/>
  <c r="I2214"/>
  <c r="J2214"/>
  <c r="B2215"/>
  <c r="C2215"/>
  <c r="H2215"/>
  <c r="I2215"/>
  <c r="J2215"/>
  <c r="A2216"/>
  <c r="B2216"/>
  <c r="C2216"/>
  <c r="H2216"/>
  <c r="I2216"/>
  <c r="J2216"/>
  <c r="B2217"/>
  <c r="C2217"/>
  <c r="H2217"/>
  <c r="I2217"/>
  <c r="J2217"/>
  <c r="B2218"/>
  <c r="C2218"/>
  <c r="H2218"/>
  <c r="I2218"/>
  <c r="J2218"/>
  <c r="A2219"/>
  <c r="B2219"/>
  <c r="C2219"/>
  <c r="H2219"/>
  <c r="I2219"/>
  <c r="J2219"/>
  <c r="B2220"/>
  <c r="C2220"/>
  <c r="H2220"/>
  <c r="I2220"/>
  <c r="J2220"/>
  <c r="B2221"/>
  <c r="C2221"/>
  <c r="H2221"/>
  <c r="I2221"/>
  <c r="J2221"/>
  <c r="A2222"/>
  <c r="B2222"/>
  <c r="C2222"/>
  <c r="H2222"/>
  <c r="I2222"/>
  <c r="J2222"/>
  <c r="B2223"/>
  <c r="C2223"/>
  <c r="H2223"/>
  <c r="I2223"/>
  <c r="J2223"/>
  <c r="B2224"/>
  <c r="C2224"/>
  <c r="H2224"/>
  <c r="I2224"/>
  <c r="J2224"/>
  <c r="A2225"/>
  <c r="B2225"/>
  <c r="C2225"/>
  <c r="H2225"/>
  <c r="I2225"/>
  <c r="J2225"/>
  <c r="B2226"/>
  <c r="C2226"/>
  <c r="H2226"/>
  <c r="I2226"/>
  <c r="J2226"/>
  <c r="B2227"/>
  <c r="C2227"/>
  <c r="H2227"/>
  <c r="I2227"/>
  <c r="J2227"/>
  <c r="A2228"/>
  <c r="B2228"/>
  <c r="C2228"/>
  <c r="H2228"/>
  <c r="I2228"/>
  <c r="J2228"/>
  <c r="B2229"/>
  <c r="C2229"/>
  <c r="H2229"/>
  <c r="I2229"/>
  <c r="J2229"/>
  <c r="B2230"/>
  <c r="C2230"/>
  <c r="H2230"/>
  <c r="I2230"/>
  <c r="J2230"/>
  <c r="B2231"/>
  <c r="C2231"/>
  <c r="H2231"/>
  <c r="I2231"/>
  <c r="J2231"/>
  <c r="A2232"/>
  <c r="B2232"/>
  <c r="H2232"/>
  <c r="I2232"/>
  <c r="J2232"/>
  <c r="A2233"/>
  <c r="B2233"/>
  <c r="C2233"/>
  <c r="H2233"/>
  <c r="I2233"/>
  <c r="J2233"/>
  <c r="B2234"/>
  <c r="C2234"/>
  <c r="H2234"/>
  <c r="I2234"/>
  <c r="J2234"/>
  <c r="B2235"/>
  <c r="C2235"/>
  <c r="H2235"/>
  <c r="I2235"/>
  <c r="J2235"/>
  <c r="B2236"/>
  <c r="C2236"/>
  <c r="H2236"/>
  <c r="I2236"/>
  <c r="J2236"/>
  <c r="B2237"/>
  <c r="C2237"/>
  <c r="H2237"/>
  <c r="I2237"/>
  <c r="J2237"/>
  <c r="B2238"/>
  <c r="C2238"/>
  <c r="H2238"/>
  <c r="I2238"/>
  <c r="J2238"/>
  <c r="B2239"/>
  <c r="C2239"/>
  <c r="H2239"/>
  <c r="I2239"/>
  <c r="J2239"/>
  <c r="B2240"/>
  <c r="C2240"/>
  <c r="H2240"/>
  <c r="I2240"/>
  <c r="J2240"/>
  <c r="B2241"/>
  <c r="C2241"/>
  <c r="H2241"/>
  <c r="I2241"/>
  <c r="J2241"/>
  <c r="B2242"/>
  <c r="C2242"/>
  <c r="H2242"/>
  <c r="I2242"/>
  <c r="J2242"/>
  <c r="B2243"/>
  <c r="C2243"/>
  <c r="H2243"/>
  <c r="I2243"/>
  <c r="J2243"/>
  <c r="B2244"/>
  <c r="C2244"/>
  <c r="H2244"/>
  <c r="I2244"/>
  <c r="J2244"/>
  <c r="B2245"/>
  <c r="C2245"/>
  <c r="H2245"/>
  <c r="I2245"/>
  <c r="J2245"/>
  <c r="A2246"/>
  <c r="B2246"/>
  <c r="H2246"/>
  <c r="I2246"/>
  <c r="J2246"/>
  <c r="B2247"/>
  <c r="H2247"/>
  <c r="I2247"/>
  <c r="J2247"/>
  <c r="B2248"/>
  <c r="C2248"/>
  <c r="H2248"/>
  <c r="I2248"/>
  <c r="B2249"/>
  <c r="C2249"/>
  <c r="H2249"/>
  <c r="I2249"/>
  <c r="B2250"/>
  <c r="C2250"/>
  <c r="H2250"/>
  <c r="I2250"/>
  <c r="B2251"/>
  <c r="C2251"/>
  <c r="H2251"/>
  <c r="I2251"/>
  <c r="B2252"/>
  <c r="C2252"/>
  <c r="H2252"/>
  <c r="I2252"/>
  <c r="B2253"/>
  <c r="H2253"/>
  <c r="I2253"/>
  <c r="J2253"/>
  <c r="B2254"/>
  <c r="C2254"/>
  <c r="H2254"/>
  <c r="I2254"/>
  <c r="B2255"/>
  <c r="C2255"/>
  <c r="H2255"/>
  <c r="I2255"/>
  <c r="B2256"/>
  <c r="C2256"/>
  <c r="H2256"/>
  <c r="I2256"/>
  <c r="B2257"/>
  <c r="C2257"/>
  <c r="H2257"/>
  <c r="I2257"/>
  <c r="B2258"/>
  <c r="C2258"/>
  <c r="H2258"/>
  <c r="I2258"/>
  <c r="H2259"/>
  <c r="I2259"/>
  <c r="J2259"/>
  <c r="H2260"/>
  <c r="I2260"/>
  <c r="J2260"/>
  <c r="H2261"/>
  <c r="I2261"/>
  <c r="J2261"/>
  <c r="H2262"/>
  <c r="I2262"/>
  <c r="J2262"/>
  <c r="H2263"/>
  <c r="I2263"/>
  <c r="J2263"/>
  <c r="H2264"/>
  <c r="I2264"/>
  <c r="J2264"/>
  <c r="H2265"/>
  <c r="I2265"/>
  <c r="J2265"/>
  <c r="H2266"/>
  <c r="I2266"/>
  <c r="J2266"/>
  <c r="H2267"/>
  <c r="I2267"/>
  <c r="J2267"/>
  <c r="H2268"/>
  <c r="I2268"/>
  <c r="J2268"/>
  <c r="H2269"/>
  <c r="I2269"/>
  <c r="J2269"/>
  <c r="H2270"/>
  <c r="I2270"/>
  <c r="J2270"/>
  <c r="H2271"/>
  <c r="I2271"/>
  <c r="J2271"/>
  <c r="H2272"/>
  <c r="I2272"/>
  <c r="J2272"/>
  <c r="H2273"/>
  <c r="I2273"/>
  <c r="J2273"/>
  <c r="H2274"/>
  <c r="I2274"/>
  <c r="J2274"/>
  <c r="H2275"/>
  <c r="I2275"/>
  <c r="J2275"/>
  <c r="H2276"/>
  <c r="I2276"/>
  <c r="J2276"/>
  <c r="H2277"/>
  <c r="I2277"/>
  <c r="J2277"/>
  <c r="H2278"/>
  <c r="I2278"/>
  <c r="J2278"/>
  <c r="H2279"/>
  <c r="I2279"/>
  <c r="J2279"/>
  <c r="H2280"/>
  <c r="I2280"/>
  <c r="J2280"/>
  <c r="H2281"/>
  <c r="I2281"/>
  <c r="J2281"/>
  <c r="H2282"/>
  <c r="I2282"/>
  <c r="J2282"/>
  <c r="H2283"/>
  <c r="I2283"/>
  <c r="J2283"/>
  <c r="H2284"/>
  <c r="I2284"/>
  <c r="J2284"/>
  <c r="H2285"/>
  <c r="I2285"/>
  <c r="J2285"/>
  <c r="H2286"/>
  <c r="I2286"/>
  <c r="J2286"/>
  <c r="H2287"/>
  <c r="I2287"/>
  <c r="J2287"/>
  <c r="H2288"/>
  <c r="I2288"/>
  <c r="J2288"/>
  <c r="H2289"/>
  <c r="I2289"/>
  <c r="J2289"/>
  <c r="H2290"/>
  <c r="I2290"/>
  <c r="J2290"/>
  <c r="H2291"/>
  <c r="I2291"/>
  <c r="J2291"/>
  <c r="H2292"/>
  <c r="I2292"/>
  <c r="J2292"/>
  <c r="H2293"/>
  <c r="I2293"/>
  <c r="J2293"/>
  <c r="H2294"/>
  <c r="I2294"/>
  <c r="J2294"/>
  <c r="H2295"/>
  <c r="I2295"/>
  <c r="J2295"/>
  <c r="H2296"/>
  <c r="I2296"/>
  <c r="J2296"/>
  <c r="H2297"/>
  <c r="I2297"/>
  <c r="J2297"/>
  <c r="H2298"/>
  <c r="I2298"/>
  <c r="J2298"/>
  <c r="H2299"/>
  <c r="I2299"/>
  <c r="J2299"/>
  <c r="H2300"/>
  <c r="I2300"/>
  <c r="J2300"/>
  <c r="H2301"/>
  <c r="I2301"/>
  <c r="J2301"/>
  <c r="H2302"/>
  <c r="I2302"/>
  <c r="J2302"/>
  <c r="H2303"/>
  <c r="I2303"/>
  <c r="J2303"/>
  <c r="H2304"/>
  <c r="I2304"/>
  <c r="J2304"/>
  <c r="H2305"/>
  <c r="I2305"/>
  <c r="J2305"/>
  <c r="H2306"/>
  <c r="I2306"/>
  <c r="J2306"/>
  <c r="H2307"/>
  <c r="I2307"/>
  <c r="J2307"/>
  <c r="H2308"/>
  <c r="I2308"/>
  <c r="J2308"/>
  <c r="H2309"/>
  <c r="I2309"/>
  <c r="J2309"/>
  <c r="H2310"/>
  <c r="I2310"/>
  <c r="J2310"/>
  <c r="H2311"/>
  <c r="I2311"/>
  <c r="J2311"/>
  <c r="H2312"/>
  <c r="I2312"/>
  <c r="J2312"/>
  <c r="H2313"/>
  <c r="I2313"/>
  <c r="J2313"/>
  <c r="H2314"/>
  <c r="I2314"/>
  <c r="J2314"/>
  <c r="H2315"/>
  <c r="I2315"/>
  <c r="J2315"/>
  <c r="H2316"/>
  <c r="I2316"/>
  <c r="J2316"/>
  <c r="H2317"/>
  <c r="I2317"/>
  <c r="J2317"/>
  <c r="H2318"/>
  <c r="I2318"/>
  <c r="J2318"/>
  <c r="H2319"/>
  <c r="I2319"/>
  <c r="J2319"/>
  <c r="H2320"/>
  <c r="I2320"/>
  <c r="J2320"/>
  <c r="H2321"/>
  <c r="I2321"/>
  <c r="J2321"/>
  <c r="H2322"/>
  <c r="I2322"/>
  <c r="J2322"/>
  <c r="H2323"/>
  <c r="I2323"/>
  <c r="J2323"/>
  <c r="H2324"/>
  <c r="I2324"/>
  <c r="J2324"/>
  <c r="H2325"/>
  <c r="I2325"/>
  <c r="J2325"/>
  <c r="H2326"/>
  <c r="I2326"/>
  <c r="J2326"/>
  <c r="H2327"/>
  <c r="I2327"/>
  <c r="J2327"/>
  <c r="H2328"/>
  <c r="I2328"/>
  <c r="J2328"/>
  <c r="H2329"/>
  <c r="I2329"/>
  <c r="J2329"/>
  <c r="H2330"/>
  <c r="I2330"/>
  <c r="J2330"/>
  <c r="H2331"/>
  <c r="I2331"/>
  <c r="J2331"/>
  <c r="H2332"/>
  <c r="I2332"/>
  <c r="J2332"/>
  <c r="H2333"/>
  <c r="I2333"/>
  <c r="J2333"/>
  <c r="H2334"/>
  <c r="I2334"/>
  <c r="J2334"/>
  <c r="H2335"/>
  <c r="I2335"/>
  <c r="J2335"/>
  <c r="H2336"/>
  <c r="I2336"/>
  <c r="J2336"/>
  <c r="H2337"/>
  <c r="I2337"/>
  <c r="J2337"/>
  <c r="H2338"/>
  <c r="I2338"/>
  <c r="J2338"/>
  <c r="H2339"/>
  <c r="I2339"/>
  <c r="J2339"/>
  <c r="H2340"/>
  <c r="I2340"/>
  <c r="J2340"/>
  <c r="H2341"/>
  <c r="I2341"/>
  <c r="J2341"/>
  <c r="H2342"/>
  <c r="I2342"/>
  <c r="J2342"/>
  <c r="H2343"/>
  <c r="I2343"/>
  <c r="J2343"/>
  <c r="H2344"/>
  <c r="I2344"/>
  <c r="J2344"/>
  <c r="H2345"/>
  <c r="I2345"/>
  <c r="J2345"/>
  <c r="H2346"/>
  <c r="I2346"/>
  <c r="J2346"/>
  <c r="H2347"/>
  <c r="I2347"/>
  <c r="J2347"/>
  <c r="H2348"/>
  <c r="I2348"/>
  <c r="J2348"/>
  <c r="H2349"/>
  <c r="I2349"/>
  <c r="J2349"/>
  <c r="H2350"/>
  <c r="I2350"/>
  <c r="J2350"/>
  <c r="H2351"/>
  <c r="I2351"/>
  <c r="J2351"/>
  <c r="H2352"/>
  <c r="I2352"/>
  <c r="J2352"/>
  <c r="H2353"/>
  <c r="I2353"/>
  <c r="J2353"/>
  <c r="H2354"/>
  <c r="I2354"/>
  <c r="J2354"/>
  <c r="H2355"/>
  <c r="I2355"/>
  <c r="J2355"/>
  <c r="H2356"/>
  <c r="I2356"/>
  <c r="J2356"/>
  <c r="H2357"/>
  <c r="I2357"/>
  <c r="J2357"/>
  <c r="H2358"/>
  <c r="I2358"/>
  <c r="J2358"/>
  <c r="H2359"/>
  <c r="I2359"/>
  <c r="J2359"/>
  <c r="H2360"/>
  <c r="I2360"/>
  <c r="J2360"/>
  <c r="H2361"/>
  <c r="I2361"/>
  <c r="J2361"/>
  <c r="H2362"/>
  <c r="I2362"/>
  <c r="J2362"/>
  <c r="H2363"/>
  <c r="I2363"/>
  <c r="J2363"/>
  <c r="H2364"/>
  <c r="I2364"/>
  <c r="J2364"/>
  <c r="H2365"/>
  <c r="I2365"/>
  <c r="J2365"/>
  <c r="H2366"/>
  <c r="I2366"/>
  <c r="J2366"/>
  <c r="H2367"/>
  <c r="I2367"/>
  <c r="J2367"/>
  <c r="H2368"/>
  <c r="I2368"/>
  <c r="J2368"/>
  <c r="H2369"/>
  <c r="I2369"/>
  <c r="J2369"/>
  <c r="H2370"/>
  <c r="I2370"/>
  <c r="J2370"/>
  <c r="H2371"/>
  <c r="I2371"/>
  <c r="J2371"/>
  <c r="H2372"/>
  <c r="I2372"/>
  <c r="J2372"/>
  <c r="H2373"/>
  <c r="I2373"/>
  <c r="J2373"/>
  <c r="H2374"/>
  <c r="I2374"/>
  <c r="J2374"/>
  <c r="H2375"/>
  <c r="I2375"/>
  <c r="J2375"/>
  <c r="H2376"/>
  <c r="I2376"/>
  <c r="J2376"/>
  <c r="H2377"/>
  <c r="I2377"/>
  <c r="J2377"/>
  <c r="H2378"/>
  <c r="I2378"/>
  <c r="J2378"/>
  <c r="H2379"/>
  <c r="I2379"/>
  <c r="J2379"/>
  <c r="H2380"/>
  <c r="I2380"/>
  <c r="J2380"/>
  <c r="H2381"/>
  <c r="I2381"/>
  <c r="J2381"/>
  <c r="H2382"/>
  <c r="I2382"/>
  <c r="J2382"/>
  <c r="H2383"/>
  <c r="I2383"/>
  <c r="J2383"/>
  <c r="H2384"/>
  <c r="I2384"/>
  <c r="J2384"/>
  <c r="H2385"/>
  <c r="I2385"/>
  <c r="J2385"/>
  <c r="H2386"/>
  <c r="I2386"/>
  <c r="J2386"/>
  <c r="H2387"/>
  <c r="I2387"/>
  <c r="J2387"/>
  <c r="H2388"/>
  <c r="I2388"/>
  <c r="J2388"/>
  <c r="H2389"/>
  <c r="I2389"/>
  <c r="J2389"/>
  <c r="H2390"/>
  <c r="I2390"/>
  <c r="J2390"/>
  <c r="H2391"/>
  <c r="I2391"/>
  <c r="J2391"/>
  <c r="H2392"/>
  <c r="I2392"/>
  <c r="J2392"/>
  <c r="H2393"/>
  <c r="I2393"/>
  <c r="J2393"/>
  <c r="H2394"/>
  <c r="I2394"/>
  <c r="J2394"/>
  <c r="H2395"/>
  <c r="I2395"/>
  <c r="J2395"/>
  <c r="H2396"/>
  <c r="I2396"/>
  <c r="J2396"/>
  <c r="H2397"/>
  <c r="I2397"/>
  <c r="J2397"/>
  <c r="H2398"/>
  <c r="I2398"/>
  <c r="J2398"/>
  <c r="H2399"/>
  <c r="I2399"/>
  <c r="J2399"/>
  <c r="H2400"/>
  <c r="I2400"/>
  <c r="J2400"/>
  <c r="H2401"/>
  <c r="I2401"/>
  <c r="J2401"/>
  <c r="H2402"/>
  <c r="I2402"/>
  <c r="J2402"/>
  <c r="H2403"/>
  <c r="I2403"/>
  <c r="J2403"/>
  <c r="H2404"/>
  <c r="I2404"/>
  <c r="J2404"/>
  <c r="H2405"/>
  <c r="I2405"/>
  <c r="J2405"/>
  <c r="H2406"/>
  <c r="I2406"/>
  <c r="J2406"/>
  <c r="H2407"/>
  <c r="I2407"/>
  <c r="J2407"/>
  <c r="H2408"/>
  <c r="I2408"/>
  <c r="J2408"/>
  <c r="H2409"/>
  <c r="I2409"/>
  <c r="J2409"/>
  <c r="H2410"/>
  <c r="I2410"/>
  <c r="J2410"/>
  <c r="H2411"/>
  <c r="I2411"/>
  <c r="J2411"/>
  <c r="H2412"/>
  <c r="I2412"/>
  <c r="J2412"/>
  <c r="H2413"/>
  <c r="I2413"/>
  <c r="J2413"/>
  <c r="H2414"/>
  <c r="I2414"/>
  <c r="J2414"/>
  <c r="H2415"/>
  <c r="I2415"/>
  <c r="J2415"/>
  <c r="H2416"/>
  <c r="I2416"/>
  <c r="J2416"/>
  <c r="H2417"/>
  <c r="I2417"/>
  <c r="J2417"/>
  <c r="H2418"/>
  <c r="I2418"/>
  <c r="J2418"/>
  <c r="H2419"/>
  <c r="I2419"/>
  <c r="J2419"/>
  <c r="H2420"/>
  <c r="I2420"/>
  <c r="J2420"/>
  <c r="H2421"/>
  <c r="I2421"/>
  <c r="J2421"/>
  <c r="H2422"/>
  <c r="I2422"/>
  <c r="J2422"/>
  <c r="H2423"/>
  <c r="I2423"/>
  <c r="J2423"/>
  <c r="H2424"/>
  <c r="I2424"/>
  <c r="J2424"/>
  <c r="H2425"/>
  <c r="I2425"/>
  <c r="J2425"/>
  <c r="H2426"/>
  <c r="I2426"/>
  <c r="J2426"/>
  <c r="H2427"/>
  <c r="I2427"/>
  <c r="J2427"/>
  <c r="H2428"/>
  <c r="I2428"/>
  <c r="J2428"/>
  <c r="H2429"/>
  <c r="I2429"/>
  <c r="J2429"/>
  <c r="H2430"/>
  <c r="I2430"/>
  <c r="J2430"/>
  <c r="H2431"/>
  <c r="I2431"/>
  <c r="J2431"/>
  <c r="H2432"/>
  <c r="I2432"/>
  <c r="J2432"/>
  <c r="H2433"/>
  <c r="I2433"/>
  <c r="J2433"/>
  <c r="H2434"/>
  <c r="I2434"/>
  <c r="J2434"/>
  <c r="H2435"/>
  <c r="I2435"/>
  <c r="J2435"/>
  <c r="H2436"/>
  <c r="I2436"/>
  <c r="J2436"/>
  <c r="H2437"/>
  <c r="I2437"/>
  <c r="J2437"/>
  <c r="H2438"/>
  <c r="I2438"/>
  <c r="J2438"/>
  <c r="H2439"/>
  <c r="I2439"/>
  <c r="J2439"/>
  <c r="H2440"/>
  <c r="I2440"/>
  <c r="J2440"/>
  <c r="H2441"/>
  <c r="I2441"/>
  <c r="J2441"/>
  <c r="H2442"/>
  <c r="I2442"/>
  <c r="J2442"/>
  <c r="H2443"/>
  <c r="I2443"/>
  <c r="J2443"/>
  <c r="H2444"/>
  <c r="I2444"/>
  <c r="J2444"/>
  <c r="H2445"/>
  <c r="I2445"/>
  <c r="J2445"/>
  <c r="H2446"/>
  <c r="I2446"/>
  <c r="J2446"/>
  <c r="H2447"/>
  <c r="I2447"/>
  <c r="J2447"/>
  <c r="H2448"/>
  <c r="I2448"/>
  <c r="J2448"/>
  <c r="H2449"/>
  <c r="I2449"/>
  <c r="J2449"/>
  <c r="H2450"/>
  <c r="I2450"/>
  <c r="J2450"/>
  <c r="H2451"/>
  <c r="I2451"/>
  <c r="J2451"/>
  <c r="H2452"/>
  <c r="I2452"/>
  <c r="J2452"/>
  <c r="H2453"/>
  <c r="I2453"/>
  <c r="J2453"/>
  <c r="H2454"/>
  <c r="I2454"/>
  <c r="J2454"/>
  <c r="H2455"/>
  <c r="I2455"/>
  <c r="J2455"/>
  <c r="H2456"/>
  <c r="I2456"/>
  <c r="J2456"/>
  <c r="H2457"/>
  <c r="I2457"/>
  <c r="J2457"/>
  <c r="H2458"/>
  <c r="I2458"/>
  <c r="J2458"/>
  <c r="H2459"/>
  <c r="I2459"/>
  <c r="J2459"/>
  <c r="H2460"/>
  <c r="I2460"/>
  <c r="J2460"/>
  <c r="H2461"/>
  <c r="I2461"/>
  <c r="J2461"/>
  <c r="H2462"/>
  <c r="I2462"/>
  <c r="J2462"/>
  <c r="H2463"/>
  <c r="I2463"/>
  <c r="J2463"/>
  <c r="H2464"/>
  <c r="I2464"/>
  <c r="J2464"/>
  <c r="H2465"/>
  <c r="I2465"/>
  <c r="J2465"/>
  <c r="H2466"/>
  <c r="I2466"/>
  <c r="J2466"/>
  <c r="H2467"/>
  <c r="I2467"/>
  <c r="J2467"/>
  <c r="H2468"/>
  <c r="I2468"/>
  <c r="J2468"/>
  <c r="H2469"/>
  <c r="I2469"/>
  <c r="J2469"/>
  <c r="H2470"/>
  <c r="I2470"/>
  <c r="J2470"/>
  <c r="H2471"/>
  <c r="I2471"/>
  <c r="J2471"/>
  <c r="H2472"/>
  <c r="I2472"/>
  <c r="J2472"/>
  <c r="H2473"/>
  <c r="I2473"/>
  <c r="J2473"/>
  <c r="H2474"/>
  <c r="I2474"/>
  <c r="J2474"/>
  <c r="H2475"/>
  <c r="I2475"/>
  <c r="J2475"/>
  <c r="H2476"/>
  <c r="I2476"/>
  <c r="J2476"/>
  <c r="H2477"/>
  <c r="I2477"/>
  <c r="J2477"/>
  <c r="H2478"/>
  <c r="I2478"/>
  <c r="J2478"/>
  <c r="H2479"/>
  <c r="I2479"/>
  <c r="J2479"/>
  <c r="H2480"/>
  <c r="I2480"/>
  <c r="J2480"/>
  <c r="H2481"/>
  <c r="I2481"/>
  <c r="J2481"/>
  <c r="H2482"/>
  <c r="I2482"/>
  <c r="J2482"/>
  <c r="H2483"/>
  <c r="I2483"/>
  <c r="J2483"/>
  <c r="H2484"/>
  <c r="I2484"/>
  <c r="J2484"/>
  <c r="H2485"/>
  <c r="I2485"/>
  <c r="J2485"/>
  <c r="H2486"/>
  <c r="I2486"/>
  <c r="J2486"/>
  <c r="H2487"/>
  <c r="I2487"/>
  <c r="J2487"/>
  <c r="H2488"/>
  <c r="I2488"/>
  <c r="J2488"/>
  <c r="H2489"/>
  <c r="I2489"/>
  <c r="J2489"/>
  <c r="H2490"/>
  <c r="I2490"/>
  <c r="J2490"/>
  <c r="H2491"/>
  <c r="I2491"/>
  <c r="J2491"/>
  <c r="H2492"/>
  <c r="I2492"/>
  <c r="J2492"/>
  <c r="H2493"/>
  <c r="I2493"/>
  <c r="J2493"/>
  <c r="H2494"/>
  <c r="I2494"/>
  <c r="J2494"/>
  <c r="H2495"/>
  <c r="I2495"/>
  <c r="J2495"/>
  <c r="H2496"/>
  <c r="I2496"/>
  <c r="J2496"/>
  <c r="H2497"/>
  <c r="I2497"/>
  <c r="J2497"/>
  <c r="H2498"/>
  <c r="I2498"/>
  <c r="J2498"/>
  <c r="H2499"/>
  <c r="I2499"/>
  <c r="J2499"/>
  <c r="H2500"/>
  <c r="I2500"/>
  <c r="J2500"/>
  <c r="H2501"/>
  <c r="I2501"/>
  <c r="J2501"/>
  <c r="H2502"/>
  <c r="I2502"/>
  <c r="J2502"/>
  <c r="H2503"/>
  <c r="I2503"/>
  <c r="J2503"/>
  <c r="H2504"/>
  <c r="I2504"/>
  <c r="J2504"/>
  <c r="H2505"/>
  <c r="I2505"/>
  <c r="J2505"/>
  <c r="H2506"/>
  <c r="I2506"/>
  <c r="J2506"/>
  <c r="H2507"/>
  <c r="I2507"/>
  <c r="J2507"/>
  <c r="H2508"/>
  <c r="I2508"/>
  <c r="J2508"/>
  <c r="H2509"/>
  <c r="I2509"/>
  <c r="J2509"/>
  <c r="H2510"/>
  <c r="I2510"/>
  <c r="J2510"/>
  <c r="H2511"/>
  <c r="I2511"/>
  <c r="J2511"/>
  <c r="H2512"/>
  <c r="I2512"/>
  <c r="J2512"/>
  <c r="H2513"/>
  <c r="I2513"/>
  <c r="J2513"/>
  <c r="H2514"/>
  <c r="I2514"/>
  <c r="J2514"/>
  <c r="H2515"/>
  <c r="I2515"/>
  <c r="J2515"/>
  <c r="H2516"/>
  <c r="I2516"/>
  <c r="J2516"/>
  <c r="H2517"/>
  <c r="I2517"/>
  <c r="J2517"/>
  <c r="H2518"/>
  <c r="I2518"/>
  <c r="J2518"/>
  <c r="H2519"/>
  <c r="I2519"/>
  <c r="J2519"/>
  <c r="H2520"/>
  <c r="I2520"/>
  <c r="J2520"/>
  <c r="H2521"/>
  <c r="I2521"/>
  <c r="J2521"/>
  <c r="H2522"/>
  <c r="I2522"/>
  <c r="J2522"/>
  <c r="H2523"/>
  <c r="I2523"/>
  <c r="J2523"/>
  <c r="H2524"/>
  <c r="I2524"/>
  <c r="J2524"/>
  <c r="H2525"/>
  <c r="I2525"/>
  <c r="J2525"/>
  <c r="H2526"/>
  <c r="I2526"/>
  <c r="J2526"/>
  <c r="H2527"/>
  <c r="I2527"/>
  <c r="J2527"/>
  <c r="H2528"/>
  <c r="I2528"/>
  <c r="J2528"/>
  <c r="H2529"/>
  <c r="I2529"/>
  <c r="J2529"/>
  <c r="H2530"/>
  <c r="I2530"/>
  <c r="J2530"/>
  <c r="H2531"/>
  <c r="I2531"/>
  <c r="J2531"/>
  <c r="H2532"/>
  <c r="I2532"/>
  <c r="J2532"/>
  <c r="H2533"/>
  <c r="I2533"/>
  <c r="J2533"/>
  <c r="H2534"/>
  <c r="I2534"/>
  <c r="J2534"/>
  <c r="H2535"/>
  <c r="I2535"/>
  <c r="J2535"/>
  <c r="H2536"/>
  <c r="I2536"/>
  <c r="J2536"/>
  <c r="H2537"/>
  <c r="I2537"/>
  <c r="J2537"/>
  <c r="H2538"/>
  <c r="I2538"/>
  <c r="J2538"/>
  <c r="H2539"/>
  <c r="I2539"/>
  <c r="J2539"/>
  <c r="H2540"/>
  <c r="I2540"/>
  <c r="J2540"/>
  <c r="H2541"/>
  <c r="I2541"/>
  <c r="J2541"/>
  <c r="H2542"/>
  <c r="I2542"/>
  <c r="J2542"/>
  <c r="H2543"/>
  <c r="I2543"/>
  <c r="J2543"/>
  <c r="H2544"/>
  <c r="I2544"/>
  <c r="J2544"/>
  <c r="H2545"/>
  <c r="I2545"/>
  <c r="J2545"/>
  <c r="H2546"/>
  <c r="I2546"/>
  <c r="J2546"/>
  <c r="H2547"/>
  <c r="I2547"/>
  <c r="J2547"/>
  <c r="H2548"/>
  <c r="I2548"/>
  <c r="J2548"/>
  <c r="H2549"/>
  <c r="I2549"/>
  <c r="J2549"/>
  <c r="H2550"/>
  <c r="I2550"/>
  <c r="J2550"/>
  <c r="H2551"/>
  <c r="I2551"/>
  <c r="J2551"/>
  <c r="H2552"/>
  <c r="I2552"/>
  <c r="J2552"/>
  <c r="H2553"/>
  <c r="I2553"/>
  <c r="J2553"/>
  <c r="H2554"/>
  <c r="I2554"/>
  <c r="J2554"/>
  <c r="H2555"/>
  <c r="I2555"/>
  <c r="J2555"/>
  <c r="H2556"/>
  <c r="I2556"/>
  <c r="J2556"/>
  <c r="H2557"/>
  <c r="I2557"/>
  <c r="J2557"/>
  <c r="H2558"/>
  <c r="I2558"/>
  <c r="J2558"/>
  <c r="H2559"/>
  <c r="I2559"/>
  <c r="J2559"/>
  <c r="H2560"/>
  <c r="I2560"/>
  <c r="J2560"/>
  <c r="H2561"/>
  <c r="I2561"/>
  <c r="J2561"/>
  <c r="H2562"/>
  <c r="I2562"/>
  <c r="J2562"/>
  <c r="H2563"/>
  <c r="I2563"/>
  <c r="J2563"/>
  <c r="H2564"/>
  <c r="I2564"/>
  <c r="J2564"/>
  <c r="H2565"/>
  <c r="I2565"/>
  <c r="J2565"/>
  <c r="H2566"/>
  <c r="I2566"/>
  <c r="J2566"/>
  <c r="H2567"/>
  <c r="I2567"/>
  <c r="J2567"/>
  <c r="H2568"/>
  <c r="I2568"/>
  <c r="J2568"/>
  <c r="H2569"/>
  <c r="I2569"/>
  <c r="J2569"/>
  <c r="H2570"/>
  <c r="I2570"/>
  <c r="J2570"/>
  <c r="H2571"/>
  <c r="I2571"/>
  <c r="J2571"/>
  <c r="H2572"/>
  <c r="I2572"/>
  <c r="J2572"/>
  <c r="H2573"/>
  <c r="I2573"/>
  <c r="J2573"/>
  <c r="H2574"/>
  <c r="I2574"/>
  <c r="J2574"/>
  <c r="H2575"/>
  <c r="I2575"/>
  <c r="J2575"/>
  <c r="H2576"/>
  <c r="I2576"/>
  <c r="J2576"/>
  <c r="H2577"/>
  <c r="I2577"/>
  <c r="J2577"/>
  <c r="H2578"/>
  <c r="I2578"/>
  <c r="J2578"/>
  <c r="H2579"/>
  <c r="I2579"/>
  <c r="J2579"/>
  <c r="H2580"/>
  <c r="I2580"/>
  <c r="J2580"/>
  <c r="H2581"/>
  <c r="I2581"/>
  <c r="J2581"/>
  <c r="H2582"/>
  <c r="I2582"/>
  <c r="J2582"/>
  <c r="H2583"/>
  <c r="I2583"/>
  <c r="J2583"/>
  <c r="H2584"/>
  <c r="I2584"/>
  <c r="J2584"/>
  <c r="H2585"/>
  <c r="I2585"/>
  <c r="J2585"/>
  <c r="H2586"/>
  <c r="I2586"/>
  <c r="J2586"/>
  <c r="H2587"/>
  <c r="I2587"/>
  <c r="J2587"/>
  <c r="H2588"/>
  <c r="I2588"/>
  <c r="J2588"/>
  <c r="H2589"/>
  <c r="I2589"/>
  <c r="J2589"/>
  <c r="H2590"/>
  <c r="I2590"/>
  <c r="J2590"/>
  <c r="H2591"/>
  <c r="I2591"/>
  <c r="J2591"/>
  <c r="H2592"/>
  <c r="I2592"/>
  <c r="J2592"/>
  <c r="H2593"/>
  <c r="I2593"/>
  <c r="J2593"/>
  <c r="H2594"/>
  <c r="I2594"/>
  <c r="J2594"/>
  <c r="H2595"/>
  <c r="I2595"/>
  <c r="J2595"/>
  <c r="H2596"/>
  <c r="I2596"/>
  <c r="J2596"/>
  <c r="H2597"/>
  <c r="I2597"/>
  <c r="J2597"/>
  <c r="H2598"/>
  <c r="I2598"/>
  <c r="J2598"/>
  <c r="H2599"/>
  <c r="I2599"/>
  <c r="J2599"/>
  <c r="H2600"/>
  <c r="I2600"/>
  <c r="J2600"/>
  <c r="H2601"/>
  <c r="I2601"/>
  <c r="J2601"/>
  <c r="H2602"/>
  <c r="I2602"/>
  <c r="J2602"/>
  <c r="H2603"/>
  <c r="I2603"/>
  <c r="J2603"/>
  <c r="H2604"/>
  <c r="I2604"/>
  <c r="J2604"/>
  <c r="H2605"/>
  <c r="I2605"/>
  <c r="J2605"/>
  <c r="H2606"/>
  <c r="I2606"/>
  <c r="J2606"/>
  <c r="H2607"/>
  <c r="I2607"/>
  <c r="J2607"/>
  <c r="H2608"/>
  <c r="I2608"/>
  <c r="J2608"/>
  <c r="H2609"/>
  <c r="I2609"/>
  <c r="J2609"/>
  <c r="H2610"/>
  <c r="I2610"/>
  <c r="J2610"/>
  <c r="H2611"/>
  <c r="I2611"/>
  <c r="J2611"/>
  <c r="H2612"/>
  <c r="I2612"/>
  <c r="J2612"/>
  <c r="H2613"/>
  <c r="I2613"/>
  <c r="J2613"/>
  <c r="H2614"/>
  <c r="I2614"/>
  <c r="J2614"/>
  <c r="H2615"/>
  <c r="I2615"/>
  <c r="J2615"/>
  <c r="H2616"/>
  <c r="I2616"/>
  <c r="J2616"/>
  <c r="H2617"/>
  <c r="I2617"/>
  <c r="J2617"/>
  <c r="H2618"/>
  <c r="I2618"/>
  <c r="J2618"/>
  <c r="H2619"/>
  <c r="I2619"/>
  <c r="J2619"/>
  <c r="H2620"/>
  <c r="I2620"/>
  <c r="J2620"/>
  <c r="H2621"/>
  <c r="I2621"/>
  <c r="J2621"/>
  <c r="H2622"/>
  <c r="I2622"/>
  <c r="J2622"/>
  <c r="H2623"/>
  <c r="I2623"/>
  <c r="J2623"/>
  <c r="H2624"/>
  <c r="I2624"/>
  <c r="J2624"/>
  <c r="H2625"/>
  <c r="I2625"/>
  <c r="J2625"/>
  <c r="H2626"/>
  <c r="I2626"/>
  <c r="J2626"/>
  <c r="H2627"/>
  <c r="I2627"/>
  <c r="J2627"/>
  <c r="H2628"/>
  <c r="I2628"/>
  <c r="J2628"/>
  <c r="H2629"/>
  <c r="I2629"/>
  <c r="J2629"/>
  <c r="H2630"/>
  <c r="I2630"/>
  <c r="J2630"/>
  <c r="H2631"/>
  <c r="I2631"/>
  <c r="J2631"/>
  <c r="H2632"/>
  <c r="I2632"/>
  <c r="J2632"/>
  <c r="H2633"/>
  <c r="I2633"/>
  <c r="J2633"/>
  <c r="H2634"/>
  <c r="I2634"/>
  <c r="J2634"/>
  <c r="H2635"/>
  <c r="I2635"/>
  <c r="J2635"/>
  <c r="H2636"/>
  <c r="I2636"/>
  <c r="J2636"/>
  <c r="H2637"/>
  <c r="I2637"/>
  <c r="J2637"/>
  <c r="H2638"/>
  <c r="I2638"/>
  <c r="J2638"/>
  <c r="H2639"/>
  <c r="I2639"/>
  <c r="J2639"/>
  <c r="H2640"/>
  <c r="I2640"/>
  <c r="J2640"/>
  <c r="H2641"/>
  <c r="I2641"/>
  <c r="J2641"/>
  <c r="H2642"/>
  <c r="I2642"/>
  <c r="J2642"/>
  <c r="H2643"/>
  <c r="I2643"/>
  <c r="J2643"/>
  <c r="H2644"/>
  <c r="I2644"/>
  <c r="J2644"/>
  <c r="H2645"/>
  <c r="I2645"/>
  <c r="J2645"/>
  <c r="H2646"/>
  <c r="I2646"/>
  <c r="J2646"/>
  <c r="H2647"/>
  <c r="I2647"/>
  <c r="J2647"/>
  <c r="H2648"/>
  <c r="I2648"/>
  <c r="J2648"/>
  <c r="H2649"/>
  <c r="I2649"/>
  <c r="J2649"/>
  <c r="H2650"/>
  <c r="I2650"/>
  <c r="J2650"/>
  <c r="H2651"/>
  <c r="I2651"/>
  <c r="J2651"/>
  <c r="H2652"/>
  <c r="I2652"/>
  <c r="J2652"/>
  <c r="H2653"/>
  <c r="I2653"/>
  <c r="J2653"/>
  <c r="H2654"/>
  <c r="I2654"/>
  <c r="J2654"/>
  <c r="H2655"/>
  <c r="I2655"/>
  <c r="J2655"/>
  <c r="H2656"/>
  <c r="I2656"/>
  <c r="J2656"/>
  <c r="H2657"/>
  <c r="I2657"/>
  <c r="J2657"/>
  <c r="H2658"/>
  <c r="I2658"/>
  <c r="J2658"/>
  <c r="H2659"/>
  <c r="I2659"/>
  <c r="J2659"/>
  <c r="H2660"/>
  <c r="I2660"/>
  <c r="J2660"/>
  <c r="H2661"/>
  <c r="I2661"/>
  <c r="J2661"/>
  <c r="H2662"/>
  <c r="I2662"/>
  <c r="J2662"/>
  <c r="H2663"/>
  <c r="I2663"/>
  <c r="J2663"/>
  <c r="H2664"/>
  <c r="I2664"/>
  <c r="J2664"/>
  <c r="H2665"/>
  <c r="I2665"/>
  <c r="J2665"/>
  <c r="H2666"/>
  <c r="I2666"/>
  <c r="J2666"/>
  <c r="H2667"/>
  <c r="I2667"/>
  <c r="J2667"/>
  <c r="H2668"/>
  <c r="I2668"/>
  <c r="J2668"/>
  <c r="H2669"/>
  <c r="I2669"/>
  <c r="J2669"/>
  <c r="H2670"/>
  <c r="I2670"/>
  <c r="J2670"/>
  <c r="H2671"/>
  <c r="I2671"/>
  <c r="J2671"/>
  <c r="H2672"/>
  <c r="I2672"/>
  <c r="J2672"/>
  <c r="H2673"/>
  <c r="I2673"/>
  <c r="J2673"/>
  <c r="H2674"/>
  <c r="I2674"/>
  <c r="J2674"/>
  <c r="H2675"/>
  <c r="I2675"/>
  <c r="J2675"/>
  <c r="H2676"/>
  <c r="I2676"/>
  <c r="J2676"/>
  <c r="H2677"/>
  <c r="I2677"/>
  <c r="J2677"/>
  <c r="H2678"/>
  <c r="I2678"/>
  <c r="J2678"/>
  <c r="E7"/>
  <c r="F7" s="1"/>
  <c r="D7"/>
  <c r="E8"/>
  <c r="D8"/>
  <c r="E9"/>
  <c r="F9" s="1"/>
  <c r="D9"/>
  <c r="E10"/>
  <c r="D10"/>
  <c r="E11"/>
  <c r="F11" s="1"/>
  <c r="D11"/>
  <c r="E12"/>
  <c r="D12"/>
  <c r="E13"/>
  <c r="F13" s="1"/>
  <c r="D13"/>
  <c r="E14"/>
  <c r="D14"/>
  <c r="E15"/>
  <c r="F15" s="1"/>
  <c r="D15"/>
  <c r="E16"/>
  <c r="D16"/>
  <c r="E19"/>
  <c r="F19" s="1"/>
  <c r="D19"/>
  <c r="E20"/>
  <c r="D20"/>
  <c r="E21"/>
  <c r="D21"/>
  <c r="E22"/>
  <c r="D22"/>
  <c r="E23"/>
  <c r="F23" s="1"/>
  <c r="D23"/>
  <c r="E24"/>
  <c r="D24"/>
  <c r="E25"/>
  <c r="F25" s="1"/>
  <c r="D25"/>
  <c r="E26"/>
  <c r="D26"/>
  <c r="E27"/>
  <c r="D27"/>
  <c r="E28"/>
  <c r="D28"/>
  <c r="E29"/>
  <c r="F29" s="1"/>
  <c r="D29"/>
  <c r="E30"/>
  <c r="D30"/>
  <c r="E31"/>
  <c r="F31" s="1"/>
  <c r="D31"/>
  <c r="E32"/>
  <c r="D32"/>
  <c r="E33"/>
  <c r="D33"/>
  <c r="E35"/>
  <c r="D35"/>
  <c r="E36"/>
  <c r="F36" s="1"/>
  <c r="D36"/>
  <c r="E37"/>
  <c r="D37"/>
  <c r="E38"/>
  <c r="F38" s="1"/>
  <c r="D38"/>
  <c r="E39"/>
  <c r="D39"/>
  <c r="E40"/>
  <c r="F40" s="1"/>
  <c r="D40"/>
  <c r="E41"/>
  <c r="D41"/>
  <c r="E42"/>
  <c r="F42" s="1"/>
  <c r="D42"/>
  <c r="E43"/>
  <c r="D43"/>
  <c r="E44"/>
  <c r="D44"/>
  <c r="E45"/>
  <c r="D45"/>
  <c r="E46"/>
  <c r="F46" s="1"/>
  <c r="D46"/>
  <c r="E47"/>
  <c r="D47"/>
  <c r="E48"/>
  <c r="F48" s="1"/>
  <c r="D48"/>
  <c r="E49"/>
  <c r="D49"/>
  <c r="E50"/>
  <c r="F50" s="1"/>
  <c r="D50"/>
  <c r="E51"/>
  <c r="D51"/>
  <c r="E52"/>
  <c r="D52"/>
  <c r="E53"/>
  <c r="D53"/>
  <c r="E54"/>
  <c r="F54" s="1"/>
  <c r="D54"/>
  <c r="E55"/>
  <c r="D55"/>
  <c r="E56"/>
  <c r="F56" s="1"/>
  <c r="D56"/>
  <c r="E57"/>
  <c r="D57"/>
  <c r="E58"/>
  <c r="F58" s="1"/>
  <c r="D58"/>
  <c r="E59"/>
  <c r="D59"/>
  <c r="E60"/>
  <c r="F60" s="1"/>
  <c r="D60"/>
  <c r="E62"/>
  <c r="D62"/>
  <c r="E63"/>
  <c r="F63" s="1"/>
  <c r="D63"/>
  <c r="E64"/>
  <c r="D64"/>
  <c r="E65"/>
  <c r="D65"/>
  <c r="E66"/>
  <c r="D66"/>
  <c r="E67"/>
  <c r="F67" s="1"/>
  <c r="D67"/>
  <c r="E68"/>
  <c r="D68"/>
  <c r="E69"/>
  <c r="D69"/>
  <c r="E70"/>
  <c r="D70"/>
  <c r="D73"/>
  <c r="F73" s="1"/>
  <c r="E73"/>
  <c r="E74"/>
  <c r="D74"/>
  <c r="D76"/>
  <c r="F76" s="1"/>
  <c r="E76"/>
  <c r="D77"/>
  <c r="E77"/>
  <c r="D79"/>
  <c r="F79" s="1"/>
  <c r="E79"/>
  <c r="D80"/>
  <c r="E80"/>
  <c r="E82"/>
  <c r="F82" s="1"/>
  <c r="D82"/>
  <c r="D84"/>
  <c r="E84"/>
  <c r="D87"/>
  <c r="F87" s="1"/>
  <c r="E87"/>
  <c r="D88"/>
  <c r="E88"/>
  <c r="D90"/>
  <c r="E90"/>
  <c r="E92"/>
  <c r="D92"/>
  <c r="D94"/>
  <c r="F94" s="1"/>
  <c r="E94"/>
  <c r="D96"/>
  <c r="E96"/>
  <c r="E99"/>
  <c r="F99" s="1"/>
  <c r="D99"/>
  <c r="A101"/>
  <c r="E100"/>
  <c r="D100"/>
  <c r="F100" s="1"/>
  <c r="E101"/>
  <c r="D101"/>
  <c r="E102"/>
  <c r="D102"/>
  <c r="F102" s="1"/>
  <c r="E104"/>
  <c r="D104"/>
  <c r="E106"/>
  <c r="D106"/>
  <c r="F106" s="1"/>
  <c r="A108"/>
  <c r="E107"/>
  <c r="D107"/>
  <c r="E108"/>
  <c r="D108"/>
  <c r="E110"/>
  <c r="D110"/>
  <c r="E111"/>
  <c r="F111" s="1"/>
  <c r="D111"/>
  <c r="E112"/>
  <c r="D112"/>
  <c r="E113"/>
  <c r="F113" s="1"/>
  <c r="D113"/>
  <c r="E114"/>
  <c r="D114"/>
  <c r="E115"/>
  <c r="F115" s="1"/>
  <c r="D115"/>
  <c r="E116"/>
  <c r="D116"/>
  <c r="E118"/>
  <c r="D118"/>
  <c r="D121"/>
  <c r="A122"/>
  <c r="E122"/>
  <c r="F122" s="1"/>
  <c r="E123"/>
  <c r="E124"/>
  <c r="E125"/>
  <c r="E126"/>
  <c r="F126" s="1"/>
  <c r="E127"/>
  <c r="E128"/>
  <c r="E129"/>
  <c r="E131"/>
  <c r="F131" s="1"/>
  <c r="A132"/>
  <c r="E133"/>
  <c r="A138"/>
  <c r="E138"/>
  <c r="F138" s="1"/>
  <c r="D138"/>
  <c r="E139"/>
  <c r="D139"/>
  <c r="E140"/>
  <c r="F140" s="1"/>
  <c r="D140"/>
  <c r="E141"/>
  <c r="D141"/>
  <c r="E142"/>
  <c r="F142" s="1"/>
  <c r="D142"/>
  <c r="E143"/>
  <c r="D143"/>
  <c r="E144"/>
  <c r="F144" s="1"/>
  <c r="D144"/>
  <c r="E145"/>
  <c r="D145"/>
  <c r="E146"/>
  <c r="D146"/>
  <c r="E147"/>
  <c r="D147"/>
  <c r="E148"/>
  <c r="F148" s="1"/>
  <c r="D148"/>
  <c r="E149"/>
  <c r="D149"/>
  <c r="E150"/>
  <c r="D150"/>
  <c r="E151"/>
  <c r="D151"/>
  <c r="E152"/>
  <c r="D152"/>
  <c r="E153"/>
  <c r="D153"/>
  <c r="E154"/>
  <c r="F154" s="1"/>
  <c r="D154"/>
  <c r="E155"/>
  <c r="D155"/>
  <c r="E156"/>
  <c r="F156" s="1"/>
  <c r="D156"/>
  <c r="E157"/>
  <c r="D157"/>
  <c r="E158"/>
  <c r="F158" s="1"/>
  <c r="D158"/>
  <c r="E159"/>
  <c r="D159"/>
  <c r="E160"/>
  <c r="F160" s="1"/>
  <c r="D160"/>
  <c r="E161"/>
  <c r="D161"/>
  <c r="E162"/>
  <c r="F162" s="1"/>
  <c r="D162"/>
  <c r="E163"/>
  <c r="D163"/>
  <c r="E214"/>
  <c r="D214"/>
  <c r="A215"/>
  <c r="E215"/>
  <c r="D215"/>
  <c r="F215" s="1"/>
  <c r="E216"/>
  <c r="D216"/>
  <c r="E218"/>
  <c r="D218"/>
  <c r="F218" s="1"/>
  <c r="A219"/>
  <c r="E219"/>
  <c r="D219"/>
  <c r="E220"/>
  <c r="D220"/>
  <c r="D221"/>
  <c r="E221"/>
  <c r="E222"/>
  <c r="F222" s="1"/>
  <c r="D222"/>
  <c r="A223"/>
  <c r="E223"/>
  <c r="D223"/>
  <c r="E224"/>
  <c r="D224"/>
  <c r="E226"/>
  <c r="D226"/>
  <c r="F226" s="1"/>
  <c r="E227"/>
  <c r="D227"/>
  <c r="E228"/>
  <c r="D228"/>
  <c r="F228" s="1"/>
  <c r="D229"/>
  <c r="E229"/>
  <c r="E230"/>
  <c r="D230"/>
  <c r="F230" s="1"/>
  <c r="A231"/>
  <c r="E231"/>
  <c r="D231"/>
  <c r="E232"/>
  <c r="F232" s="1"/>
  <c r="D232"/>
  <c r="E234"/>
  <c r="D234"/>
  <c r="A235"/>
  <c r="E235"/>
  <c r="D235"/>
  <c r="E236"/>
  <c r="D236"/>
  <c r="E238"/>
  <c r="D238"/>
  <c r="A239"/>
  <c r="E239"/>
  <c r="F239" s="1"/>
  <c r="D239"/>
  <c r="E240"/>
  <c r="D240"/>
  <c r="E241"/>
  <c r="F241" s="1"/>
  <c r="D241"/>
  <c r="E243"/>
  <c r="D243"/>
  <c r="E244"/>
  <c r="D244"/>
  <c r="E245"/>
  <c r="D245"/>
  <c r="E246"/>
  <c r="F246" s="1"/>
  <c r="D246"/>
  <c r="E247"/>
  <c r="D247"/>
  <c r="E248"/>
  <c r="F248" s="1"/>
  <c r="D248"/>
  <c r="E249"/>
  <c r="D249"/>
  <c r="E250"/>
  <c r="D250"/>
  <c r="E251"/>
  <c r="D251"/>
  <c r="E253"/>
  <c r="F253" s="1"/>
  <c r="D253"/>
  <c r="A254"/>
  <c r="E254"/>
  <c r="D254"/>
  <c r="E255"/>
  <c r="D255"/>
  <c r="E256"/>
  <c r="D256"/>
  <c r="F256" s="1"/>
  <c r="E259"/>
  <c r="D259"/>
  <c r="A260"/>
  <c r="E260"/>
  <c r="F260" s="1"/>
  <c r="D260"/>
  <c r="E261"/>
  <c r="D261"/>
  <c r="E262"/>
  <c r="F262" s="1"/>
  <c r="D262"/>
  <c r="E263"/>
  <c r="D263"/>
  <c r="E264"/>
  <c r="F264" s="1"/>
  <c r="D264"/>
  <c r="E265"/>
  <c r="D265"/>
  <c r="E266"/>
  <c r="F266" s="1"/>
  <c r="D266"/>
  <c r="E267"/>
  <c r="D267"/>
  <c r="E268"/>
  <c r="F268" s="1"/>
  <c r="D268"/>
  <c r="E269"/>
  <c r="D269"/>
  <c r="E270"/>
  <c r="F270" s="1"/>
  <c r="D270"/>
  <c r="E271"/>
  <c r="D271"/>
  <c r="E272"/>
  <c r="D272"/>
  <c r="E273"/>
  <c r="D273"/>
  <c r="E274"/>
  <c r="D274"/>
  <c r="E275"/>
  <c r="D275"/>
  <c r="E276"/>
  <c r="D276"/>
  <c r="E277"/>
  <c r="D277"/>
  <c r="E278"/>
  <c r="F278" s="1"/>
  <c r="D278"/>
  <c r="E279"/>
  <c r="D279"/>
  <c r="E281"/>
  <c r="D281"/>
  <c r="A282"/>
  <c r="E282"/>
  <c r="D282"/>
  <c r="F282" s="1"/>
  <c r="E283"/>
  <c r="D283"/>
  <c r="E284"/>
  <c r="D284"/>
  <c r="F284" s="1"/>
  <c r="E286"/>
  <c r="D286"/>
  <c r="A287"/>
  <c r="E287"/>
  <c r="D287"/>
  <c r="E288"/>
  <c r="D288"/>
  <c r="E289"/>
  <c r="F289" s="1"/>
  <c r="D289"/>
  <c r="E290"/>
  <c r="D290"/>
  <c r="E291"/>
  <c r="F291" s="1"/>
  <c r="D291"/>
  <c r="E292"/>
  <c r="D292"/>
  <c r="E293"/>
  <c r="D293"/>
  <c r="E294"/>
  <c r="D294"/>
  <c r="E296"/>
  <c r="F296" s="1"/>
  <c r="D296"/>
  <c r="A297"/>
  <c r="E297"/>
  <c r="D297"/>
  <c r="E298"/>
  <c r="D298"/>
  <c r="E299"/>
  <c r="D299"/>
  <c r="E303"/>
  <c r="D303"/>
  <c r="A304"/>
  <c r="E304"/>
  <c r="F304" s="1"/>
  <c r="D304"/>
  <c r="E305"/>
  <c r="D305"/>
  <c r="E307"/>
  <c r="F307" s="1"/>
  <c r="D307"/>
  <c r="A308"/>
  <c r="E308"/>
  <c r="D308"/>
  <c r="E309"/>
  <c r="D309"/>
  <c r="E311"/>
  <c r="D311"/>
  <c r="F311" s="1"/>
  <c r="A312"/>
  <c r="E312"/>
  <c r="D312"/>
  <c r="E313"/>
  <c r="F313" s="1"/>
  <c r="D313"/>
  <c r="E315"/>
  <c r="D315"/>
  <c r="A316"/>
  <c r="E316"/>
  <c r="D316"/>
  <c r="E317"/>
  <c r="D317"/>
  <c r="F317" s="1"/>
  <c r="E319"/>
  <c r="D319"/>
  <c r="A320"/>
  <c r="E320"/>
  <c r="F320" s="1"/>
  <c r="D320"/>
  <c r="E321"/>
  <c r="D321"/>
  <c r="E323"/>
  <c r="D323"/>
  <c r="A324"/>
  <c r="E324"/>
  <c r="D324"/>
  <c r="E325"/>
  <c r="D325"/>
  <c r="E328"/>
  <c r="D328"/>
  <c r="F328" s="1"/>
  <c r="A329"/>
  <c r="E329"/>
  <c r="D329"/>
  <c r="E330"/>
  <c r="F330" s="1"/>
  <c r="D330"/>
  <c r="E331"/>
  <c r="D331"/>
  <c r="E332"/>
  <c r="D332"/>
  <c r="E333"/>
  <c r="D333"/>
  <c r="E334"/>
  <c r="F334" s="1"/>
  <c r="D334"/>
  <c r="D336"/>
  <c r="H336"/>
  <c r="A337"/>
  <c r="D337"/>
  <c r="H337"/>
  <c r="D338"/>
  <c r="H338"/>
  <c r="E340"/>
  <c r="D340"/>
  <c r="E342"/>
  <c r="D342"/>
  <c r="H344"/>
  <c r="I346"/>
  <c r="D346"/>
  <c r="E349"/>
  <c r="F349" s="1"/>
  <c r="D349"/>
  <c r="E350"/>
  <c r="D350"/>
  <c r="E351"/>
  <c r="F351" s="1"/>
  <c r="D351"/>
  <c r="E352"/>
  <c r="D352"/>
  <c r="E353"/>
  <c r="F353" s="1"/>
  <c r="D353"/>
  <c r="E354"/>
  <c r="D354"/>
  <c r="E355"/>
  <c r="F355" s="1"/>
  <c r="D355"/>
  <c r="E356"/>
  <c r="D356"/>
  <c r="E357"/>
  <c r="F357" s="1"/>
  <c r="D357"/>
  <c r="E358"/>
  <c r="D358"/>
  <c r="E359"/>
  <c r="F359" s="1"/>
  <c r="D359"/>
  <c r="E360"/>
  <c r="D360"/>
  <c r="E361"/>
  <c r="D361"/>
  <c r="E362"/>
  <c r="D362"/>
  <c r="E363"/>
  <c r="D363"/>
  <c r="E365"/>
  <c r="D365"/>
  <c r="A366"/>
  <c r="E366"/>
  <c r="D366"/>
  <c r="E367"/>
  <c r="D367"/>
  <c r="F367" s="1"/>
  <c r="A368"/>
  <c r="E368"/>
  <c r="D368"/>
  <c r="E381"/>
  <c r="F381" s="1"/>
  <c r="D381"/>
  <c r="E382"/>
  <c r="D382"/>
  <c r="E383"/>
  <c r="F383" s="1"/>
  <c r="D383"/>
  <c r="E384"/>
  <c r="D384"/>
  <c r="E385"/>
  <c r="F385" s="1"/>
  <c r="D385"/>
  <c r="E386"/>
  <c r="D386"/>
  <c r="E387"/>
  <c r="F387" s="1"/>
  <c r="D387"/>
  <c r="E389"/>
  <c r="D389"/>
  <c r="A390"/>
  <c r="E390"/>
  <c r="D390"/>
  <c r="E391"/>
  <c r="D391"/>
  <c r="F391" s="1"/>
  <c r="E392"/>
  <c r="D392"/>
  <c r="E393"/>
  <c r="D393"/>
  <c r="F393" s="1"/>
  <c r="E394"/>
  <c r="D394"/>
  <c r="E396"/>
  <c r="D396"/>
  <c r="A397"/>
  <c r="E397"/>
  <c r="D397"/>
  <c r="E398"/>
  <c r="F398" s="1"/>
  <c r="D398"/>
  <c r="E399"/>
  <c r="D399"/>
  <c r="E400"/>
  <c r="F400" s="1"/>
  <c r="D400"/>
  <c r="E401"/>
  <c r="D401"/>
  <c r="E402"/>
  <c r="F402" s="1"/>
  <c r="D402"/>
  <c r="E404"/>
  <c r="D404"/>
  <c r="A405"/>
  <c r="E405"/>
  <c r="D405"/>
  <c r="E406"/>
  <c r="D406"/>
  <c r="E407"/>
  <c r="D407"/>
  <c r="E408"/>
  <c r="D408"/>
  <c r="E409"/>
  <c r="D409"/>
  <c r="E410"/>
  <c r="D410"/>
  <c r="F410" s="1"/>
  <c r="E411"/>
  <c r="D411"/>
  <c r="E412"/>
  <c r="D412"/>
  <c r="F412" s="1"/>
  <c r="E414"/>
  <c r="D414"/>
  <c r="A415"/>
  <c r="E415"/>
  <c r="F415" s="1"/>
  <c r="D415"/>
  <c r="E416"/>
  <c r="D416"/>
  <c r="E417"/>
  <c r="F417" s="1"/>
  <c r="D417"/>
  <c r="E418"/>
  <c r="D418"/>
  <c r="E419"/>
  <c r="F419" s="1"/>
  <c r="D419"/>
  <c r="E420"/>
  <c r="D420"/>
  <c r="E421"/>
  <c r="D421"/>
  <c r="E422"/>
  <c r="D422"/>
  <c r="E425"/>
  <c r="F425" s="1"/>
  <c r="A427"/>
  <c r="E426"/>
  <c r="F426"/>
  <c r="E427"/>
  <c r="F427" s="1"/>
  <c r="E428"/>
  <c r="E430"/>
  <c r="F430" s="1"/>
  <c r="E432"/>
  <c r="D432"/>
  <c r="A433"/>
  <c r="E433"/>
  <c r="D433"/>
  <c r="E434"/>
  <c r="D434"/>
  <c r="F434" s="1"/>
  <c r="E435"/>
  <c r="D435"/>
  <c r="E436"/>
  <c r="D436"/>
  <c r="F436" s="1"/>
  <c r="E437"/>
  <c r="D437"/>
  <c r="E438"/>
  <c r="D438"/>
  <c r="E442"/>
  <c r="D442"/>
  <c r="E443"/>
  <c r="D443"/>
  <c r="A444"/>
  <c r="E444"/>
  <c r="D444"/>
  <c r="E445"/>
  <c r="D445"/>
  <c r="E446"/>
  <c r="D446"/>
  <c r="E447"/>
  <c r="F447" s="1"/>
  <c r="D447"/>
  <c r="E449"/>
  <c r="D449"/>
  <c r="A450"/>
  <c r="E450"/>
  <c r="D450"/>
  <c r="E451"/>
  <c r="D451"/>
  <c r="E452"/>
  <c r="D452"/>
  <c r="E454"/>
  <c r="D454"/>
  <c r="F454" s="1"/>
  <c r="A455"/>
  <c r="E455"/>
  <c r="D455"/>
  <c r="E456"/>
  <c r="F456" s="1"/>
  <c r="D456"/>
  <c r="E457"/>
  <c r="D457"/>
  <c r="E458"/>
  <c r="F458" s="1"/>
  <c r="D458"/>
  <c r="D459"/>
  <c r="E459"/>
  <c r="D460"/>
  <c r="F460" s="1"/>
  <c r="E460"/>
  <c r="D461"/>
  <c r="E461"/>
  <c r="D462"/>
  <c r="F462" s="1"/>
  <c r="E462"/>
  <c r="D463"/>
  <c r="E463"/>
  <c r="E465"/>
  <c r="F465" s="1"/>
  <c r="D465"/>
  <c r="A466"/>
  <c r="E466"/>
  <c r="D466"/>
  <c r="F466" s="1"/>
  <c r="E467"/>
  <c r="D467"/>
  <c r="E468"/>
  <c r="D468"/>
  <c r="E469"/>
  <c r="D469"/>
  <c r="E470"/>
  <c r="D470"/>
  <c r="E471"/>
  <c r="D471"/>
  <c r="E472"/>
  <c r="D472"/>
  <c r="F472" s="1"/>
  <c r="E473"/>
  <c r="D473"/>
  <c r="E474"/>
  <c r="D474"/>
  <c r="F474" s="1"/>
  <c r="E475"/>
  <c r="D475"/>
  <c r="E476"/>
  <c r="D476"/>
  <c r="F476" s="1"/>
  <c r="E477"/>
  <c r="D477"/>
  <c r="E478"/>
  <c r="D478"/>
  <c r="F478" s="1"/>
  <c r="E479"/>
  <c r="D479"/>
  <c r="E483"/>
  <c r="D483"/>
  <c r="F483" s="1"/>
  <c r="A484"/>
  <c r="E484"/>
  <c r="D484"/>
  <c r="E485"/>
  <c r="D485"/>
  <c r="E487"/>
  <c r="D487"/>
  <c r="A488"/>
  <c r="E488"/>
  <c r="D488"/>
  <c r="E490"/>
  <c r="D490"/>
  <c r="F490" s="1"/>
  <c r="A491"/>
  <c r="E491"/>
  <c r="D491"/>
  <c r="E495"/>
  <c r="F495" s="1"/>
  <c r="D495"/>
  <c r="A496"/>
  <c r="E497"/>
  <c r="D497"/>
  <c r="F497" s="1"/>
  <c r="E498"/>
  <c r="D498"/>
  <c r="E499"/>
  <c r="D499"/>
  <c r="F499" s="1"/>
  <c r="E500"/>
  <c r="D500"/>
  <c r="E501"/>
  <c r="D501"/>
  <c r="F501" s="1"/>
  <c r="E502"/>
  <c r="D502"/>
  <c r="E504"/>
  <c r="D504"/>
  <c r="E505"/>
  <c r="D505"/>
  <c r="E506"/>
  <c r="D506"/>
  <c r="F506" s="1"/>
  <c r="E507"/>
  <c r="D507"/>
  <c r="E508"/>
  <c r="D508"/>
  <c r="E512"/>
  <c r="D512"/>
  <c r="A513"/>
  <c r="E513"/>
  <c r="D513"/>
  <c r="D516"/>
  <c r="E517"/>
  <c r="E518"/>
  <c r="F518" s="1"/>
  <c r="E521"/>
  <c r="D521"/>
  <c r="E522"/>
  <c r="D522"/>
  <c r="E523"/>
  <c r="D523"/>
  <c r="E524"/>
  <c r="D524"/>
  <c r="F524" s="1"/>
  <c r="E526"/>
  <c r="D526"/>
  <c r="A527"/>
  <c r="E527"/>
  <c r="F527" s="1"/>
  <c r="D527"/>
  <c r="E528"/>
  <c r="D528"/>
  <c r="E529"/>
  <c r="F529" s="1"/>
  <c r="D529"/>
  <c r="A532"/>
  <c r="D532"/>
  <c r="E533"/>
  <c r="E534"/>
  <c r="E536"/>
  <c r="D536"/>
  <c r="E537"/>
  <c r="F537" s="1"/>
  <c r="D537"/>
  <c r="E538"/>
  <c r="D538"/>
  <c r="E539"/>
  <c r="F539" s="1"/>
  <c r="D539"/>
  <c r="E540"/>
  <c r="D540"/>
  <c r="E541"/>
  <c r="F541" s="1"/>
  <c r="D541"/>
  <c r="E542"/>
  <c r="D542"/>
  <c r="E543"/>
  <c r="F543" s="1"/>
  <c r="D543"/>
  <c r="E544"/>
  <c r="D544"/>
  <c r="E545"/>
  <c r="D545"/>
  <c r="E546"/>
  <c r="D546"/>
  <c r="E547"/>
  <c r="F547" s="1"/>
  <c r="D547"/>
  <c r="E548"/>
  <c r="D548"/>
  <c r="E549"/>
  <c r="F549" s="1"/>
  <c r="D549"/>
  <c r="E550"/>
  <c r="D550"/>
  <c r="E551"/>
  <c r="F551" s="1"/>
  <c r="D551"/>
  <c r="E553"/>
  <c r="D553"/>
  <c r="A554"/>
  <c r="E554"/>
  <c r="D554"/>
  <c r="I558"/>
  <c r="D558"/>
  <c r="A559"/>
  <c r="I559"/>
  <c r="D559"/>
  <c r="I560"/>
  <c r="D560"/>
  <c r="D561"/>
  <c r="D562"/>
  <c r="D563"/>
  <c r="F563" s="1"/>
  <c r="I563"/>
  <c r="D564"/>
  <c r="D566"/>
  <c r="A567"/>
  <c r="I567"/>
  <c r="D567"/>
  <c r="D569"/>
  <c r="A570"/>
  <c r="I570"/>
  <c r="D570"/>
  <c r="I571"/>
  <c r="D571"/>
  <c r="I572"/>
  <c r="D572"/>
  <c r="I573"/>
  <c r="D573"/>
  <c r="F573" s="1"/>
  <c r="I574"/>
  <c r="D574"/>
  <c r="D575"/>
  <c r="D576"/>
  <c r="E578"/>
  <c r="D578"/>
  <c r="E579"/>
  <c r="D579"/>
  <c r="E580"/>
  <c r="D580"/>
  <c r="E581"/>
  <c r="D581"/>
  <c r="F581" s="1"/>
  <c r="E582"/>
  <c r="D582"/>
  <c r="E583"/>
  <c r="D583"/>
  <c r="F583" s="1"/>
  <c r="E584"/>
  <c r="D584"/>
  <c r="E585"/>
  <c r="D585"/>
  <c r="E586"/>
  <c r="D586"/>
  <c r="E590"/>
  <c r="D590"/>
  <c r="F590" s="1"/>
  <c r="A591"/>
  <c r="E591"/>
  <c r="D591"/>
  <c r="E593"/>
  <c r="F593" s="1"/>
  <c r="D593"/>
  <c r="A594"/>
  <c r="E594"/>
  <c r="D594"/>
  <c r="F594" s="1"/>
  <c r="E596"/>
  <c r="D596"/>
  <c r="E597"/>
  <c r="D597"/>
  <c r="F597" s="1"/>
  <c r="E599"/>
  <c r="D599"/>
  <c r="A600"/>
  <c r="E600"/>
  <c r="D600"/>
  <c r="E602"/>
  <c r="D602"/>
  <c r="A603"/>
  <c r="E603"/>
  <c r="D603"/>
  <c r="E605"/>
  <c r="D605"/>
  <c r="A606"/>
  <c r="E606"/>
  <c r="D606"/>
  <c r="E608"/>
  <c r="F608" s="1"/>
  <c r="D608"/>
  <c r="A609"/>
  <c r="E609"/>
  <c r="D609"/>
  <c r="E611"/>
  <c r="D611"/>
  <c r="A612"/>
  <c r="J612"/>
  <c r="E612"/>
  <c r="D612"/>
  <c r="E614"/>
  <c r="D614"/>
  <c r="F614" s="1"/>
  <c r="J615"/>
  <c r="E615"/>
  <c r="D615"/>
  <c r="E617"/>
  <c r="F617" s="1"/>
  <c r="D617"/>
  <c r="J618"/>
  <c r="E618"/>
  <c r="D618"/>
  <c r="F618" s="1"/>
  <c r="J620"/>
  <c r="E620"/>
  <c r="D620"/>
  <c r="J621"/>
  <c r="E621"/>
  <c r="D621"/>
  <c r="E622"/>
  <c r="F622"/>
  <c r="J624"/>
  <c r="E624"/>
  <c r="F624" s="1"/>
  <c r="J625"/>
  <c r="E625"/>
  <c r="J626"/>
  <c r="E626"/>
  <c r="J627"/>
  <c r="E627"/>
  <c r="D627"/>
  <c r="A629"/>
  <c r="J629"/>
  <c r="E629"/>
  <c r="D629"/>
  <c r="J630"/>
  <c r="E630"/>
  <c r="D630"/>
  <c r="J631"/>
  <c r="E631"/>
  <c r="F631"/>
  <c r="J633"/>
  <c r="E633"/>
  <c r="F633" s="1"/>
  <c r="J634"/>
  <c r="E634"/>
  <c r="E636"/>
  <c r="D636"/>
  <c r="F636" s="1"/>
  <c r="E637"/>
  <c r="D637"/>
  <c r="E638"/>
  <c r="D638"/>
  <c r="F638" s="1"/>
  <c r="A641"/>
  <c r="E649"/>
  <c r="D649"/>
  <c r="E650"/>
  <c r="F650" s="1"/>
  <c r="D650"/>
  <c r="E651"/>
  <c r="D651"/>
  <c r="E652"/>
  <c r="D652"/>
  <c r="E653"/>
  <c r="D653"/>
  <c r="E654"/>
  <c r="F654" s="1"/>
  <c r="D654"/>
  <c r="E655"/>
  <c r="D655"/>
  <c r="E657"/>
  <c r="F657" s="1"/>
  <c r="D657"/>
  <c r="A658"/>
  <c r="E658"/>
  <c r="D658"/>
  <c r="F658" s="1"/>
  <c r="E659"/>
  <c r="D659"/>
  <c r="E660"/>
  <c r="D660"/>
  <c r="F660" s="1"/>
  <c r="E661"/>
  <c r="D661"/>
  <c r="E662"/>
  <c r="D662"/>
  <c r="F662" s="1"/>
  <c r="E663"/>
  <c r="D663"/>
  <c r="E664"/>
  <c r="D664"/>
  <c r="F664" s="1"/>
  <c r="E666"/>
  <c r="D667"/>
  <c r="A671"/>
  <c r="D671"/>
  <c r="D672"/>
  <c r="E673"/>
  <c r="D675"/>
  <c r="D676"/>
  <c r="D678"/>
  <c r="D679"/>
  <c r="E681"/>
  <c r="A682"/>
  <c r="D683"/>
  <c r="D687"/>
  <c r="E688"/>
  <c r="D689"/>
  <c r="D691"/>
  <c r="D694"/>
  <c r="A695"/>
  <c r="D695"/>
  <c r="F695" s="1"/>
  <c r="D698"/>
  <c r="E699"/>
  <c r="D702"/>
  <c r="D707"/>
  <c r="F707" s="1"/>
  <c r="E712"/>
  <c r="A713"/>
  <c r="E713"/>
  <c r="A716"/>
  <c r="E718"/>
  <c r="A719"/>
  <c r="D719"/>
  <c r="E721"/>
  <c r="F721" s="1"/>
  <c r="D721"/>
  <c r="E722"/>
  <c r="D722"/>
  <c r="E723"/>
  <c r="F723" s="1"/>
  <c r="D723"/>
  <c r="E724"/>
  <c r="D724"/>
  <c r="E725"/>
  <c r="F725" s="1"/>
  <c r="D725"/>
  <c r="E726"/>
  <c r="D726"/>
  <c r="E727"/>
  <c r="F727" s="1"/>
  <c r="D727"/>
  <c r="E728"/>
  <c r="D728"/>
  <c r="E729"/>
  <c r="F729" s="1"/>
  <c r="D729"/>
  <c r="E730"/>
  <c r="D730"/>
  <c r="E731"/>
  <c r="F731" s="1"/>
  <c r="D731"/>
  <c r="E735"/>
  <c r="D735"/>
  <c r="A736"/>
  <c r="E736"/>
  <c r="D736"/>
  <c r="E737"/>
  <c r="D737"/>
  <c r="F737" s="1"/>
  <c r="E738"/>
  <c r="D738"/>
  <c r="E739"/>
  <c r="D739"/>
  <c r="E740"/>
  <c r="D740"/>
  <c r="E741"/>
  <c r="D741"/>
  <c r="E742"/>
  <c r="D742"/>
  <c r="E745"/>
  <c r="D745"/>
  <c r="F745" s="1"/>
  <c r="A746"/>
  <c r="E746"/>
  <c r="D746"/>
  <c r="E747"/>
  <c r="F747" s="1"/>
  <c r="D747"/>
  <c r="E749"/>
  <c r="D749"/>
  <c r="E750"/>
  <c r="F750" s="1"/>
  <c r="D750"/>
  <c r="E751"/>
  <c r="D751"/>
  <c r="E754"/>
  <c r="D754"/>
  <c r="E755"/>
  <c r="D755"/>
  <c r="E756"/>
  <c r="F756" s="1"/>
  <c r="D756"/>
  <c r="E757"/>
  <c r="D757"/>
  <c r="E758"/>
  <c r="F758" s="1"/>
  <c r="D758"/>
  <c r="E759"/>
  <c r="D759"/>
  <c r="E760"/>
  <c r="F760" s="1"/>
  <c r="D760"/>
  <c r="E761"/>
  <c r="D761"/>
  <c r="E762"/>
  <c r="F762" s="1"/>
  <c r="D762"/>
  <c r="E763"/>
  <c r="D763"/>
  <c r="E764"/>
  <c r="F764" s="1"/>
  <c r="D764"/>
  <c r="E765"/>
  <c r="D765"/>
  <c r="E766"/>
  <c r="F766" s="1"/>
  <c r="D766"/>
  <c r="E768"/>
  <c r="D768"/>
  <c r="E769"/>
  <c r="F769" s="1"/>
  <c r="D769"/>
  <c r="E770"/>
  <c r="D770"/>
  <c r="E771"/>
  <c r="F771" s="1"/>
  <c r="D771"/>
  <c r="E772"/>
  <c r="D772"/>
  <c r="E773"/>
  <c r="F773" s="1"/>
  <c r="D773"/>
  <c r="E774"/>
  <c r="D774"/>
  <c r="E775"/>
  <c r="D775"/>
  <c r="D793"/>
  <c r="D795"/>
  <c r="D800"/>
  <c r="F800" s="1"/>
  <c r="D814"/>
  <c r="E814"/>
  <c r="E819"/>
  <c r="D820"/>
  <c r="F820" s="1"/>
  <c r="E820"/>
  <c r="E823"/>
  <c r="D825"/>
  <c r="D826"/>
  <c r="E826"/>
  <c r="E827"/>
  <c r="E828"/>
  <c r="D829"/>
  <c r="F829" s="1"/>
  <c r="D830"/>
  <c r="E830"/>
  <c r="D833"/>
  <c r="E835"/>
  <c r="F835" s="1"/>
  <c r="D836"/>
  <c r="D837"/>
  <c r="E837"/>
  <c r="D838"/>
  <c r="E838"/>
  <c r="A840"/>
  <c r="D840"/>
  <c r="E842"/>
  <c r="F842" s="1"/>
  <c r="D843"/>
  <c r="E843"/>
  <c r="D844"/>
  <c r="A845"/>
  <c r="D849"/>
  <c r="E849"/>
  <c r="A851"/>
  <c r="D853"/>
  <c r="D854"/>
  <c r="E854"/>
  <c r="A856"/>
  <c r="E856"/>
  <c r="F856" s="1"/>
  <c r="E860"/>
  <c r="E862"/>
  <c r="E865"/>
  <c r="D865"/>
  <c r="F865" s="1"/>
  <c r="A866"/>
  <c r="E866"/>
  <c r="D866"/>
  <c r="E867"/>
  <c r="F867" s="1"/>
  <c r="D867"/>
  <c r="A868"/>
  <c r="E868"/>
  <c r="D868"/>
  <c r="F868" s="1"/>
  <c r="E869"/>
  <c r="D869"/>
  <c r="E896"/>
  <c r="E898"/>
  <c r="F898" s="1"/>
  <c r="E902"/>
  <c r="E910"/>
  <c r="D910"/>
  <c r="E911"/>
  <c r="F911" s="1"/>
  <c r="D911"/>
  <c r="E912"/>
  <c r="D912"/>
  <c r="E913"/>
  <c r="F913" s="1"/>
  <c r="D913"/>
  <c r="E914"/>
  <c r="D914"/>
  <c r="E915"/>
  <c r="F915" s="1"/>
  <c r="D915"/>
  <c r="E916"/>
  <c r="D916"/>
  <c r="E917"/>
  <c r="F917" s="1"/>
  <c r="D917"/>
  <c r="E918"/>
  <c r="D918"/>
  <c r="E921"/>
  <c r="D921"/>
  <c r="E927"/>
  <c r="D927"/>
  <c r="E928"/>
  <c r="F928" s="1"/>
  <c r="D928"/>
  <c r="E929"/>
  <c r="D929"/>
  <c r="E930"/>
  <c r="D930"/>
  <c r="E931"/>
  <c r="D931"/>
  <c r="E932"/>
  <c r="F932" s="1"/>
  <c r="D932"/>
  <c r="E933"/>
  <c r="D933"/>
  <c r="E934"/>
  <c r="F934" s="1"/>
  <c r="D934"/>
  <c r="E935"/>
  <c r="D935"/>
  <c r="E936"/>
  <c r="F936" s="1"/>
  <c r="D936"/>
  <c r="E937"/>
  <c r="D937"/>
  <c r="E938"/>
  <c r="D938"/>
  <c r="E939"/>
  <c r="D939"/>
  <c r="E940"/>
  <c r="F940" s="1"/>
  <c r="D940"/>
  <c r="E941"/>
  <c r="D941"/>
  <c r="E942"/>
  <c r="F942" s="1"/>
  <c r="D942"/>
  <c r="E943"/>
  <c r="D943"/>
  <c r="E944"/>
  <c r="D944"/>
  <c r="E945"/>
  <c r="D945"/>
  <c r="E946"/>
  <c r="F946" s="1"/>
  <c r="D946"/>
  <c r="E947"/>
  <c r="D947"/>
  <c r="E948"/>
  <c r="D948"/>
  <c r="E949"/>
  <c r="D949"/>
  <c r="E950"/>
  <c r="D950"/>
  <c r="E951"/>
  <c r="D951"/>
  <c r="E952"/>
  <c r="F952" s="1"/>
  <c r="D952"/>
  <c r="E953"/>
  <c r="D953"/>
  <c r="E955"/>
  <c r="D955"/>
  <c r="E956"/>
  <c r="D956"/>
  <c r="E957"/>
  <c r="F957" s="1"/>
  <c r="D957"/>
  <c r="E958"/>
  <c r="D958"/>
  <c r="E959"/>
  <c r="F959" s="1"/>
  <c r="D959"/>
  <c r="E960"/>
  <c r="D960"/>
  <c r="E961"/>
  <c r="F961" s="1"/>
  <c r="D961"/>
  <c r="E962"/>
  <c r="D962"/>
  <c r="E963"/>
  <c r="D963"/>
  <c r="I965"/>
  <c r="E965"/>
  <c r="D965"/>
  <c r="F965" s="1"/>
  <c r="I966"/>
  <c r="E966"/>
  <c r="D966"/>
  <c r="I967"/>
  <c r="E967"/>
  <c r="D967"/>
  <c r="I968"/>
  <c r="E968"/>
  <c r="F968" s="1"/>
  <c r="D968"/>
  <c r="I969"/>
  <c r="E969"/>
  <c r="D969"/>
  <c r="I970"/>
  <c r="E970"/>
  <c r="D970"/>
  <c r="I971"/>
  <c r="E971"/>
  <c r="D971"/>
  <c r="I972"/>
  <c r="E972"/>
  <c r="F972" s="1"/>
  <c r="D972"/>
  <c r="I973"/>
  <c r="E973"/>
  <c r="D973"/>
  <c r="F973" s="1"/>
  <c r="I974"/>
  <c r="E974"/>
  <c r="D974"/>
  <c r="I975"/>
  <c r="E975"/>
  <c r="D975"/>
  <c r="I976"/>
  <c r="E976"/>
  <c r="F976" s="1"/>
  <c r="D976"/>
  <c r="I977"/>
  <c r="E977"/>
  <c r="D977"/>
  <c r="I978"/>
  <c r="E978"/>
  <c r="D978"/>
  <c r="I979"/>
  <c r="E979"/>
  <c r="D979"/>
  <c r="I980"/>
  <c r="E980"/>
  <c r="F980" s="1"/>
  <c r="D980"/>
  <c r="I981"/>
  <c r="E981"/>
  <c r="D981"/>
  <c r="F981" s="1"/>
  <c r="I982"/>
  <c r="E982"/>
  <c r="D982"/>
  <c r="I983"/>
  <c r="E983"/>
  <c r="D983"/>
  <c r="I984"/>
  <c r="E984"/>
  <c r="D984"/>
  <c r="I985"/>
  <c r="E985"/>
  <c r="D985"/>
  <c r="I986"/>
  <c r="E986"/>
  <c r="D986"/>
  <c r="I987"/>
  <c r="E987"/>
  <c r="D987"/>
  <c r="I988"/>
  <c r="E988"/>
  <c r="F988" s="1"/>
  <c r="D988"/>
  <c r="I989"/>
  <c r="E989"/>
  <c r="D989"/>
  <c r="F989" s="1"/>
  <c r="I990"/>
  <c r="E990"/>
  <c r="D990"/>
  <c r="I991"/>
  <c r="E991"/>
  <c r="D991"/>
  <c r="I992"/>
  <c r="E992"/>
  <c r="F992" s="1"/>
  <c r="D992"/>
  <c r="I993"/>
  <c r="E993"/>
  <c r="D993"/>
  <c r="I994"/>
  <c r="E994"/>
  <c r="D994"/>
  <c r="I995"/>
  <c r="E995"/>
  <c r="D995"/>
  <c r="I996"/>
  <c r="E996"/>
  <c r="F996" s="1"/>
  <c r="D996"/>
  <c r="I997"/>
  <c r="E997"/>
  <c r="D997"/>
  <c r="F997" s="1"/>
  <c r="I998"/>
  <c r="E998"/>
  <c r="D998"/>
  <c r="I999"/>
  <c r="E999"/>
  <c r="D999"/>
  <c r="I1000"/>
  <c r="E1000"/>
  <c r="D1000"/>
  <c r="I1001"/>
  <c r="E1001"/>
  <c r="D1001"/>
  <c r="I1002"/>
  <c r="E1002"/>
  <c r="D1002"/>
  <c r="I1003"/>
  <c r="E1003"/>
  <c r="D1003"/>
  <c r="I1004"/>
  <c r="E1004"/>
  <c r="F1004" s="1"/>
  <c r="D1004"/>
  <c r="I1005"/>
  <c r="E1005"/>
  <c r="D1005"/>
  <c r="F1005" s="1"/>
  <c r="I1006"/>
  <c r="E1006"/>
  <c r="D1006"/>
  <c r="I1007"/>
  <c r="E1007"/>
  <c r="D1007"/>
  <c r="I1008"/>
  <c r="E1008"/>
  <c r="F1008" s="1"/>
  <c r="D1008"/>
  <c r="I1009"/>
  <c r="E1009"/>
  <c r="D1009"/>
  <c r="F1009" s="1"/>
  <c r="I1010"/>
  <c r="E1010"/>
  <c r="D1010"/>
  <c r="I1011"/>
  <c r="E1011"/>
  <c r="D1011"/>
  <c r="I1012"/>
  <c r="E1012"/>
  <c r="F1012" s="1"/>
  <c r="D1012"/>
  <c r="I1013"/>
  <c r="E1013"/>
  <c r="D1013"/>
  <c r="F1013" s="1"/>
  <c r="I1014"/>
  <c r="E1014"/>
  <c r="D1014"/>
  <c r="E1016"/>
  <c r="F1016" s="1"/>
  <c r="D1016"/>
  <c r="E1017"/>
  <c r="D1017"/>
  <c r="E1018"/>
  <c r="D1018"/>
  <c r="E1019"/>
  <c r="D1019"/>
  <c r="E1020"/>
  <c r="F1020" s="1"/>
  <c r="D1020"/>
  <c r="E1021"/>
  <c r="D1021"/>
  <c r="E1022"/>
  <c r="F1022" s="1"/>
  <c r="D1022"/>
  <c r="E1023"/>
  <c r="D1023"/>
  <c r="E1024"/>
  <c r="F1024" s="1"/>
  <c r="D1024"/>
  <c r="E1025"/>
  <c r="D1025"/>
  <c r="E1026"/>
  <c r="F1026" s="1"/>
  <c r="D1026"/>
  <c r="E1027"/>
  <c r="D1027"/>
  <c r="E1028"/>
  <c r="F1028" s="1"/>
  <c r="D1028"/>
  <c r="E1029"/>
  <c r="D1029"/>
  <c r="E1030"/>
  <c r="D1030"/>
  <c r="E1031"/>
  <c r="D1031"/>
  <c r="E1032"/>
  <c r="F1032" s="1"/>
  <c r="D1032"/>
  <c r="E1033"/>
  <c r="D1033"/>
  <c r="E1034"/>
  <c r="F1034" s="1"/>
  <c r="D1034"/>
  <c r="E1035"/>
  <c r="D1035"/>
  <c r="E1036"/>
  <c r="F1036" s="1"/>
  <c r="D1036"/>
  <c r="E1037"/>
  <c r="D1037"/>
  <c r="E1038"/>
  <c r="F1038" s="1"/>
  <c r="D1038"/>
  <c r="E1039"/>
  <c r="D1039"/>
  <c r="E1040"/>
  <c r="D1040"/>
  <c r="E1041"/>
  <c r="D1041"/>
  <c r="E1043"/>
  <c r="D1043"/>
  <c r="E1044"/>
  <c r="D1044"/>
  <c r="J1045"/>
  <c r="E1045"/>
  <c r="D1045"/>
  <c r="J1046"/>
  <c r="J1047"/>
  <c r="E1047"/>
  <c r="D1047"/>
  <c r="J1048"/>
  <c r="E1048"/>
  <c r="F1048" s="1"/>
  <c r="D1048"/>
  <c r="J1049"/>
  <c r="E1049"/>
  <c r="D1049"/>
  <c r="F1049" s="1"/>
  <c r="J1050"/>
  <c r="E1050"/>
  <c r="D1050"/>
  <c r="E1051"/>
  <c r="F1051" s="1"/>
  <c r="D1051"/>
  <c r="J1052"/>
  <c r="E1052"/>
  <c r="D1052"/>
  <c r="J1053"/>
  <c r="J1054"/>
  <c r="J1056"/>
  <c r="J1057"/>
  <c r="J1058"/>
  <c r="J1059"/>
  <c r="J1060"/>
  <c r="E1060"/>
  <c r="F1060" s="1"/>
  <c r="D1060"/>
  <c r="J1061"/>
  <c r="E1061"/>
  <c r="D1061"/>
  <c r="F1061" s="1"/>
  <c r="J1062"/>
  <c r="E1062"/>
  <c r="D1062"/>
  <c r="J1063"/>
  <c r="E1063"/>
  <c r="D1063"/>
  <c r="J1064"/>
  <c r="E1064"/>
  <c r="F1064" s="1"/>
  <c r="D1064"/>
  <c r="J1065"/>
  <c r="E1065"/>
  <c r="D1065"/>
  <c r="F1065" s="1"/>
  <c r="J1066"/>
  <c r="E1066"/>
  <c r="D1066"/>
  <c r="J1067"/>
  <c r="E1067"/>
  <c r="D1067"/>
  <c r="J1068"/>
  <c r="E1068"/>
  <c r="F1068" s="1"/>
  <c r="D1068"/>
  <c r="E1069"/>
  <c r="D1069"/>
  <c r="J1070"/>
  <c r="E1070"/>
  <c r="D1070"/>
  <c r="J1071"/>
  <c r="E1071"/>
  <c r="F1071" s="1"/>
  <c r="D1071"/>
  <c r="E1072"/>
  <c r="D1072"/>
  <c r="J1073"/>
  <c r="E1073"/>
  <c r="D1073"/>
  <c r="J1074"/>
  <c r="E1074"/>
  <c r="D1074"/>
  <c r="J1075"/>
  <c r="E1075"/>
  <c r="D1075"/>
  <c r="E1077"/>
  <c r="D1077"/>
  <c r="E1078"/>
  <c r="D1078"/>
  <c r="F1078" s="1"/>
  <c r="E1079"/>
  <c r="D1079"/>
  <c r="E1080"/>
  <c r="D1080"/>
  <c r="F1080" s="1"/>
  <c r="E1081"/>
  <c r="D1081"/>
  <c r="E1083"/>
  <c r="D1083"/>
  <c r="A1084"/>
  <c r="E1084"/>
  <c r="D1084"/>
  <c r="E1085"/>
  <c r="F1085" s="1"/>
  <c r="D1085"/>
  <c r="E1086"/>
  <c r="D1086"/>
  <c r="E1087"/>
  <c r="F1087" s="1"/>
  <c r="D1087"/>
  <c r="E1088"/>
  <c r="D1088"/>
  <c r="E1089"/>
  <c r="F1089" s="1"/>
  <c r="D1089"/>
  <c r="E1090"/>
  <c r="D1090"/>
  <c r="E1091"/>
  <c r="F1091" s="1"/>
  <c r="D1091"/>
  <c r="E1092"/>
  <c r="D1092"/>
  <c r="E1093"/>
  <c r="D1093"/>
  <c r="E1094"/>
  <c r="D1094"/>
  <c r="E1095"/>
  <c r="F1095" s="1"/>
  <c r="D1095"/>
  <c r="E1096"/>
  <c r="D1096"/>
  <c r="E1097"/>
  <c r="F1097" s="1"/>
  <c r="D1097"/>
  <c r="E1098"/>
  <c r="D1098"/>
  <c r="E1099"/>
  <c r="F1099" s="1"/>
  <c r="D1099"/>
  <c r="E1100"/>
  <c r="D1100"/>
  <c r="E1101"/>
  <c r="F1101" s="1"/>
  <c r="D1101"/>
  <c r="E1102"/>
  <c r="D1102"/>
  <c r="E1103"/>
  <c r="F1103" s="1"/>
  <c r="D1103"/>
  <c r="E1104"/>
  <c r="D1104"/>
  <c r="E1105"/>
  <c r="F1105" s="1"/>
  <c r="D1105"/>
  <c r="E1106"/>
  <c r="D1106"/>
  <c r="F1106" s="1"/>
  <c r="E1107"/>
  <c r="D1107"/>
  <c r="E1108"/>
  <c r="D1108"/>
  <c r="E1109"/>
  <c r="D1109"/>
  <c r="E1110"/>
  <c r="D1110"/>
  <c r="F1110" s="1"/>
  <c r="E1111"/>
  <c r="D1111"/>
  <c r="E1112"/>
  <c r="D1112"/>
  <c r="F1112" s="1"/>
  <c r="E1113"/>
  <c r="D1113"/>
  <c r="E1114"/>
  <c r="D1114"/>
  <c r="F1114" s="1"/>
  <c r="E1115"/>
  <c r="D1115"/>
  <c r="E1116"/>
  <c r="D1116"/>
  <c r="F1116" s="1"/>
  <c r="E1117"/>
  <c r="D1117"/>
  <c r="E1118"/>
  <c r="D1118"/>
  <c r="F1118" s="1"/>
  <c r="E1119"/>
  <c r="D1119"/>
  <c r="E1120"/>
  <c r="D1120"/>
  <c r="E1162"/>
  <c r="D1162"/>
  <c r="E1163"/>
  <c r="D1163"/>
  <c r="F1163" s="1"/>
  <c r="E1164"/>
  <c r="D1164"/>
  <c r="E1165"/>
  <c r="D1165"/>
  <c r="E1166"/>
  <c r="F1166" s="1"/>
  <c r="D1166"/>
  <c r="E1167"/>
  <c r="F1167" s="1"/>
  <c r="D1167"/>
  <c r="E1168"/>
  <c r="D1168"/>
  <c r="E1169"/>
  <c r="D1169"/>
  <c r="E1170"/>
  <c r="D1170"/>
  <c r="E1171"/>
  <c r="F1171" s="1"/>
  <c r="D1171"/>
  <c r="E1172"/>
  <c r="D1172"/>
  <c r="E1173"/>
  <c r="F1173" s="1"/>
  <c r="D1173"/>
  <c r="E1174"/>
  <c r="D1174"/>
  <c r="E1175"/>
  <c r="F1175" s="1"/>
  <c r="D1175"/>
  <c r="E1176"/>
  <c r="D1176"/>
  <c r="D1178"/>
  <c r="F1178" s="1"/>
  <c r="A1179"/>
  <c r="D1180"/>
  <c r="D1181"/>
  <c r="D1182"/>
  <c r="D1184"/>
  <c r="D1186"/>
  <c r="D1187"/>
  <c r="D1188"/>
  <c r="F1188" s="1"/>
  <c r="D1189"/>
  <c r="D1190"/>
  <c r="D1192"/>
  <c r="D1193"/>
  <c r="D1194"/>
  <c r="D1196"/>
  <c r="D1198"/>
  <c r="D1200"/>
  <c r="D1201"/>
  <c r="D1203"/>
  <c r="A1204"/>
  <c r="E1206"/>
  <c r="F1206" s="1"/>
  <c r="E1207"/>
  <c r="E1209"/>
  <c r="E1210"/>
  <c r="F1210"/>
  <c r="E1211"/>
  <c r="D1213"/>
  <c r="D1214"/>
  <c r="E1215"/>
  <c r="F1215" s="1"/>
  <c r="E1216"/>
  <c r="E1217"/>
  <c r="E1219"/>
  <c r="E1220"/>
  <c r="F1220" s="1"/>
  <c r="E1221"/>
  <c r="D1223"/>
  <c r="E1224"/>
  <c r="D1225"/>
  <c r="F1225" s="1"/>
  <c r="E1228"/>
  <c r="D1228"/>
  <c r="A1229"/>
  <c r="E1229"/>
  <c r="D1229"/>
  <c r="E1230"/>
  <c r="D1230"/>
  <c r="E1231"/>
  <c r="F1231" s="1"/>
  <c r="D1231"/>
  <c r="E1232"/>
  <c r="D1232"/>
  <c r="E1233"/>
  <c r="F1233" s="1"/>
  <c r="D1233"/>
  <c r="E1234"/>
  <c r="D1234"/>
  <c r="E1235"/>
  <c r="F1235" s="1"/>
  <c r="D1235"/>
  <c r="E1236"/>
  <c r="D1236"/>
  <c r="E1237"/>
  <c r="F1237" s="1"/>
  <c r="D1237"/>
  <c r="E1238"/>
  <c r="D1238"/>
  <c r="E1240"/>
  <c r="D1240"/>
  <c r="A1241"/>
  <c r="E1241"/>
  <c r="D1241"/>
  <c r="F1241" s="1"/>
  <c r="E1242"/>
  <c r="D1242"/>
  <c r="E1243"/>
  <c r="D1243"/>
  <c r="F1243" s="1"/>
  <c r="E1244"/>
  <c r="D1244"/>
  <c r="E1245"/>
  <c r="D1245"/>
  <c r="E1246"/>
  <c r="D1246"/>
  <c r="E1247"/>
  <c r="D1247"/>
  <c r="F1247" s="1"/>
  <c r="E1248"/>
  <c r="D1248"/>
  <c r="E1250"/>
  <c r="D1250"/>
  <c r="A1251"/>
  <c r="E1251"/>
  <c r="D1251"/>
  <c r="E1253"/>
  <c r="F1253" s="1"/>
  <c r="D1253"/>
  <c r="A1254"/>
  <c r="E1254"/>
  <c r="F1254" s="1"/>
  <c r="D1254"/>
  <c r="E1256"/>
  <c r="D1256"/>
  <c r="A1257"/>
  <c r="E1257"/>
  <c r="D1257"/>
  <c r="E1258"/>
  <c r="D1258"/>
  <c r="F1258" s="1"/>
  <c r="E1259"/>
  <c r="D1259"/>
  <c r="E1260"/>
  <c r="D1260"/>
  <c r="F1260" s="1"/>
  <c r="E1261"/>
  <c r="D1261"/>
  <c r="E1262"/>
  <c r="D1262"/>
  <c r="F1262" s="1"/>
  <c r="E1263"/>
  <c r="D1263"/>
  <c r="E1264"/>
  <c r="D1264"/>
  <c r="E1265"/>
  <c r="D1265"/>
  <c r="E1266"/>
  <c r="D1266"/>
  <c r="F1266" s="1"/>
  <c r="E1267"/>
  <c r="D1267"/>
  <c r="E1268"/>
  <c r="D1268"/>
  <c r="F1268" s="1"/>
  <c r="E1269"/>
  <c r="D1269"/>
  <c r="E1270"/>
  <c r="D1270"/>
  <c r="F1270" s="1"/>
  <c r="E1271"/>
  <c r="D1271"/>
  <c r="E1272"/>
  <c r="D1272"/>
  <c r="F1272" s="1"/>
  <c r="E1273"/>
  <c r="D1273"/>
  <c r="E1274"/>
  <c r="D1274"/>
  <c r="F1274" s="1"/>
  <c r="E1275"/>
  <c r="D1275"/>
  <c r="E1276"/>
  <c r="D1276"/>
  <c r="F1276" s="1"/>
  <c r="E1277"/>
  <c r="D1277"/>
  <c r="E1278"/>
  <c r="D1278"/>
  <c r="E1279"/>
  <c r="D1279"/>
  <c r="E1280"/>
  <c r="D1280"/>
  <c r="F1280" s="1"/>
  <c r="E1281"/>
  <c r="D1281"/>
  <c r="E1282"/>
  <c r="D1282"/>
  <c r="F1282" s="1"/>
  <c r="E1283"/>
  <c r="D1283"/>
  <c r="E1284"/>
  <c r="D1284"/>
  <c r="E1285"/>
  <c r="D1285"/>
  <c r="E1286"/>
  <c r="D1286"/>
  <c r="F1286" s="1"/>
  <c r="E1287"/>
  <c r="D1287"/>
  <c r="E1288"/>
  <c r="D1288"/>
  <c r="E1289"/>
  <c r="F1289"/>
  <c r="D1289"/>
  <c r="E1290"/>
  <c r="F1290" s="1"/>
  <c r="D1290"/>
  <c r="E1291"/>
  <c r="D1291"/>
  <c r="E1292"/>
  <c r="F1292" s="1"/>
  <c r="D1292"/>
  <c r="E1293"/>
  <c r="D1293"/>
  <c r="E1295"/>
  <c r="D1295"/>
  <c r="A1296"/>
  <c r="E1296"/>
  <c r="D1296"/>
  <c r="F1296" s="1"/>
  <c r="E1297"/>
  <c r="D1297"/>
  <c r="E1298"/>
  <c r="D1298"/>
  <c r="F1298" s="1"/>
  <c r="E1299"/>
  <c r="D1299"/>
  <c r="E1300"/>
  <c r="D1300"/>
  <c r="E1301"/>
  <c r="D1301"/>
  <c r="E1302"/>
  <c r="D1302"/>
  <c r="F1302" s="1"/>
  <c r="E1303"/>
  <c r="D1303"/>
  <c r="E1304"/>
  <c r="D1304"/>
  <c r="F1304" s="1"/>
  <c r="E1305"/>
  <c r="D1305"/>
  <c r="E1306"/>
  <c r="D1306"/>
  <c r="F1306" s="1"/>
  <c r="E1307"/>
  <c r="D1307"/>
  <c r="E1308"/>
  <c r="D1308"/>
  <c r="F1308" s="1"/>
  <c r="E1309"/>
  <c r="D1309"/>
  <c r="E1310"/>
  <c r="D1310"/>
  <c r="E1311"/>
  <c r="D1311"/>
  <c r="E1312"/>
  <c r="D1312"/>
  <c r="F1312" s="1"/>
  <c r="E1314"/>
  <c r="D1314"/>
  <c r="A1315"/>
  <c r="E1315"/>
  <c r="D1315"/>
  <c r="E1316"/>
  <c r="F1316" s="1"/>
  <c r="D1316"/>
  <c r="E1317"/>
  <c r="D1317"/>
  <c r="E1318"/>
  <c r="D1318"/>
  <c r="F1318" s="1"/>
  <c r="E1319"/>
  <c r="D1319"/>
  <c r="E1320"/>
  <c r="D1320"/>
  <c r="F1320" s="1"/>
  <c r="E1323"/>
  <c r="D1323"/>
  <c r="A1324"/>
  <c r="E1324"/>
  <c r="F1324" s="1"/>
  <c r="D1324"/>
  <c r="E1325"/>
  <c r="D1325"/>
  <c r="E1326"/>
  <c r="F1326" s="1"/>
  <c r="D1326"/>
  <c r="E1327"/>
  <c r="D1327"/>
  <c r="E1328"/>
  <c r="F1328" s="1"/>
  <c r="D1328"/>
  <c r="E1329"/>
  <c r="D1329"/>
  <c r="E1330"/>
  <c r="F1330" s="1"/>
  <c r="D1330"/>
  <c r="E1331"/>
  <c r="D1331"/>
  <c r="F1331"/>
  <c r="E1332"/>
  <c r="D1332"/>
  <c r="E1333"/>
  <c r="D1333"/>
  <c r="F1333" s="1"/>
  <c r="E1334"/>
  <c r="D1334"/>
  <c r="E1335"/>
  <c r="D1335"/>
  <c r="F1335" s="1"/>
  <c r="E1336"/>
  <c r="D1336"/>
  <c r="E1338"/>
  <c r="D1338"/>
  <c r="F1338" s="1"/>
  <c r="A1339"/>
  <c r="E1339"/>
  <c r="D1339"/>
  <c r="E1340"/>
  <c r="D1340"/>
  <c r="E1341"/>
  <c r="D1341"/>
  <c r="E1342"/>
  <c r="F1342" s="1"/>
  <c r="D1342"/>
  <c r="E1344"/>
  <c r="D1344"/>
  <c r="A1345"/>
  <c r="E1345"/>
  <c r="D1345"/>
  <c r="E1346"/>
  <c r="D1346"/>
  <c r="E1348"/>
  <c r="D1348"/>
  <c r="E1349"/>
  <c r="D1349"/>
  <c r="F1349" s="1"/>
  <c r="E1350"/>
  <c r="D1350"/>
  <c r="E1352"/>
  <c r="D1352"/>
  <c r="F1352" s="1"/>
  <c r="A1353"/>
  <c r="E1353"/>
  <c r="D1353"/>
  <c r="E1354"/>
  <c r="F1354" s="1"/>
  <c r="D1354"/>
  <c r="E1355"/>
  <c r="D1355"/>
  <c r="F1355" s="1"/>
  <c r="E1356"/>
  <c r="D1356"/>
  <c r="E1357"/>
  <c r="D1357"/>
  <c r="F1357" s="1"/>
  <c r="E1358"/>
  <c r="D1358"/>
  <c r="E1359"/>
  <c r="D1359"/>
  <c r="E1360"/>
  <c r="D1360"/>
  <c r="E1361"/>
  <c r="D1361"/>
  <c r="E1362"/>
  <c r="D1362"/>
  <c r="E1363"/>
  <c r="D1363"/>
  <c r="F1363" s="1"/>
  <c r="E1364"/>
  <c r="D1364"/>
  <c r="E1365"/>
  <c r="D1365"/>
  <c r="F1365" s="1"/>
  <c r="E1369"/>
  <c r="D1369"/>
  <c r="A1370"/>
  <c r="E1370"/>
  <c r="F1370" s="1"/>
  <c r="D1370"/>
  <c r="E1371"/>
  <c r="D1371"/>
  <c r="F1371" s="1"/>
  <c r="E1372"/>
  <c r="D1372"/>
  <c r="E1373"/>
  <c r="D1373"/>
  <c r="F1373" s="1"/>
  <c r="E1374"/>
  <c r="D1374"/>
  <c r="E1375"/>
  <c r="D1375"/>
  <c r="F1375" s="1"/>
  <c r="E1376"/>
  <c r="D1376"/>
  <c r="E1377"/>
  <c r="D1377"/>
  <c r="F1377" s="1"/>
  <c r="E1378"/>
  <c r="F1378" s="1"/>
  <c r="D1378"/>
  <c r="E1379"/>
  <c r="F1379" s="1"/>
  <c r="D1379"/>
  <c r="E1380"/>
  <c r="D1380"/>
  <c r="E1381"/>
  <c r="F1381" s="1"/>
  <c r="D1381"/>
  <c r="E1383"/>
  <c r="D1383"/>
  <c r="A1384"/>
  <c r="E1384"/>
  <c r="D1384"/>
  <c r="E1385"/>
  <c r="D1385"/>
  <c r="F1385" s="1"/>
  <c r="E1386"/>
  <c r="D1386"/>
  <c r="E1387"/>
  <c r="D1387"/>
  <c r="F1387" s="1"/>
  <c r="E1388"/>
  <c r="D1388"/>
  <c r="E1389"/>
  <c r="D1389"/>
  <c r="E1390"/>
  <c r="D1390"/>
  <c r="E1391"/>
  <c r="D1391"/>
  <c r="F1391" s="1"/>
  <c r="E1392"/>
  <c r="D1392"/>
  <c r="E1393"/>
  <c r="D1393"/>
  <c r="F1393" s="1"/>
  <c r="E1394"/>
  <c r="D1394"/>
  <c r="E1395"/>
  <c r="D1395"/>
  <c r="F1395" s="1"/>
  <c r="E1396"/>
  <c r="D1396"/>
  <c r="E1397"/>
  <c r="D1397"/>
  <c r="E1398"/>
  <c r="D1398"/>
  <c r="E1399"/>
  <c r="D1399"/>
  <c r="F1399" s="1"/>
  <c r="E1400"/>
  <c r="D1400"/>
  <c r="E1401"/>
  <c r="D1401"/>
  <c r="E1402"/>
  <c r="D1402"/>
  <c r="E1403"/>
  <c r="D1403"/>
  <c r="F1403" s="1"/>
  <c r="E1404"/>
  <c r="D1404"/>
  <c r="E1406"/>
  <c r="D1406"/>
  <c r="F1406" s="1"/>
  <c r="A1408"/>
  <c r="E1407"/>
  <c r="D1407"/>
  <c r="E1408"/>
  <c r="F1408" s="1"/>
  <c r="D1408"/>
  <c r="E1409"/>
  <c r="D1409"/>
  <c r="F1409"/>
  <c r="E1410"/>
  <c r="D1410"/>
  <c r="E1411"/>
  <c r="D1411"/>
  <c r="F1411" s="1"/>
  <c r="E1412"/>
  <c r="D1412"/>
  <c r="E1413"/>
  <c r="D1413"/>
  <c r="F1413" s="1"/>
  <c r="E1414"/>
  <c r="D1414"/>
  <c r="E1415"/>
  <c r="D1415"/>
  <c r="F1415" s="1"/>
  <c r="E1416"/>
  <c r="D1416"/>
  <c r="E1417"/>
  <c r="D1417"/>
  <c r="F1417" s="1"/>
  <c r="D1420"/>
  <c r="D1421"/>
  <c r="E1422"/>
  <c r="D1423"/>
  <c r="D1424"/>
  <c r="D1425"/>
  <c r="E1426"/>
  <c r="D1427"/>
  <c r="F1427" s="1"/>
  <c r="D1428"/>
  <c r="D1429"/>
  <c r="E1430"/>
  <c r="D1431"/>
  <c r="D1432"/>
  <c r="D1433"/>
  <c r="E1434"/>
  <c r="D1435"/>
  <c r="F1435" s="1"/>
  <c r="D1436"/>
  <c r="D1437"/>
  <c r="E1438"/>
  <c r="D1439"/>
  <c r="D1440"/>
  <c r="D1441"/>
  <c r="E1442"/>
  <c r="F1442" s="1"/>
  <c r="D1443"/>
  <c r="D1444"/>
  <c r="D1446"/>
  <c r="A1447"/>
  <c r="D1448"/>
  <c r="E1449"/>
  <c r="D1450"/>
  <c r="F1450" s="1"/>
  <c r="E1451"/>
  <c r="D1452"/>
  <c r="E1453"/>
  <c r="D1454"/>
  <c r="F1454" s="1"/>
  <c r="E1455"/>
  <c r="D1456"/>
  <c r="D1457"/>
  <c r="D1458"/>
  <c r="F1458" s="1"/>
  <c r="E1459"/>
  <c r="D1460"/>
  <c r="E1461"/>
  <c r="D1462"/>
  <c r="E1463"/>
  <c r="D1464"/>
  <c r="E1465"/>
  <c r="D1466"/>
  <c r="F1466" s="1"/>
  <c r="E1468"/>
  <c r="D1468"/>
  <c r="A1469"/>
  <c r="E1469"/>
  <c r="F1469" s="1"/>
  <c r="D1469"/>
  <c r="E1470"/>
  <c r="D1470"/>
  <c r="E1471"/>
  <c r="F1471" s="1"/>
  <c r="D1471"/>
  <c r="E1472"/>
  <c r="D1472"/>
  <c r="E1473"/>
  <c r="F1473" s="1"/>
  <c r="D1473"/>
  <c r="E1474"/>
  <c r="D1474"/>
  <c r="E1475"/>
  <c r="F1475" s="1"/>
  <c r="D1475"/>
  <c r="E1476"/>
  <c r="D1476"/>
  <c r="E1477"/>
  <c r="D1477"/>
  <c r="E1478"/>
  <c r="D1478"/>
  <c r="E1479"/>
  <c r="D1479"/>
  <c r="E1480"/>
  <c r="D1480"/>
  <c r="E1481"/>
  <c r="D1481"/>
  <c r="E1482"/>
  <c r="D1482"/>
  <c r="E1483"/>
  <c r="F1483" s="1"/>
  <c r="D1483"/>
  <c r="E1484"/>
  <c r="D1484"/>
  <c r="E1485"/>
  <c r="F1485" s="1"/>
  <c r="D1485"/>
  <c r="E1486"/>
  <c r="D1486"/>
  <c r="E1489"/>
  <c r="F1489" s="1"/>
  <c r="D1490"/>
  <c r="E1491"/>
  <c r="D1492"/>
  <c r="D1493"/>
  <c r="F1493" s="1"/>
  <c r="D1494"/>
  <c r="E1495"/>
  <c r="D1496"/>
  <c r="D1497"/>
  <c r="D1498"/>
  <c r="D1500"/>
  <c r="E1502"/>
  <c r="A1503"/>
  <c r="D1503"/>
  <c r="E1509"/>
  <c r="D1511"/>
  <c r="E1513"/>
  <c r="D1515"/>
  <c r="E1517"/>
  <c r="D1518"/>
  <c r="D1519"/>
  <c r="E1521"/>
  <c r="E1522"/>
  <c r="D1523"/>
  <c r="E1525"/>
  <c r="D1526"/>
  <c r="E1527"/>
  <c r="E1529"/>
  <c r="D1530"/>
  <c r="D1531"/>
  <c r="A1535"/>
  <c r="D1535"/>
  <c r="E1536"/>
  <c r="E1538"/>
  <c r="A1539"/>
  <c r="D1539"/>
  <c r="F1539" s="1"/>
  <c r="E1540"/>
  <c r="D1541"/>
  <c r="E1542"/>
  <c r="D1543"/>
  <c r="D1544"/>
  <c r="D1545"/>
  <c r="E1546"/>
  <c r="E1549"/>
  <c r="D1549"/>
  <c r="A1550"/>
  <c r="E1550"/>
  <c r="D1550"/>
  <c r="F1550" s="1"/>
  <c r="E1551"/>
  <c r="D1551"/>
  <c r="E1552"/>
  <c r="D1552"/>
  <c r="F1552" s="1"/>
  <c r="E1553"/>
  <c r="D1553"/>
  <c r="E1554"/>
  <c r="D1554"/>
  <c r="E1555"/>
  <c r="D1555"/>
  <c r="E1556"/>
  <c r="D1556"/>
  <c r="E1557"/>
  <c r="D1557"/>
  <c r="E1558"/>
  <c r="D1558"/>
  <c r="F1558" s="1"/>
  <c r="E1559"/>
  <c r="D1559"/>
  <c r="E1560"/>
  <c r="D1560"/>
  <c r="F1560" s="1"/>
  <c r="E1561"/>
  <c r="D1561"/>
  <c r="E1562"/>
  <c r="D1562"/>
  <c r="F1562" s="1"/>
  <c r="E1563"/>
  <c r="D1563"/>
  <c r="E1564"/>
  <c r="D1564"/>
  <c r="F1564" s="1"/>
  <c r="E1566"/>
  <c r="D1566"/>
  <c r="A1567"/>
  <c r="E1567"/>
  <c r="F1567" s="1"/>
  <c r="D1567"/>
  <c r="E1568"/>
  <c r="D1568"/>
  <c r="E1569"/>
  <c r="D1569"/>
  <c r="E1571"/>
  <c r="D1571"/>
  <c r="A1572"/>
  <c r="E1572"/>
  <c r="D1572"/>
  <c r="E1573"/>
  <c r="D1573"/>
  <c r="F1573" s="1"/>
  <c r="E1575"/>
  <c r="D1575"/>
  <c r="A1576"/>
  <c r="E1576"/>
  <c r="F1576" s="1"/>
  <c r="D1576"/>
  <c r="E1577"/>
  <c r="D1577"/>
  <c r="E1578"/>
  <c r="D1578"/>
  <c r="E1579"/>
  <c r="D1579"/>
  <c r="E1580"/>
  <c r="F1580" s="1"/>
  <c r="D1580"/>
  <c r="E1581"/>
  <c r="D1581"/>
  <c r="E1582"/>
  <c r="F1582" s="1"/>
  <c r="D1582"/>
  <c r="E1583"/>
  <c r="D1583"/>
  <c r="E1584"/>
  <c r="F1584" s="1"/>
  <c r="D1584"/>
  <c r="E1587"/>
  <c r="D1587"/>
  <c r="A1588"/>
  <c r="E1588"/>
  <c r="D1588"/>
  <c r="E1590"/>
  <c r="D1590"/>
  <c r="F1590" s="1"/>
  <c r="E1591"/>
  <c r="D1591"/>
  <c r="E1594"/>
  <c r="D1594"/>
  <c r="A1595"/>
  <c r="E1595"/>
  <c r="D1595"/>
  <c r="E1596"/>
  <c r="F1596" s="1"/>
  <c r="D1596"/>
  <c r="E1598"/>
  <c r="D1598"/>
  <c r="A1599"/>
  <c r="E1599"/>
  <c r="D1599"/>
  <c r="E1600"/>
  <c r="D1600"/>
  <c r="E1601"/>
  <c r="D1601"/>
  <c r="E1602"/>
  <c r="D1602"/>
  <c r="E1603"/>
  <c r="D1603"/>
  <c r="E1605"/>
  <c r="D1605"/>
  <c r="F1605" s="1"/>
  <c r="A1607"/>
  <c r="D1606"/>
  <c r="E1607"/>
  <c r="D1607"/>
  <c r="F1607" s="1"/>
  <c r="E1609"/>
  <c r="F1609"/>
  <c r="E1611"/>
  <c r="F1611"/>
  <c r="A1612"/>
  <c r="E1612"/>
  <c r="F1612" s="1"/>
  <c r="E1613"/>
  <c r="F1613" s="1"/>
  <c r="E1614"/>
  <c r="F1614" s="1"/>
  <c r="E1616"/>
  <c r="F1616" s="1"/>
  <c r="E1617"/>
  <c r="F1617" s="1"/>
  <c r="E1618"/>
  <c r="F1618" s="1"/>
  <c r="E1619"/>
  <c r="F1619" s="1"/>
  <c r="E1621"/>
  <c r="F1621" s="1"/>
  <c r="A1622"/>
  <c r="E1622"/>
  <c r="F1622"/>
  <c r="E1625"/>
  <c r="D1625"/>
  <c r="E1626"/>
  <c r="D1626"/>
  <c r="F1626" s="1"/>
  <c r="E1627"/>
  <c r="D1627"/>
  <c r="E1628"/>
  <c r="D1628"/>
  <c r="F1628" s="1"/>
  <c r="E1629"/>
  <c r="D1629"/>
  <c r="E1630"/>
  <c r="D1630"/>
  <c r="E1631"/>
  <c r="D1631"/>
  <c r="E1632"/>
  <c r="F1632"/>
  <c r="D1632"/>
  <c r="E1633"/>
  <c r="D1633"/>
  <c r="E1634"/>
  <c r="F1634" s="1"/>
  <c r="D1634"/>
  <c r="E1635"/>
  <c r="D1635"/>
  <c r="E1636"/>
  <c r="F1636" s="1"/>
  <c r="D1636"/>
  <c r="E1637"/>
  <c r="D1637"/>
  <c r="E1638"/>
  <c r="F1638" s="1"/>
  <c r="D1638"/>
  <c r="E1639"/>
  <c r="D1639"/>
  <c r="E1640"/>
  <c r="F1640" s="1"/>
  <c r="D1640"/>
  <c r="E1641"/>
  <c r="D1641"/>
  <c r="E1642"/>
  <c r="D1642"/>
  <c r="E1644"/>
  <c r="D1644"/>
  <c r="A1646"/>
  <c r="E1645"/>
  <c r="D1645"/>
  <c r="E1646"/>
  <c r="D1646"/>
  <c r="E1648"/>
  <c r="D1648"/>
  <c r="E1650"/>
  <c r="D1650"/>
  <c r="A1651"/>
  <c r="E1651"/>
  <c r="D1651"/>
  <c r="E1652"/>
  <c r="F1652" s="1"/>
  <c r="D1652"/>
  <c r="E1653"/>
  <c r="D1653"/>
  <c r="E1654"/>
  <c r="F1654" s="1"/>
  <c r="D1654"/>
  <c r="E1656"/>
  <c r="D1656"/>
  <c r="E1658"/>
  <c r="F1658" s="1"/>
  <c r="D1658"/>
  <c r="E1660"/>
  <c r="D1660"/>
  <c r="D1663"/>
  <c r="A1664"/>
  <c r="E1666"/>
  <c r="D1666"/>
  <c r="A1667"/>
  <c r="E1667"/>
  <c r="D1667"/>
  <c r="E1669"/>
  <c r="D1669"/>
  <c r="F1669" s="1"/>
  <c r="A1670"/>
  <c r="E1670"/>
  <c r="D1670"/>
  <c r="E1671"/>
  <c r="D1671"/>
  <c r="E1673"/>
  <c r="D1673"/>
  <c r="A1674"/>
  <c r="E1674"/>
  <c r="D1674"/>
  <c r="E1675"/>
  <c r="D1675"/>
  <c r="F1675" s="1"/>
  <c r="E1676"/>
  <c r="D1676"/>
  <c r="E1677"/>
  <c r="D1677"/>
  <c r="F1677" s="1"/>
  <c r="E1678"/>
  <c r="D1678"/>
  <c r="E1679"/>
  <c r="D1679"/>
  <c r="F1679" s="1"/>
  <c r="E1680"/>
  <c r="D1680"/>
  <c r="E1681"/>
  <c r="D1681"/>
  <c r="F1681" s="1"/>
  <c r="E1682"/>
  <c r="D1682"/>
  <c r="E1683"/>
  <c r="D1683"/>
  <c r="F1683" s="1"/>
  <c r="E1684"/>
  <c r="D1684"/>
  <c r="E1686"/>
  <c r="D1686"/>
  <c r="F1686" s="1"/>
  <c r="E1687"/>
  <c r="D1687"/>
  <c r="E1688"/>
  <c r="D1688"/>
  <c r="F1688" s="1"/>
  <c r="E1689"/>
  <c r="D1689"/>
  <c r="E1690"/>
  <c r="D1690"/>
  <c r="E1691"/>
  <c r="D1691"/>
  <c r="E1692"/>
  <c r="F1692" s="1"/>
  <c r="D1692"/>
  <c r="E1694"/>
  <c r="D1694"/>
  <c r="A1695"/>
  <c r="E1695"/>
  <c r="D1695"/>
  <c r="E1696"/>
  <c r="D1696"/>
  <c r="E1697"/>
  <c r="D1697"/>
  <c r="E1698"/>
  <c r="D1698"/>
  <c r="F1698" s="1"/>
  <c r="E1699"/>
  <c r="D1699"/>
  <c r="E1701"/>
  <c r="D1701"/>
  <c r="F1701" s="1"/>
  <c r="A1703"/>
  <c r="E1702"/>
  <c r="D1702"/>
  <c r="E1703"/>
  <c r="F1703" s="1"/>
  <c r="D1703"/>
  <c r="E1705"/>
  <c r="D1705"/>
  <c r="A1706"/>
  <c r="E1706"/>
  <c r="D1706"/>
  <c r="E1707"/>
  <c r="D1707"/>
  <c r="F1707" s="1"/>
  <c r="E1710"/>
  <c r="D1710"/>
  <c r="A1712"/>
  <c r="J1711"/>
  <c r="E1711"/>
  <c r="D1711"/>
  <c r="J1712"/>
  <c r="E1712"/>
  <c r="F1712" s="1"/>
  <c r="D1712"/>
  <c r="J1713"/>
  <c r="E1713"/>
  <c r="D1713"/>
  <c r="F1713" s="1"/>
  <c r="J1714"/>
  <c r="E1714"/>
  <c r="D1714"/>
  <c r="J1715"/>
  <c r="E1715"/>
  <c r="D1715"/>
  <c r="E1716"/>
  <c r="D1716"/>
  <c r="F1716" s="1"/>
  <c r="J1717"/>
  <c r="E1717"/>
  <c r="D1717"/>
  <c r="J1718"/>
  <c r="E1718"/>
  <c r="D1718"/>
  <c r="J1719"/>
  <c r="E1719"/>
  <c r="F1719" s="1"/>
  <c r="D1719"/>
  <c r="E1720"/>
  <c r="D1720"/>
  <c r="J1721"/>
  <c r="E1721"/>
  <c r="F1721"/>
  <c r="D1721"/>
  <c r="J1722"/>
  <c r="E1722"/>
  <c r="D1722"/>
  <c r="J1723"/>
  <c r="E1723"/>
  <c r="F1723" s="1"/>
  <c r="D1723"/>
  <c r="E1724"/>
  <c r="D1724"/>
  <c r="J1725"/>
  <c r="E1725"/>
  <c r="D1725"/>
  <c r="J1726"/>
  <c r="E1726"/>
  <c r="D1726"/>
  <c r="E1727"/>
  <c r="D1727"/>
  <c r="J1728"/>
  <c r="E1728"/>
  <c r="D1728"/>
  <c r="E1729"/>
  <c r="D1729"/>
  <c r="F1729" s="1"/>
  <c r="E1730"/>
  <c r="D1730"/>
  <c r="J1731"/>
  <c r="E1732"/>
  <c r="F1732" s="1"/>
  <c r="D1732"/>
  <c r="J1733"/>
  <c r="E1733"/>
  <c r="D1733"/>
  <c r="F1733" s="1"/>
  <c r="E1734"/>
  <c r="D1734"/>
  <c r="J1735"/>
  <c r="E1735"/>
  <c r="F1735" s="1"/>
  <c r="D1735"/>
  <c r="E1736"/>
  <c r="D1736"/>
  <c r="J1737"/>
  <c r="E1737"/>
  <c r="D1737"/>
  <c r="E1738"/>
  <c r="D1738"/>
  <c r="F1738" s="1"/>
  <c r="J1739"/>
  <c r="E1739"/>
  <c r="D1739"/>
  <c r="J1740"/>
  <c r="E1740"/>
  <c r="D1740"/>
  <c r="J1741"/>
  <c r="E1741"/>
  <c r="F1741" s="1"/>
  <c r="D1741"/>
  <c r="J1742"/>
  <c r="E1742"/>
  <c r="D1742"/>
  <c r="F1742" s="1"/>
  <c r="J1743"/>
  <c r="E1743"/>
  <c r="D1743"/>
  <c r="E1744"/>
  <c r="F1744" s="1"/>
  <c r="D1744"/>
  <c r="E1745"/>
  <c r="F1745" s="1"/>
  <c r="D1745"/>
  <c r="E1746"/>
  <c r="D1746"/>
  <c r="E1747"/>
  <c r="D1747"/>
  <c r="F1747" s="1"/>
  <c r="E1748"/>
  <c r="D1748"/>
  <c r="J1749"/>
  <c r="E1749"/>
  <c r="F1749" s="1"/>
  <c r="D1749"/>
  <c r="J1750"/>
  <c r="E1750"/>
  <c r="F1750"/>
  <c r="D1750"/>
  <c r="J1751"/>
  <c r="E1751"/>
  <c r="D1751"/>
  <c r="F1751" s="1"/>
  <c r="J1752"/>
  <c r="E1752"/>
  <c r="D1752"/>
  <c r="J1753"/>
  <c r="E1753"/>
  <c r="D1753"/>
  <c r="J1754"/>
  <c r="E1754"/>
  <c r="F1754" s="1"/>
  <c r="D1754"/>
  <c r="J1755"/>
  <c r="E1755"/>
  <c r="D1755"/>
  <c r="J1756"/>
  <c r="E1756"/>
  <c r="D1756"/>
  <c r="J1757"/>
  <c r="E1757"/>
  <c r="D1757"/>
  <c r="E1758"/>
  <c r="D1758"/>
  <c r="E1759"/>
  <c r="D1759"/>
  <c r="E1760"/>
  <c r="D1760"/>
  <c r="F1760" s="1"/>
  <c r="J1761"/>
  <c r="E1761"/>
  <c r="D1761"/>
  <c r="F1761" s="1"/>
  <c r="E1762"/>
  <c r="D1762"/>
  <c r="J1763"/>
  <c r="E1763"/>
  <c r="D1763"/>
  <c r="J1764"/>
  <c r="E1764"/>
  <c r="D1764"/>
  <c r="F1764" s="1"/>
  <c r="J1765"/>
  <c r="E1765"/>
  <c r="D1765"/>
  <c r="E1766"/>
  <c r="F1766" s="1"/>
  <c r="D1766"/>
  <c r="J1767"/>
  <c r="E1767"/>
  <c r="D1767"/>
  <c r="F1767" s="1"/>
  <c r="J1768"/>
  <c r="E1768"/>
  <c r="D1768"/>
  <c r="J1769"/>
  <c r="E1769"/>
  <c r="D1769"/>
  <c r="E1770"/>
  <c r="D1770"/>
  <c r="F1770" s="1"/>
  <c r="J1771"/>
  <c r="E1771"/>
  <c r="D1771"/>
  <c r="E1772"/>
  <c r="D1772"/>
  <c r="J1773"/>
  <c r="E1773"/>
  <c r="D1773"/>
  <c r="F1773" s="1"/>
  <c r="J1774"/>
  <c r="E1774"/>
  <c r="D1774"/>
  <c r="E1775"/>
  <c r="F1775" s="1"/>
  <c r="D1775"/>
  <c r="E1776"/>
  <c r="D1776"/>
  <c r="J1777"/>
  <c r="E1777"/>
  <c r="D1777"/>
  <c r="E1778"/>
  <c r="D1778"/>
  <c r="F1778" s="1"/>
  <c r="E1779"/>
  <c r="D1779"/>
  <c r="J1780"/>
  <c r="E1780"/>
  <c r="F1780" s="1"/>
  <c r="D1780"/>
  <c r="E1781"/>
  <c r="D1781"/>
  <c r="E1783"/>
  <c r="D1783"/>
  <c r="A1784"/>
  <c r="J1784"/>
  <c r="E1784"/>
  <c r="F1784" s="1"/>
  <c r="D1784"/>
  <c r="J1785"/>
  <c r="E1785"/>
  <c r="F1785" s="1"/>
  <c r="D1785"/>
  <c r="J1786"/>
  <c r="E1786"/>
  <c r="D1786"/>
  <c r="F1786" s="1"/>
  <c r="J1787"/>
  <c r="E1787"/>
  <c r="D1787"/>
  <c r="J1788"/>
  <c r="E1788"/>
  <c r="D1788"/>
  <c r="E1789"/>
  <c r="D1789"/>
  <c r="J1790"/>
  <c r="E1790"/>
  <c r="D1790"/>
  <c r="E1791"/>
  <c r="F1791" s="1"/>
  <c r="D1791"/>
  <c r="J1792"/>
  <c r="E1792"/>
  <c r="D1792"/>
  <c r="F1792" s="1"/>
  <c r="E1793"/>
  <c r="D1793"/>
  <c r="J1794"/>
  <c r="E1794"/>
  <c r="D1794"/>
  <c r="J1796"/>
  <c r="E1796"/>
  <c r="D1796"/>
  <c r="E1797"/>
  <c r="F1797" s="1"/>
  <c r="D1797"/>
  <c r="J1798"/>
  <c r="E1798"/>
  <c r="D1798"/>
  <c r="J1799"/>
  <c r="E1799"/>
  <c r="F1799" s="1"/>
  <c r="D1799"/>
  <c r="J1800"/>
  <c r="E1800"/>
  <c r="D1800"/>
  <c r="F1800" s="1"/>
  <c r="E1801"/>
  <c r="D1801"/>
  <c r="J1802"/>
  <c r="E1802"/>
  <c r="F1802" s="1"/>
  <c r="D1802"/>
  <c r="E1803"/>
  <c r="D1803"/>
  <c r="J1804"/>
  <c r="E1804"/>
  <c r="D1804"/>
  <c r="J1805"/>
  <c r="E1805"/>
  <c r="F1805" s="1"/>
  <c r="D1805"/>
  <c r="J1806"/>
  <c r="E1806"/>
  <c r="D1806"/>
  <c r="E1807"/>
  <c r="D1807"/>
  <c r="E1808"/>
  <c r="D1808"/>
  <c r="F1808" s="1"/>
  <c r="J1809"/>
  <c r="E1809"/>
  <c r="D1809"/>
  <c r="E1810"/>
  <c r="F1810" s="1"/>
  <c r="D1810"/>
  <c r="E1811"/>
  <c r="D1811"/>
  <c r="E1812"/>
  <c r="D1812"/>
  <c r="E1813"/>
  <c r="D1813"/>
  <c r="J1814"/>
  <c r="E1814"/>
  <c r="D1814"/>
  <c r="E1815"/>
  <c r="D1815"/>
  <c r="F1815" s="1"/>
  <c r="J1816"/>
  <c r="D1816"/>
  <c r="E1816"/>
  <c r="E1817"/>
  <c r="D1817"/>
  <c r="A1819"/>
  <c r="J1818"/>
  <c r="E1818"/>
  <c r="F1818" s="1"/>
  <c r="D1818"/>
  <c r="E1819"/>
  <c r="D1819"/>
  <c r="F1819"/>
  <c r="J1820"/>
  <c r="E1820"/>
  <c r="D1820"/>
  <c r="E1821"/>
  <c r="F1821" s="1"/>
  <c r="D1821"/>
  <c r="J1822"/>
  <c r="E1822"/>
  <c r="D1822"/>
  <c r="F1822" s="1"/>
  <c r="J1823"/>
  <c r="E1823"/>
  <c r="D1823"/>
  <c r="E1824"/>
  <c r="D1824"/>
  <c r="J1825"/>
  <c r="E1825"/>
  <c r="D1825"/>
  <c r="F1825" s="1"/>
  <c r="E1826"/>
  <c r="D1826"/>
  <c r="E1827"/>
  <c r="D1827"/>
  <c r="F1827" s="1"/>
  <c r="J1828"/>
  <c r="E1828"/>
  <c r="D1828"/>
  <c r="F1828" s="1"/>
  <c r="J1829"/>
  <c r="E1829"/>
  <c r="D1829"/>
  <c r="J1830"/>
  <c r="E1830"/>
  <c r="F1830"/>
  <c r="D1830"/>
  <c r="E1831"/>
  <c r="D1831"/>
  <c r="J1832"/>
  <c r="E1832"/>
  <c r="D1832"/>
  <c r="F1832" s="1"/>
  <c r="J1833"/>
  <c r="E1833"/>
  <c r="D1833"/>
  <c r="J1834"/>
  <c r="E1834"/>
  <c r="D1834"/>
  <c r="J1835"/>
  <c r="E1835"/>
  <c r="D1835"/>
  <c r="J1836"/>
  <c r="E1836"/>
  <c r="D1836"/>
  <c r="F1836" s="1"/>
  <c r="J1837"/>
  <c r="E1837"/>
  <c r="D1837"/>
  <c r="J1838"/>
  <c r="E1838"/>
  <c r="D1838"/>
  <c r="J1839"/>
  <c r="E1839"/>
  <c r="F1839" s="1"/>
  <c r="D1839"/>
  <c r="J1840"/>
  <c r="E1840"/>
  <c r="D1840"/>
  <c r="F1840" s="1"/>
  <c r="D1864"/>
  <c r="E1864"/>
  <c r="A1866"/>
  <c r="D1865"/>
  <c r="F1865" s="1"/>
  <c r="E1865"/>
  <c r="D1866"/>
  <c r="E1866"/>
  <c r="D1867"/>
  <c r="F1867" s="1"/>
  <c r="E1867"/>
  <c r="D1868"/>
  <c r="E1868"/>
  <c r="D1869"/>
  <c r="F1869" s="1"/>
  <c r="E1869"/>
  <c r="D1870"/>
  <c r="E1870"/>
  <c r="A1871"/>
  <c r="D1871"/>
  <c r="E1871"/>
  <c r="D1872"/>
  <c r="E1872"/>
  <c r="F1872" s="1"/>
  <c r="D1873"/>
  <c r="E1873"/>
  <c r="D1874"/>
  <c r="E1874"/>
  <c r="F1874" s="1"/>
  <c r="D1877"/>
  <c r="E1877"/>
  <c r="A1881"/>
  <c r="D1878"/>
  <c r="F1878" s="1"/>
  <c r="E1878"/>
  <c r="D1879"/>
  <c r="E1879"/>
  <c r="D1880"/>
  <c r="F1880" s="1"/>
  <c r="E1880"/>
  <c r="D1881"/>
  <c r="E1881"/>
  <c r="D1882"/>
  <c r="F1882" s="1"/>
  <c r="E1882"/>
  <c r="D1883"/>
  <c r="E1883"/>
  <c r="D1884"/>
  <c r="F1884" s="1"/>
  <c r="E1884"/>
  <c r="D1885"/>
  <c r="E1885"/>
  <c r="F1885"/>
  <c r="D1886"/>
  <c r="E1886"/>
  <c r="D1887"/>
  <c r="E1887"/>
  <c r="A1891"/>
  <c r="D1891"/>
  <c r="E1891"/>
  <c r="F1891"/>
  <c r="D1893"/>
  <c r="E1893"/>
  <c r="D1894"/>
  <c r="E1894"/>
  <c r="D1895"/>
  <c r="E1895"/>
  <c r="D1897"/>
  <c r="E1897"/>
  <c r="F1897" s="1"/>
  <c r="D1898"/>
  <c r="E1898"/>
  <c r="D1899"/>
  <c r="E1899"/>
  <c r="F1899" s="1"/>
  <c r="D1901"/>
  <c r="E1901"/>
  <c r="D1902"/>
  <c r="E1902"/>
  <c r="F1902" s="1"/>
  <c r="D1904"/>
  <c r="E1904"/>
  <c r="F1904" s="1"/>
  <c r="A1909"/>
  <c r="D1909"/>
  <c r="E1909"/>
  <c r="D1910"/>
  <c r="F1910" s="1"/>
  <c r="E1910"/>
  <c r="D1911"/>
  <c r="E1911"/>
  <c r="D1912"/>
  <c r="F1912" s="1"/>
  <c r="E1912"/>
  <c r="D1913"/>
  <c r="E1913"/>
  <c r="D1914"/>
  <c r="F1914" s="1"/>
  <c r="E1914"/>
  <c r="D1919"/>
  <c r="E1919"/>
  <c r="F1919" s="1"/>
  <c r="D1920"/>
  <c r="E1920"/>
  <c r="D1921"/>
  <c r="E1921"/>
  <c r="F1921" s="1"/>
  <c r="D1922"/>
  <c r="E1922"/>
  <c r="D1923"/>
  <c r="E1923"/>
  <c r="F1923" s="1"/>
  <c r="D1924"/>
  <c r="E1924"/>
  <c r="D1926"/>
  <c r="E1926"/>
  <c r="F1926" s="1"/>
  <c r="A1927"/>
  <c r="D1927"/>
  <c r="E1927"/>
  <c r="F1927"/>
  <c r="D1928"/>
  <c r="E1928"/>
  <c r="D1929"/>
  <c r="E1929"/>
  <c r="D1930"/>
  <c r="E1930"/>
  <c r="D1931"/>
  <c r="E1931"/>
  <c r="F1931" s="1"/>
  <c r="D1932"/>
  <c r="E1932"/>
  <c r="D1934"/>
  <c r="E1934"/>
  <c r="F1934" s="1"/>
  <c r="D1935"/>
  <c r="E1935"/>
  <c r="D1936"/>
  <c r="E1936"/>
  <c r="F1936" s="1"/>
  <c r="A1940"/>
  <c r="D1939"/>
  <c r="E1939"/>
  <c r="D1940"/>
  <c r="E1940"/>
  <c r="D1941"/>
  <c r="E1941"/>
  <c r="D1942"/>
  <c r="E1942"/>
  <c r="D1943"/>
  <c r="E1943"/>
  <c r="A1945"/>
  <c r="D1945"/>
  <c r="E1945"/>
  <c r="D1946"/>
  <c r="E1946"/>
  <c r="D1947"/>
  <c r="E1947"/>
  <c r="D1948"/>
  <c r="E1948"/>
  <c r="D1949"/>
  <c r="E1949"/>
  <c r="D1950"/>
  <c r="E1950"/>
  <c r="F1950" s="1"/>
  <c r="D1951"/>
  <c r="E1951"/>
  <c r="D1952"/>
  <c r="E1952"/>
  <c r="F1952" s="1"/>
  <c r="D1954"/>
  <c r="E1954"/>
  <c r="D1955"/>
  <c r="E1955"/>
  <c r="F1955" s="1"/>
  <c r="D1956"/>
  <c r="E1956"/>
  <c r="D1957"/>
  <c r="F1957" s="1"/>
  <c r="E1957"/>
  <c r="D1958"/>
  <c r="E1958"/>
  <c r="D1959"/>
  <c r="F1959" s="1"/>
  <c r="E1959"/>
  <c r="D1960"/>
  <c r="E1960"/>
  <c r="F1960" s="1"/>
  <c r="D1961"/>
  <c r="E1961"/>
  <c r="D1962"/>
  <c r="E1962"/>
  <c r="F1962" s="1"/>
  <c r="A1963"/>
  <c r="D1963"/>
  <c r="E1963"/>
  <c r="D1964"/>
  <c r="E1964"/>
  <c r="D1965"/>
  <c r="E1965"/>
  <c r="A1969"/>
  <c r="D1967"/>
  <c r="E1967"/>
  <c r="D1968"/>
  <c r="E1968"/>
  <c r="F1968" s="1"/>
  <c r="D1969"/>
  <c r="E1969"/>
  <c r="A1971"/>
  <c r="D1971"/>
  <c r="F1971" s="1"/>
  <c r="E1971"/>
  <c r="D1972"/>
  <c r="E1972"/>
  <c r="D1973"/>
  <c r="F1973" s="1"/>
  <c r="E1973"/>
  <c r="A1976"/>
  <c r="D1975"/>
  <c r="E1975"/>
  <c r="D1976"/>
  <c r="E1976"/>
  <c r="D1977"/>
  <c r="E1977"/>
  <c r="F1977" s="1"/>
  <c r="D1978"/>
  <c r="E1978"/>
  <c r="D1980"/>
  <c r="E1980"/>
  <c r="F1980" s="1"/>
  <c r="D1981"/>
  <c r="E1981"/>
  <c r="D1982"/>
  <c r="E1982"/>
  <c r="F1982" s="1"/>
  <c r="D1983"/>
  <c r="E1983"/>
  <c r="A1985"/>
  <c r="D1985"/>
  <c r="E1985"/>
  <c r="D1986"/>
  <c r="E1986"/>
  <c r="D1987"/>
  <c r="F1987" s="1"/>
  <c r="E1987"/>
  <c r="D1988"/>
  <c r="E1988"/>
  <c r="A1990"/>
  <c r="D1990"/>
  <c r="E1990"/>
  <c r="D1991"/>
  <c r="F1991"/>
  <c r="E1991"/>
  <c r="D1992"/>
  <c r="E1992"/>
  <c r="F1992"/>
  <c r="D1993"/>
  <c r="E1993"/>
  <c r="D1994"/>
  <c r="E1994"/>
  <c r="F1994" s="1"/>
  <c r="D1995"/>
  <c r="E1995"/>
  <c r="D1996"/>
  <c r="F1996" s="1"/>
  <c r="E1996"/>
  <c r="D1997"/>
  <c r="E1997"/>
  <c r="D1998"/>
  <c r="F1998" s="1"/>
  <c r="E1998"/>
  <c r="D1999"/>
  <c r="E1999"/>
  <c r="D2000"/>
  <c r="F2000" s="1"/>
  <c r="E2000"/>
  <c r="D2001"/>
  <c r="E2001"/>
  <c r="A2005"/>
  <c r="E2005"/>
  <c r="D2005"/>
  <c r="E2006"/>
  <c r="D2006"/>
  <c r="E2007"/>
  <c r="F2007"/>
  <c r="D2007"/>
  <c r="E2008"/>
  <c r="F2008" s="1"/>
  <c r="D2008"/>
  <c r="E2009"/>
  <c r="D2009"/>
  <c r="E2010"/>
  <c r="F2010" s="1"/>
  <c r="D2010"/>
  <c r="E2011"/>
  <c r="D2011"/>
  <c r="E2013"/>
  <c r="F2013" s="1"/>
  <c r="D2013"/>
  <c r="A2014"/>
  <c r="E2014"/>
  <c r="D2014"/>
  <c r="F2014" s="1"/>
  <c r="E2015"/>
  <c r="D2015"/>
  <c r="A2017"/>
  <c r="E2017"/>
  <c r="D2017"/>
  <c r="E2018"/>
  <c r="D2018"/>
  <c r="E2019"/>
  <c r="F2019" s="1"/>
  <c r="D2019"/>
  <c r="E2020"/>
  <c r="D2020"/>
  <c r="E2021"/>
  <c r="F2021" s="1"/>
  <c r="D2021"/>
  <c r="E2022"/>
  <c r="F2022" s="1"/>
  <c r="D2022"/>
  <c r="E2023"/>
  <c r="D2023"/>
  <c r="E2024"/>
  <c r="D2024"/>
  <c r="E2025"/>
  <c r="D2025"/>
  <c r="E2026"/>
  <c r="D2026"/>
  <c r="F2026" s="1"/>
  <c r="E2029"/>
  <c r="D2029"/>
  <c r="E2030"/>
  <c r="D2030"/>
  <c r="E2031"/>
  <c r="D2031"/>
  <c r="E2032"/>
  <c r="D2032"/>
  <c r="F2032" s="1"/>
  <c r="E2033"/>
  <c r="D2033"/>
  <c r="E2034"/>
  <c r="D2034"/>
  <c r="E2036"/>
  <c r="D2036"/>
  <c r="E2037"/>
  <c r="F2037"/>
  <c r="D2037"/>
  <c r="E2038"/>
  <c r="D2038"/>
  <c r="E2039"/>
  <c r="F2039" s="1"/>
  <c r="D2039"/>
  <c r="E2040"/>
  <c r="D2040"/>
  <c r="F2040" s="1"/>
  <c r="E2041"/>
  <c r="D2041"/>
  <c r="E2044"/>
  <c r="D2044"/>
  <c r="F2044" s="1"/>
  <c r="E2045"/>
  <c r="D2045"/>
  <c r="E2046"/>
  <c r="D2046"/>
  <c r="F2046" s="1"/>
  <c r="E2047"/>
  <c r="D2047"/>
  <c r="D2048"/>
  <c r="E2048"/>
  <c r="F2048" s="1"/>
  <c r="E2049"/>
  <c r="F2049"/>
  <c r="D2049"/>
  <c r="E2050"/>
  <c r="F2050" s="1"/>
  <c r="D2050"/>
  <c r="E2051"/>
  <c r="D2051"/>
  <c r="D2052"/>
  <c r="E2052"/>
  <c r="E2053"/>
  <c r="D2053"/>
  <c r="E2054"/>
  <c r="D2054"/>
  <c r="E2055"/>
  <c r="D2055"/>
  <c r="C2058"/>
  <c r="D2058"/>
  <c r="E2058"/>
  <c r="A2059"/>
  <c r="C2059"/>
  <c r="D2059"/>
  <c r="E2059"/>
  <c r="F2059" s="1"/>
  <c r="C2060"/>
  <c r="D2060"/>
  <c r="E2060"/>
  <c r="C2061"/>
  <c r="D2061"/>
  <c r="F2061" s="1"/>
  <c r="E2061"/>
  <c r="C2062"/>
  <c r="D2062"/>
  <c r="E2062"/>
  <c r="F2062" s="1"/>
  <c r="C2063"/>
  <c r="E2063"/>
  <c r="C2064"/>
  <c r="E2064"/>
  <c r="C2065"/>
  <c r="E2065"/>
  <c r="C2066"/>
  <c r="D2066"/>
  <c r="F2066" s="1"/>
  <c r="E2066"/>
  <c r="C2067"/>
  <c r="E2067"/>
  <c r="C2068"/>
  <c r="E2068"/>
  <c r="C2069"/>
  <c r="D2069"/>
  <c r="E2069"/>
  <c r="C2070"/>
  <c r="D2070"/>
  <c r="E2070"/>
  <c r="C2071"/>
  <c r="E2071"/>
  <c r="C2072"/>
  <c r="D2072"/>
  <c r="E2072"/>
  <c r="F2072" s="1"/>
  <c r="C2073"/>
  <c r="E2073"/>
  <c r="C2074"/>
  <c r="E2074"/>
  <c r="F2074" s="1"/>
  <c r="D2074"/>
  <c r="A2075"/>
  <c r="C2075"/>
  <c r="E2075"/>
  <c r="F2075" s="1"/>
  <c r="C2076"/>
  <c r="D2076"/>
  <c r="E2076"/>
  <c r="C2077"/>
  <c r="E2077"/>
  <c r="C2078"/>
  <c r="D2078"/>
  <c r="E2078"/>
  <c r="F2078" s="1"/>
  <c r="C2079"/>
  <c r="E2079"/>
  <c r="C2080"/>
  <c r="E2080"/>
  <c r="C2081"/>
  <c r="E2081"/>
  <c r="C2082"/>
  <c r="E2082"/>
  <c r="F2082" s="1"/>
  <c r="A2086"/>
  <c r="E2086"/>
  <c r="D2086"/>
  <c r="E2087"/>
  <c r="D2087"/>
  <c r="E2089"/>
  <c r="D2089"/>
  <c r="F2089" s="1"/>
  <c r="E2090"/>
  <c r="D2090"/>
  <c r="A2092"/>
  <c r="E2092"/>
  <c r="F2092" s="1"/>
  <c r="D2092"/>
  <c r="E2093"/>
  <c r="D2093"/>
  <c r="A2095"/>
  <c r="E2095"/>
  <c r="D2095"/>
  <c r="E2096"/>
  <c r="D2096"/>
  <c r="A2099"/>
  <c r="E2098"/>
  <c r="D2098"/>
  <c r="E2099"/>
  <c r="F2099" s="1"/>
  <c r="D2099"/>
  <c r="A2102"/>
  <c r="E2101"/>
  <c r="D2101"/>
  <c r="F2101" s="1"/>
  <c r="E2102"/>
  <c r="D2102"/>
  <c r="A2104"/>
  <c r="E2104"/>
  <c r="F2104" s="1"/>
  <c r="D2104"/>
  <c r="E2105"/>
  <c r="D2105"/>
  <c r="F2105" s="1"/>
  <c r="A2108"/>
  <c r="E2107"/>
  <c r="D2107"/>
  <c r="E2108"/>
  <c r="D2108"/>
  <c r="A2110"/>
  <c r="E2110"/>
  <c r="D2110"/>
  <c r="F2110" s="1"/>
  <c r="E2111"/>
  <c r="D2111"/>
  <c r="E2113"/>
  <c r="D2113"/>
  <c r="F2113" s="1"/>
  <c r="E2114"/>
  <c r="F2114"/>
  <c r="D2114"/>
  <c r="A2116"/>
  <c r="E2116"/>
  <c r="D2116"/>
  <c r="E2117"/>
  <c r="D2117"/>
  <c r="F2117" s="1"/>
  <c r="A2120"/>
  <c r="E2119"/>
  <c r="D2119"/>
  <c r="E2120"/>
  <c r="F2120" s="1"/>
  <c r="D2120"/>
  <c r="E2122"/>
  <c r="D2122"/>
  <c r="E2123"/>
  <c r="F2123" s="1"/>
  <c r="D2123"/>
  <c r="E2124"/>
  <c r="D2124"/>
  <c r="A2127"/>
  <c r="E2126"/>
  <c r="D2126"/>
  <c r="E2127"/>
  <c r="D2127"/>
  <c r="F2127" s="1"/>
  <c r="E2128"/>
  <c r="D2128"/>
  <c r="E2129"/>
  <c r="D2129"/>
  <c r="F2129" s="1"/>
  <c r="E2130"/>
  <c r="D2130"/>
  <c r="E2131"/>
  <c r="D2131"/>
  <c r="F2131" s="1"/>
  <c r="E2132"/>
  <c r="F2132" s="1"/>
  <c r="D2132"/>
  <c r="A2134"/>
  <c r="E2134"/>
  <c r="D2134"/>
  <c r="E2135"/>
  <c r="D2135"/>
  <c r="F2135" s="1"/>
  <c r="E2136"/>
  <c r="D2136"/>
  <c r="E2137"/>
  <c r="F2137"/>
  <c r="D2137"/>
  <c r="E2138"/>
  <c r="D2138"/>
  <c r="E2139"/>
  <c r="F2139" s="1"/>
  <c r="D2139"/>
  <c r="A2143"/>
  <c r="E2142"/>
  <c r="D2142"/>
  <c r="F2142" s="1"/>
  <c r="E2143"/>
  <c r="F2143"/>
  <c r="D2143"/>
  <c r="A2146"/>
  <c r="E2145"/>
  <c r="D2145"/>
  <c r="E2146"/>
  <c r="D2146"/>
  <c r="F2146" s="1"/>
  <c r="A2148"/>
  <c r="E2148"/>
  <c r="D2148"/>
  <c r="E2149"/>
  <c r="F2149" s="1"/>
  <c r="D2149"/>
  <c r="A2152"/>
  <c r="E2151"/>
  <c r="F2151" s="1"/>
  <c r="D2151"/>
  <c r="E2152"/>
  <c r="D2152"/>
  <c r="E2154"/>
  <c r="F2154" s="1"/>
  <c r="D2154"/>
  <c r="E2155"/>
  <c r="D2155"/>
  <c r="A2157"/>
  <c r="E2157"/>
  <c r="D2157"/>
  <c r="E2158"/>
  <c r="D2158"/>
  <c r="F2158" s="1"/>
  <c r="A2161"/>
  <c r="E2160"/>
  <c r="D2160"/>
  <c r="E2161"/>
  <c r="F2161" s="1"/>
  <c r="D2161"/>
  <c r="A2164"/>
  <c r="E2163"/>
  <c r="D2163"/>
  <c r="F2163" s="1"/>
  <c r="E2164"/>
  <c r="D2164"/>
  <c r="A2166"/>
  <c r="E2166"/>
  <c r="D2166"/>
  <c r="E2167"/>
  <c r="F2167" s="1"/>
  <c r="D2167"/>
  <c r="A2169"/>
  <c r="E2169"/>
  <c r="E2170"/>
  <c r="F2170"/>
  <c r="D2170"/>
  <c r="D2172"/>
  <c r="D2173"/>
  <c r="E2173"/>
  <c r="E2174"/>
  <c r="D2174"/>
  <c r="E2175"/>
  <c r="D2175"/>
  <c r="F2175" s="1"/>
  <c r="D2176"/>
  <c r="E2176"/>
  <c r="A2178"/>
  <c r="E2177"/>
  <c r="F2177" s="1"/>
  <c r="D2177"/>
  <c r="E2178"/>
  <c r="D2178"/>
  <c r="D2179"/>
  <c r="E2179"/>
  <c r="A2180"/>
  <c r="E2180"/>
  <c r="D2180"/>
  <c r="F2180" s="1"/>
  <c r="E2181"/>
  <c r="D2181"/>
  <c r="D2182"/>
  <c r="E2182"/>
  <c r="F2182" s="1"/>
  <c r="E2183"/>
  <c r="D2183"/>
  <c r="E2184"/>
  <c r="F2184" s="1"/>
  <c r="D2184"/>
  <c r="D2185"/>
  <c r="E2185"/>
  <c r="A2186"/>
  <c r="E2186"/>
  <c r="F2186"/>
  <c r="D2186"/>
  <c r="E2187"/>
  <c r="F2187" s="1"/>
  <c r="D2187"/>
  <c r="D2188"/>
  <c r="E2188"/>
  <c r="A2189"/>
  <c r="E2189"/>
  <c r="D2189"/>
  <c r="E2190"/>
  <c r="D2190"/>
  <c r="D2191"/>
  <c r="E2191"/>
  <c r="A2192"/>
  <c r="E2192"/>
  <c r="D2192"/>
  <c r="E2193"/>
  <c r="D2193"/>
  <c r="D2194"/>
  <c r="F2194" s="1"/>
  <c r="E2194"/>
  <c r="A2195"/>
  <c r="E2195"/>
  <c r="D2195"/>
  <c r="F2195" s="1"/>
  <c r="E2196"/>
  <c r="D2196"/>
  <c r="D2197"/>
  <c r="E2197"/>
  <c r="A2198"/>
  <c r="E2198"/>
  <c r="D2198"/>
  <c r="E2199"/>
  <c r="F2199" s="1"/>
  <c r="D2199"/>
  <c r="D2200"/>
  <c r="E2200"/>
  <c r="F2200" s="1"/>
  <c r="A2202"/>
  <c r="E2201"/>
  <c r="D2201"/>
  <c r="E2202"/>
  <c r="D2202"/>
  <c r="D2203"/>
  <c r="E2203"/>
  <c r="E2204"/>
  <c r="D2204"/>
  <c r="E2205"/>
  <c r="D2205"/>
  <c r="F2205"/>
  <c r="D2206"/>
  <c r="E2206"/>
  <c r="A2207"/>
  <c r="E2207"/>
  <c r="D2207"/>
  <c r="E2208"/>
  <c r="D2208"/>
  <c r="D2209"/>
  <c r="F2209" s="1"/>
  <c r="E2209"/>
  <c r="D2210"/>
  <c r="E2210"/>
  <c r="A2211"/>
  <c r="E2211"/>
  <c r="D2211"/>
  <c r="E2212"/>
  <c r="D2212"/>
  <c r="D2213"/>
  <c r="E2213"/>
  <c r="A2215"/>
  <c r="E2214"/>
  <c r="D2214"/>
  <c r="E2215"/>
  <c r="D2215"/>
  <c r="D2216"/>
  <c r="F2216" s="1"/>
  <c r="E2216"/>
  <c r="A2218"/>
  <c r="E2217"/>
  <c r="D2217"/>
  <c r="F2217" s="1"/>
  <c r="E2218"/>
  <c r="D2218"/>
  <c r="D2219"/>
  <c r="E2219"/>
  <c r="F2219" s="1"/>
  <c r="A2220"/>
  <c r="E2220"/>
  <c r="D2220"/>
  <c r="E2221"/>
  <c r="F2221" s="1"/>
  <c r="D2221"/>
  <c r="D2222"/>
  <c r="E2222"/>
  <c r="E2223"/>
  <c r="F2223" s="1"/>
  <c r="D2223"/>
  <c r="E2224"/>
  <c r="D2224"/>
  <c r="D2225"/>
  <c r="F2225" s="1"/>
  <c r="E2225"/>
  <c r="A2227"/>
  <c r="E2226"/>
  <c r="D2226"/>
  <c r="E2227"/>
  <c r="D2227"/>
  <c r="E2228"/>
  <c r="D2228"/>
  <c r="F2228" s="1"/>
  <c r="A2229"/>
  <c r="E2229"/>
  <c r="D2229"/>
  <c r="E2230"/>
  <c r="F2230" s="1"/>
  <c r="D2230"/>
  <c r="E2231"/>
  <c r="D2231"/>
  <c r="E2233"/>
  <c r="D2233"/>
  <c r="A2234"/>
  <c r="E2234"/>
  <c r="D2234"/>
  <c r="F2234" s="1"/>
  <c r="D2235"/>
  <c r="E2236"/>
  <c r="D2237"/>
  <c r="E2238"/>
  <c r="F2238" s="1"/>
  <c r="D2238"/>
  <c r="E2239"/>
  <c r="D2239"/>
  <c r="E2240"/>
  <c r="F2240" s="1"/>
  <c r="D2240"/>
  <c r="E2241"/>
  <c r="D2241"/>
  <c r="E2242"/>
  <c r="D2242"/>
  <c r="E2243"/>
  <c r="E2244"/>
  <c r="F2244" s="1"/>
  <c r="E2245"/>
  <c r="D2245"/>
  <c r="A2249"/>
  <c r="J2248"/>
  <c r="E2248"/>
  <c r="F2248"/>
  <c r="D2248"/>
  <c r="J2249"/>
  <c r="E2249"/>
  <c r="F2249" s="1"/>
  <c r="D2249"/>
  <c r="J2250"/>
  <c r="E2250"/>
  <c r="D2250"/>
  <c r="J2251"/>
  <c r="E2251"/>
  <c r="F2251" s="1"/>
  <c r="D2251"/>
  <c r="J2252"/>
  <c r="E2252"/>
  <c r="D2252"/>
  <c r="D2254"/>
  <c r="J2254"/>
  <c r="E2254"/>
  <c r="F2254"/>
  <c r="D2255"/>
  <c r="J2255"/>
  <c r="E2255"/>
  <c r="D2256"/>
  <c r="F2256" s="1"/>
  <c r="J2256"/>
  <c r="E2256"/>
  <c r="D2257"/>
  <c r="J2257"/>
  <c r="E2257"/>
  <c r="D2258"/>
  <c r="J2258"/>
  <c r="E2258"/>
  <c r="F2258"/>
  <c r="E1606"/>
  <c r="E1543"/>
  <c r="F1543" s="1"/>
  <c r="D1525"/>
  <c r="D1521"/>
  <c r="D1517"/>
  <c r="E1490"/>
  <c r="D1463"/>
  <c r="E1457"/>
  <c r="E1444"/>
  <c r="E1439"/>
  <c r="F1439" s="1"/>
  <c r="E1436"/>
  <c r="E1432"/>
  <c r="F1432" s="1"/>
  <c r="E1431"/>
  <c r="E1428"/>
  <c r="E1424"/>
  <c r="E1423"/>
  <c r="F1423"/>
  <c r="E1420"/>
  <c r="E1223"/>
  <c r="D1221"/>
  <c r="D874"/>
  <c r="E850"/>
  <c r="D850"/>
  <c r="D816"/>
  <c r="E816"/>
  <c r="F816" s="1"/>
  <c r="D713"/>
  <c r="E707"/>
  <c r="D703"/>
  <c r="E689"/>
  <c r="F689" s="1"/>
  <c r="D666"/>
  <c r="E858"/>
  <c r="D858"/>
  <c r="D851"/>
  <c r="F851" s="1"/>
  <c r="E851"/>
  <c r="D812"/>
  <c r="E812"/>
  <c r="D799"/>
  <c r="F799" s="1"/>
  <c r="E799"/>
  <c r="E690"/>
  <c r="D677"/>
  <c r="E677"/>
  <c r="F677" s="1"/>
  <c r="E640"/>
  <c r="D640"/>
  <c r="I575"/>
  <c r="E575"/>
  <c r="F575" s="1"/>
  <c r="A517"/>
  <c r="A1613"/>
  <c r="D1509"/>
  <c r="D1219"/>
  <c r="F1219" s="1"/>
  <c r="D1216"/>
  <c r="D1206"/>
  <c r="E1201"/>
  <c r="E831"/>
  <c r="F831" s="1"/>
  <c r="D831"/>
  <c r="D805"/>
  <c r="E805"/>
  <c r="D684"/>
  <c r="F684" s="1"/>
  <c r="I576"/>
  <c r="E576"/>
  <c r="F576" s="1"/>
  <c r="I566"/>
  <c r="E566"/>
  <c r="D1540"/>
  <c r="E1539"/>
  <c r="D1538"/>
  <c r="F1538" s="1"/>
  <c r="E1500"/>
  <c r="F1500" s="1"/>
  <c r="D1495"/>
  <c r="D1442"/>
  <c r="D1438"/>
  <c r="F1438" s="1"/>
  <c r="D1434"/>
  <c r="D1430"/>
  <c r="D1426"/>
  <c r="F1426"/>
  <c r="D1422"/>
  <c r="F1422"/>
  <c r="D879"/>
  <c r="E861"/>
  <c r="F861" s="1"/>
  <c r="D861"/>
  <c r="D832"/>
  <c r="E832"/>
  <c r="E815"/>
  <c r="F815" s="1"/>
  <c r="D815"/>
  <c r="D813"/>
  <c r="E813"/>
  <c r="D798"/>
  <c r="F798" s="1"/>
  <c r="E798"/>
  <c r="D690"/>
  <c r="E684"/>
  <c r="D674"/>
  <c r="F674" s="1"/>
  <c r="E674"/>
  <c r="E574"/>
  <c r="E573"/>
  <c r="E572"/>
  <c r="F572" s="1"/>
  <c r="E571"/>
  <c r="E570"/>
  <c r="A241"/>
  <c r="E121"/>
  <c r="A1133"/>
  <c r="D1546"/>
  <c r="D1542"/>
  <c r="E1535"/>
  <c r="E1511"/>
  <c r="F1511" s="1"/>
  <c r="E1496"/>
  <c r="F1496" s="1"/>
  <c r="D1488"/>
  <c r="E1488"/>
  <c r="D1459"/>
  <c r="F1459"/>
  <c r="E1218"/>
  <c r="D1218"/>
  <c r="E855"/>
  <c r="D855"/>
  <c r="F855" s="1"/>
  <c r="A793"/>
  <c r="A795"/>
  <c r="A1385"/>
  <c r="A1349"/>
  <c r="A1350"/>
  <c r="D1191"/>
  <c r="E1191"/>
  <c r="D1185"/>
  <c r="E1185"/>
  <c r="E908"/>
  <c r="D908"/>
  <c r="F908"/>
  <c r="E887"/>
  <c r="E885"/>
  <c r="E859"/>
  <c r="D859"/>
  <c r="F859" s="1"/>
  <c r="D808"/>
  <c r="E808"/>
  <c r="E804"/>
  <c r="D804"/>
  <c r="E794"/>
  <c r="D794"/>
  <c r="E1493"/>
  <c r="E1222"/>
  <c r="F1222" s="1"/>
  <c r="D1222"/>
  <c r="E1212"/>
  <c r="D1212"/>
  <c r="E1193"/>
  <c r="F1193" s="1"/>
  <c r="E1187"/>
  <c r="D1179"/>
  <c r="E1179"/>
  <c r="D817"/>
  <c r="F817" s="1"/>
  <c r="E817"/>
  <c r="D809"/>
  <c r="E809"/>
  <c r="E1545"/>
  <c r="E1503"/>
  <c r="E1498"/>
  <c r="E1492"/>
  <c r="D1455"/>
  <c r="F1455" s="1"/>
  <c r="E1208"/>
  <c r="D1208"/>
  <c r="E1204"/>
  <c r="D1204"/>
  <c r="F1204" s="1"/>
  <c r="D1183"/>
  <c r="E1183"/>
  <c r="E897"/>
  <c r="D806"/>
  <c r="E806"/>
  <c r="E802"/>
  <c r="D802"/>
  <c r="E787"/>
  <c r="F787" s="1"/>
  <c r="D787"/>
  <c r="D1215"/>
  <c r="D1210"/>
  <c r="D1207"/>
  <c r="F1207" s="1"/>
  <c r="D1199"/>
  <c r="E1199"/>
  <c r="D860"/>
  <c r="F860" s="1"/>
  <c r="D856"/>
  <c r="E853"/>
  <c r="F853" s="1"/>
  <c r="D852"/>
  <c r="E852"/>
  <c r="D821"/>
  <c r="E821"/>
  <c r="E710"/>
  <c r="F710" s="1"/>
  <c r="D710"/>
  <c r="E697"/>
  <c r="D697"/>
  <c r="E694"/>
  <c r="F694" s="1"/>
  <c r="D688"/>
  <c r="E686"/>
  <c r="D686"/>
  <c r="E676"/>
  <c r="F676" s="1"/>
  <c r="E672"/>
  <c r="D518"/>
  <c r="A505"/>
  <c r="A506"/>
  <c r="E700"/>
  <c r="D700"/>
  <c r="D531"/>
  <c r="E531"/>
  <c r="F531" s="1"/>
  <c r="A822"/>
  <c r="E701"/>
  <c r="D701"/>
  <c r="D681"/>
  <c r="I562"/>
  <c r="E562"/>
  <c r="I561"/>
  <c r="E561"/>
  <c r="F561" s="1"/>
  <c r="E134"/>
  <c r="D134"/>
  <c r="E719"/>
  <c r="E706"/>
  <c r="F706" s="1"/>
  <c r="D706"/>
  <c r="E696"/>
  <c r="D696"/>
  <c r="E685"/>
  <c r="F685" s="1"/>
  <c r="D685"/>
  <c r="E679"/>
  <c r="E675"/>
  <c r="E671"/>
  <c r="F671" s="1"/>
  <c r="I569"/>
  <c r="E569"/>
  <c r="F569" s="1"/>
  <c r="D519"/>
  <c r="F519" s="1"/>
  <c r="E519"/>
  <c r="A227"/>
  <c r="A228"/>
  <c r="E336"/>
  <c r="F336" s="1"/>
  <c r="A309"/>
  <c r="A232"/>
  <c r="A1733"/>
  <c r="A1573"/>
  <c r="D1520"/>
  <c r="E1520"/>
  <c r="D1506"/>
  <c r="E1506"/>
  <c r="F1506" s="1"/>
  <c r="J1789"/>
  <c r="A1711"/>
  <c r="J1710"/>
  <c r="D1536"/>
  <c r="F1536" s="1"/>
  <c r="D1534"/>
  <c r="E1534"/>
  <c r="D1516"/>
  <c r="E1516"/>
  <c r="F1516" s="1"/>
  <c r="D1508"/>
  <c r="E1508"/>
  <c r="A1489"/>
  <c r="A1491"/>
  <c r="J1736"/>
  <c r="J1716"/>
  <c r="D1528"/>
  <c r="E1528"/>
  <c r="F1528" s="1"/>
  <c r="D1510"/>
  <c r="E1510"/>
  <c r="J1819"/>
  <c r="J1793"/>
  <c r="J1758"/>
  <c r="J1734"/>
  <c r="D1524"/>
  <c r="E1524"/>
  <c r="F1524" s="1"/>
  <c r="D1512"/>
  <c r="E1512"/>
  <c r="D1504"/>
  <c r="E1504"/>
  <c r="F1504" s="1"/>
  <c r="D1502"/>
  <c r="E1466"/>
  <c r="E1464"/>
  <c r="E1462"/>
  <c r="F1462" s="1"/>
  <c r="E1460"/>
  <c r="E1458"/>
  <c r="E1454"/>
  <c r="E1452"/>
  <c r="F1452" s="1"/>
  <c r="E1450"/>
  <c r="E1448"/>
  <c r="F1448" s="1"/>
  <c r="E1441"/>
  <c r="E1437"/>
  <c r="E1433"/>
  <c r="F1433"/>
  <c r="E1425"/>
  <c r="E1421"/>
  <c r="E1200"/>
  <c r="E1198"/>
  <c r="E1196"/>
  <c r="E1194"/>
  <c r="E1192"/>
  <c r="E1190"/>
  <c r="E1188"/>
  <c r="E1186"/>
  <c r="F1186" s="1"/>
  <c r="E1184"/>
  <c r="E1182"/>
  <c r="E1180"/>
  <c r="F1180" s="1"/>
  <c r="E1178"/>
  <c r="D881"/>
  <c r="D896"/>
  <c r="D842"/>
  <c r="D835"/>
  <c r="D823"/>
  <c r="D819"/>
  <c r="E811"/>
  <c r="F811" s="1"/>
  <c r="D811"/>
  <c r="A750"/>
  <c r="A751"/>
  <c r="A707"/>
  <c r="A708"/>
  <c r="E702"/>
  <c r="E698"/>
  <c r="A615"/>
  <c r="I564"/>
  <c r="E564"/>
  <c r="D872"/>
  <c r="E891"/>
  <c r="F891" s="1"/>
  <c r="D847"/>
  <c r="E847"/>
  <c r="D845"/>
  <c r="E845"/>
  <c r="F845" s="1"/>
  <c r="D841"/>
  <c r="E841"/>
  <c r="D834"/>
  <c r="E834"/>
  <c r="F834" s="1"/>
  <c r="A832"/>
  <c r="A834"/>
  <c r="D822"/>
  <c r="E822"/>
  <c r="F822" s="1"/>
  <c r="D818"/>
  <c r="E818"/>
  <c r="A816"/>
  <c r="A817"/>
  <c r="E801"/>
  <c r="D801"/>
  <c r="E797"/>
  <c r="D797"/>
  <c r="F797" s="1"/>
  <c r="E645"/>
  <c r="D645"/>
  <c r="E643"/>
  <c r="D643"/>
  <c r="F643" s="1"/>
  <c r="E641"/>
  <c r="D641"/>
  <c r="J1043"/>
  <c r="A828"/>
  <c r="A829"/>
  <c r="A812"/>
  <c r="A813"/>
  <c r="E708"/>
  <c r="F708" s="1"/>
  <c r="D708"/>
  <c r="E691"/>
  <c r="E687"/>
  <c r="E683"/>
  <c r="E670"/>
  <c r="D670"/>
  <c r="J611"/>
  <c r="A1536"/>
  <c r="A1346"/>
  <c r="D876"/>
  <c r="D848"/>
  <c r="E848"/>
  <c r="F848" s="1"/>
  <c r="D846"/>
  <c r="E846"/>
  <c r="D827"/>
  <c r="A798"/>
  <c r="A799"/>
  <c r="E716"/>
  <c r="D716"/>
  <c r="E715"/>
  <c r="F715" s="1"/>
  <c r="D715"/>
  <c r="E646"/>
  <c r="D646"/>
  <c r="E644"/>
  <c r="D644"/>
  <c r="E642"/>
  <c r="D642"/>
  <c r="A1086"/>
  <c r="E800"/>
  <c r="E795"/>
  <c r="E793"/>
  <c r="F793" s="1"/>
  <c r="E667"/>
  <c r="E567"/>
  <c r="E563"/>
  <c r="E559"/>
  <c r="F559" s="1"/>
  <c r="E532"/>
  <c r="E516"/>
  <c r="F516" s="1"/>
  <c r="J346"/>
  <c r="E344"/>
  <c r="A236"/>
  <c r="A224"/>
  <c r="A216"/>
  <c r="A133"/>
  <c r="D533"/>
  <c r="D517"/>
  <c r="F517"/>
  <c r="D131"/>
  <c r="D129"/>
  <c r="D128"/>
  <c r="F128"/>
  <c r="D127"/>
  <c r="F127"/>
  <c r="D126"/>
  <c r="D125"/>
  <c r="F125" s="1"/>
  <c r="D124"/>
  <c r="D123"/>
  <c r="F123"/>
  <c r="D122"/>
  <c r="A630"/>
  <c r="E560"/>
  <c r="E558"/>
  <c r="F558" s="1"/>
  <c r="D344"/>
  <c r="F344"/>
  <c r="E338"/>
  <c r="A338"/>
  <c r="A1138"/>
  <c r="A1140"/>
  <c r="A1139"/>
  <c r="A1144"/>
  <c r="A1128"/>
  <c r="F1145"/>
  <c r="F1135"/>
  <c r="F1131"/>
  <c r="A1124"/>
  <c r="A406"/>
  <c r="F807"/>
  <c r="J614"/>
  <c r="F792"/>
  <c r="F632"/>
  <c r="F623"/>
  <c r="J1051"/>
  <c r="J1069"/>
  <c r="J1055"/>
  <c r="J1044"/>
  <c r="J1072"/>
  <c r="J622"/>
  <c r="J617"/>
  <c r="A123"/>
  <c r="F1057"/>
  <c r="F375"/>
  <c r="F1056"/>
  <c r="F453"/>
  <c r="A857"/>
  <c r="A846"/>
  <c r="A288"/>
  <c r="A417"/>
  <c r="A672"/>
  <c r="A139"/>
  <c r="A1606"/>
  <c r="J1727"/>
  <c r="A1600"/>
  <c r="D1491"/>
  <c r="D1224"/>
  <c r="D1220"/>
  <c r="A747"/>
  <c r="E678"/>
  <c r="F678" s="1"/>
  <c r="D862"/>
  <c r="A841"/>
  <c r="D699"/>
  <c r="E692"/>
  <c r="D692"/>
  <c r="E682"/>
  <c r="D682"/>
  <c r="A305"/>
  <c r="A533"/>
  <c r="A452"/>
  <c r="D132"/>
  <c r="E132"/>
  <c r="F132" s="1"/>
  <c r="F1053"/>
  <c r="F1858"/>
  <c r="F1860"/>
  <c r="F1861"/>
  <c r="F1856"/>
  <c r="F1854"/>
  <c r="F1853"/>
  <c r="F1847"/>
  <c r="F1848"/>
  <c r="F1850"/>
  <c r="F1852"/>
  <c r="F1844"/>
  <c r="F1849"/>
  <c r="F1842"/>
  <c r="F1843"/>
  <c r="A1865"/>
  <c r="A572"/>
  <c r="J1760"/>
  <c r="J1827"/>
  <c r="J1821"/>
  <c r="J1748"/>
  <c r="J1807"/>
  <c r="J1744"/>
  <c r="J1730"/>
  <c r="J1803"/>
  <c r="F1146"/>
  <c r="J1815"/>
  <c r="J1746"/>
  <c r="J1811"/>
  <c r="J1810"/>
  <c r="F202"/>
  <c r="F208"/>
  <c r="J1762"/>
  <c r="J1766"/>
  <c r="J1778"/>
  <c r="J1817"/>
  <c r="J1745"/>
  <c r="J1720"/>
  <c r="J1724"/>
  <c r="J1772"/>
  <c r="F207"/>
  <c r="J1776"/>
  <c r="J1801"/>
  <c r="J1783"/>
  <c r="J1797"/>
  <c r="J1813"/>
  <c r="J1775"/>
  <c r="A169"/>
  <c r="A174"/>
  <c r="A178"/>
  <c r="A182"/>
  <c r="A186"/>
  <c r="A168"/>
  <c r="A173"/>
  <c r="A177"/>
  <c r="A181"/>
  <c r="A185"/>
  <c r="A189"/>
  <c r="A167"/>
  <c r="A172"/>
  <c r="A176"/>
  <c r="A180"/>
  <c r="A184"/>
  <c r="A188"/>
  <c r="A202"/>
  <c r="A203"/>
  <c r="A204"/>
  <c r="A205"/>
  <c r="A206"/>
  <c r="A170"/>
  <c r="A171"/>
  <c r="A175"/>
  <c r="A179"/>
  <c r="A183"/>
  <c r="A187"/>
  <c r="A207"/>
  <c r="A208"/>
  <c r="A209"/>
  <c r="A195"/>
  <c r="A199"/>
  <c r="A194"/>
  <c r="A198"/>
  <c r="A193"/>
  <c r="A197"/>
  <c r="A196"/>
  <c r="F204"/>
  <c r="F172"/>
  <c r="F183"/>
  <c r="F198"/>
  <c r="F199"/>
  <c r="F200"/>
  <c r="F189"/>
  <c r="F190"/>
  <c r="F194"/>
  <c r="F195"/>
  <c r="F197"/>
  <c r="F192"/>
  <c r="F193"/>
  <c r="F173"/>
  <c r="F177"/>
  <c r="F174"/>
  <c r="F175"/>
  <c r="F185"/>
  <c r="F186"/>
  <c r="F179"/>
  <c r="F169"/>
  <c r="F181"/>
  <c r="F1124"/>
  <c r="D2067"/>
  <c r="A1626"/>
  <c r="J1831"/>
  <c r="E1541"/>
  <c r="F1541"/>
  <c r="D1529"/>
  <c r="A2076"/>
  <c r="E1429"/>
  <c r="E1446"/>
  <c r="F1446" s="1"/>
  <c r="A1978"/>
  <c r="J1738"/>
  <c r="J1770"/>
  <c r="J1732"/>
  <c r="J1791"/>
  <c r="E1427"/>
  <c r="E1435"/>
  <c r="E1443"/>
  <c r="F1443" s="1"/>
  <c r="A1617"/>
  <c r="A1409"/>
  <c r="A1975"/>
  <c r="A1205"/>
  <c r="E844"/>
  <c r="D828"/>
  <c r="E825"/>
  <c r="E1213"/>
  <c r="E1530"/>
  <c r="F1530"/>
  <c r="E1523"/>
  <c r="D1513"/>
  <c r="F1513" s="1"/>
  <c r="D1453"/>
  <c r="A2187"/>
  <c r="A1340"/>
  <c r="E1518"/>
  <c r="F1518" s="1"/>
  <c r="E1515"/>
  <c r="E1225"/>
  <c r="D133"/>
  <c r="F133" s="1"/>
  <c r="E1181"/>
  <c r="A2117"/>
  <c r="A1618"/>
  <c r="A1619"/>
  <c r="A2193"/>
  <c r="A2126"/>
  <c r="D2063"/>
  <c r="J1826"/>
  <c r="A1702"/>
  <c r="E1531"/>
  <c r="F1531" s="1"/>
  <c r="E1519"/>
  <c r="F1519" s="1"/>
  <c r="D673"/>
  <c r="A325"/>
  <c r="A321"/>
  <c r="A2101"/>
  <c r="A2145"/>
  <c r="A1628"/>
  <c r="A1627"/>
  <c r="A2201"/>
  <c r="E1544"/>
  <c r="D2244"/>
  <c r="A2158"/>
  <c r="D1447"/>
  <c r="F1447" s="1"/>
  <c r="E1447"/>
  <c r="D1461"/>
  <c r="D1217"/>
  <c r="E1214"/>
  <c r="F1214" s="1"/>
  <c r="E695"/>
  <c r="D1211"/>
  <c r="D824"/>
  <c r="E824"/>
  <c r="F824" s="1"/>
  <c r="A107"/>
  <c r="A778"/>
  <c r="E836"/>
  <c r="F836"/>
  <c r="E833"/>
  <c r="E829"/>
  <c r="D534"/>
  <c r="A284"/>
  <c r="A1867"/>
  <c r="D2079"/>
  <c r="D2071"/>
  <c r="A2105"/>
  <c r="J1781"/>
  <c r="A1645"/>
  <c r="A1596"/>
  <c r="A1577"/>
  <c r="E1494"/>
  <c r="D1449"/>
  <c r="D1197"/>
  <c r="E1197"/>
  <c r="D1195"/>
  <c r="E1195"/>
  <c r="E1189"/>
  <c r="E839"/>
  <c r="F839" s="1"/>
  <c r="D839"/>
  <c r="D894"/>
  <c r="A1019"/>
  <c r="A1018"/>
  <c r="D718"/>
  <c r="A809"/>
  <c r="D712"/>
  <c r="F712"/>
  <c r="A780"/>
  <c r="A779"/>
  <c r="A445"/>
  <c r="F363"/>
  <c r="A317"/>
  <c r="A313"/>
  <c r="A220"/>
  <c r="A426"/>
  <c r="E337"/>
  <c r="F337"/>
  <c r="E703"/>
  <c r="A529"/>
  <c r="A2221"/>
  <c r="A2196"/>
  <c r="A2119"/>
  <c r="A2098"/>
  <c r="J1812"/>
  <c r="A1671"/>
  <c r="J1729"/>
  <c r="J1824"/>
  <c r="J1808"/>
  <c r="J1779"/>
  <c r="J1759"/>
  <c r="J1747"/>
  <c r="E1526"/>
  <c r="D1522"/>
  <c r="D1527"/>
  <c r="E1499"/>
  <c r="F1499" s="1"/>
  <c r="D1499"/>
  <c r="D1209"/>
  <c r="D1205"/>
  <c r="E1205"/>
  <c r="E1203"/>
  <c r="E857"/>
  <c r="D857"/>
  <c r="E840"/>
  <c r="F840" s="1"/>
  <c r="E788"/>
  <c r="D788"/>
  <c r="D902"/>
  <c r="A485"/>
  <c r="A428"/>
  <c r="A522"/>
  <c r="A523"/>
  <c r="A256"/>
  <c r="F778"/>
  <c r="A299"/>
  <c r="F779"/>
  <c r="F780"/>
  <c r="F782"/>
  <c r="F783"/>
  <c r="F784"/>
  <c r="F1592"/>
  <c r="A456"/>
  <c r="A382"/>
  <c r="A383"/>
  <c r="A350"/>
  <c r="A351"/>
  <c r="F418"/>
  <c r="A2018"/>
  <c r="A1955"/>
  <c r="A1956"/>
  <c r="A498"/>
  <c r="F923"/>
  <c r="A1981"/>
  <c r="A1982"/>
  <c r="A534"/>
  <c r="A2006"/>
  <c r="A1601"/>
  <c r="F1857"/>
  <c r="F166"/>
  <c r="E346"/>
  <c r="F167"/>
  <c r="D1128"/>
  <c r="F1128"/>
  <c r="A913"/>
  <c r="F1129"/>
  <c r="E895"/>
  <c r="E876"/>
  <c r="F876" s="1"/>
  <c r="E900"/>
  <c r="E881"/>
  <c r="A1603"/>
  <c r="A914"/>
  <c r="A915"/>
  <c r="A916"/>
  <c r="A917"/>
  <c r="A918"/>
  <c r="A2111"/>
  <c r="A2163"/>
  <c r="A1699"/>
  <c r="A2230"/>
  <c r="E2172"/>
  <c r="A2087"/>
  <c r="E2235"/>
  <c r="D2068"/>
  <c r="F2068" s="1"/>
  <c r="A1967"/>
  <c r="D2236"/>
  <c r="F2236"/>
  <c r="A2181"/>
  <c r="F1223"/>
  <c r="A1258"/>
  <c r="A1904"/>
  <c r="A1902"/>
  <c r="A1903"/>
  <c r="F823"/>
  <c r="F571"/>
  <c r="F1460"/>
  <c r="A1407"/>
  <c r="D2075"/>
  <c r="A1880"/>
  <c r="E1663"/>
  <c r="A283"/>
  <c r="A2096"/>
  <c r="A2177"/>
  <c r="A1973"/>
  <c r="A1568"/>
  <c r="D1451"/>
  <c r="F1451"/>
  <c r="A2250"/>
  <c r="A134"/>
  <c r="E2237"/>
  <c r="A842"/>
  <c r="D2080"/>
  <c r="A1146"/>
  <c r="A1145"/>
  <c r="A499"/>
  <c r="A298"/>
  <c r="A1578"/>
  <c r="A1954"/>
  <c r="A794"/>
  <c r="A451"/>
  <c r="A617"/>
  <c r="A528"/>
  <c r="A2160"/>
  <c r="A2248"/>
  <c r="A2142"/>
  <c r="D2169"/>
  <c r="A2217"/>
  <c r="A2149"/>
  <c r="A1653"/>
  <c r="A1964"/>
  <c r="E1497"/>
  <c r="F1497" s="1"/>
  <c r="A2015"/>
  <c r="E1440"/>
  <c r="A2208"/>
  <c r="A1614"/>
  <c r="A524"/>
  <c r="A1972"/>
  <c r="A2226"/>
  <c r="A2214"/>
  <c r="A240"/>
  <c r="A1980"/>
  <c r="A1939"/>
  <c r="A1920"/>
  <c r="A1977"/>
  <c r="A2151"/>
  <c r="A2199"/>
  <c r="A1085"/>
  <c r="A1879"/>
  <c r="E883"/>
  <c r="A852"/>
  <c r="A1371"/>
  <c r="F1275"/>
  <c r="F1077"/>
  <c r="F740"/>
  <c r="F467"/>
  <c r="F1502"/>
  <c r="F1273"/>
  <c r="F977"/>
  <c r="F1232"/>
  <c r="A1991"/>
  <c r="A1652"/>
  <c r="A1987"/>
  <c r="A1986"/>
  <c r="A802"/>
  <c r="D2243"/>
  <c r="A2107"/>
  <c r="A2093"/>
  <c r="A2190"/>
  <c r="A1968"/>
  <c r="A2212"/>
  <c r="A2175"/>
  <c r="A2174"/>
  <c r="D2082"/>
  <c r="D2065"/>
  <c r="F2065"/>
  <c r="A1591"/>
  <c r="A1592"/>
  <c r="A519"/>
  <c r="A518"/>
  <c r="A2254"/>
  <c r="A2122"/>
  <c r="D2081"/>
  <c r="D2077"/>
  <c r="F2077" s="1"/>
  <c r="D1664"/>
  <c r="E1664"/>
  <c r="D1507"/>
  <c r="E1507"/>
  <c r="F1507" s="1"/>
  <c r="E1505"/>
  <c r="D1505"/>
  <c r="A1872"/>
  <c r="A1874"/>
  <c r="A2113"/>
  <c r="A2114"/>
  <c r="A391"/>
  <c r="A2223"/>
  <c r="A2224"/>
  <c r="A2204"/>
  <c r="A2205"/>
  <c r="E1456"/>
  <c r="F1456" s="1"/>
  <c r="D1489"/>
  <c r="D1465"/>
  <c r="D1138"/>
  <c r="F1002"/>
  <c r="F761"/>
  <c r="F738"/>
  <c r="F365"/>
  <c r="A100"/>
  <c r="E877"/>
  <c r="F877" s="1"/>
  <c r="F1461"/>
  <c r="F844"/>
  <c r="A737"/>
  <c r="A696"/>
  <c r="A1163"/>
  <c r="E879"/>
  <c r="F879" s="1"/>
  <c r="F338"/>
  <c r="A1180"/>
  <c r="F574"/>
  <c r="F1428"/>
  <c r="A468"/>
  <c r="A262"/>
  <c r="A560"/>
  <c r="A1785"/>
  <c r="A1325"/>
  <c r="D893"/>
  <c r="A1354"/>
  <c r="A1230"/>
  <c r="F1431"/>
  <c r="A618"/>
  <c r="A1947"/>
  <c r="A1948"/>
  <c r="A1602"/>
  <c r="A1654"/>
  <c r="A255"/>
  <c r="A1868"/>
  <c r="A1946"/>
  <c r="A819"/>
  <c r="A2231"/>
  <c r="A2129"/>
  <c r="E1143"/>
  <c r="A1707"/>
  <c r="E1133"/>
  <c r="F1133" s="1"/>
  <c r="D891"/>
  <c r="E906"/>
  <c r="A571"/>
  <c r="E904"/>
  <c r="F904" s="1"/>
  <c r="A1504"/>
  <c r="A1490"/>
  <c r="A1505"/>
  <c r="A416"/>
  <c r="A574"/>
  <c r="A398"/>
  <c r="D900"/>
  <c r="F900" s="1"/>
  <c r="D895"/>
  <c r="F895"/>
  <c r="A1895"/>
  <c r="A1896"/>
  <c r="F1430"/>
  <c r="F1670"/>
  <c r="F854"/>
  <c r="D898"/>
  <c r="E889"/>
  <c r="A1894"/>
  <c r="F1420"/>
  <c r="F1457"/>
  <c r="A392"/>
  <c r="A507"/>
  <c r="A508"/>
  <c r="A1449"/>
  <c r="A1448"/>
  <c r="A642"/>
  <c r="E2171"/>
  <c r="F2171" s="1"/>
  <c r="D2171"/>
  <c r="A2154"/>
  <c r="A2155"/>
  <c r="A2089"/>
  <c r="A2090"/>
  <c r="A1983"/>
  <c r="A2128"/>
  <c r="A1698"/>
  <c r="A1206"/>
  <c r="A1922"/>
  <c r="A1713"/>
  <c r="A833"/>
  <c r="D904"/>
  <c r="D885"/>
  <c r="F885" s="1"/>
  <c r="A2183"/>
  <c r="A2184"/>
  <c r="A2019"/>
  <c r="A1342"/>
  <c r="A1341"/>
  <c r="A823"/>
  <c r="A2167"/>
  <c r="D2073"/>
  <c r="F2073"/>
  <c r="D2064"/>
  <c r="F2064"/>
  <c r="D1134"/>
  <c r="F1134"/>
  <c r="D1139"/>
  <c r="F1139"/>
  <c r="D1144"/>
  <c r="F1144"/>
  <c r="D1127"/>
  <c r="F1127"/>
  <c r="D1141"/>
  <c r="F1141"/>
  <c r="F187"/>
  <c r="F1812"/>
  <c r="F1345"/>
  <c r="F544"/>
  <c r="F522"/>
  <c r="F57"/>
  <c r="F47"/>
  <c r="F985"/>
  <c r="F442"/>
  <c r="F309"/>
  <c r="F308"/>
  <c r="F112"/>
  <c r="F96"/>
  <c r="F90"/>
  <c r="F24"/>
  <c r="F1464"/>
  <c r="F1434"/>
  <c r="F276"/>
  <c r="F1527"/>
  <c r="F2071"/>
  <c r="F673"/>
  <c r="F691"/>
  <c r="F1184"/>
  <c r="F1198"/>
  <c r="F1503"/>
  <c r="F570"/>
  <c r="F1630"/>
  <c r="F1572"/>
  <c r="F1568"/>
  <c r="F1264"/>
  <c r="F500"/>
  <c r="F468"/>
  <c r="F1526"/>
  <c r="F663"/>
  <c r="F540"/>
  <c r="F536"/>
  <c r="F1490"/>
  <c r="F1845"/>
  <c r="F1421"/>
  <c r="D883"/>
  <c r="A1259"/>
  <c r="A1797"/>
  <c r="A1818"/>
  <c r="A1020"/>
  <c r="A140"/>
  <c r="A1540"/>
  <c r="E878"/>
  <c r="D889"/>
  <c r="F1190"/>
  <c r="F1187"/>
  <c r="F1678"/>
  <c r="F1414"/>
  <c r="F1229"/>
  <c r="F1092"/>
  <c r="F1090"/>
  <c r="D880"/>
  <c r="D899"/>
  <c r="A1242"/>
  <c r="A1231"/>
  <c r="A1551"/>
  <c r="A399"/>
  <c r="A289"/>
  <c r="A683"/>
  <c r="A1629"/>
  <c r="A1878"/>
  <c r="F1660"/>
  <c r="F1120"/>
  <c r="F612"/>
  <c r="F267"/>
  <c r="A435"/>
  <c r="F1245"/>
  <c r="F1033"/>
  <c r="F550"/>
  <c r="F435"/>
  <c r="D875"/>
  <c r="A330"/>
  <c r="A332"/>
  <c r="A1734"/>
  <c r="A1687"/>
  <c r="A805"/>
  <c r="A650"/>
  <c r="A244"/>
  <c r="A111"/>
  <c r="F1525"/>
  <c r="D886"/>
  <c r="D905"/>
  <c r="E872"/>
  <c r="F872"/>
  <c r="A1164"/>
  <c r="A1798"/>
  <c r="F2079"/>
  <c r="F1224"/>
  <c r="F698"/>
  <c r="F713"/>
  <c r="F1736"/>
  <c r="F1244"/>
  <c r="F675"/>
  <c r="F1444"/>
  <c r="F1739"/>
  <c r="F1052"/>
  <c r="F953"/>
  <c r="F1358"/>
  <c r="F1104"/>
  <c r="F1081"/>
  <c r="F1043"/>
  <c r="F984"/>
  <c r="F916"/>
  <c r="F912"/>
  <c r="F830"/>
  <c r="F757"/>
  <c r="F755"/>
  <c r="F655"/>
  <c r="F273"/>
  <c r="F376"/>
  <c r="F374"/>
  <c r="F373"/>
  <c r="F372"/>
  <c r="F371"/>
  <c r="A1153"/>
  <c r="A1152"/>
  <c r="F1327"/>
  <c r="F1100"/>
  <c r="F1075"/>
  <c r="F1047"/>
  <c r="F1045"/>
  <c r="F993"/>
  <c r="F969"/>
  <c r="F730"/>
  <c r="F625"/>
  <c r="F579"/>
  <c r="F394"/>
  <c r="F390"/>
  <c r="F389"/>
  <c r="A1150"/>
  <c r="A1151"/>
  <c r="A1506"/>
  <c r="A847"/>
  <c r="D906"/>
  <c r="D887"/>
  <c r="D892"/>
  <c r="D873"/>
  <c r="D878"/>
  <c r="D897"/>
  <c r="A459"/>
  <c r="A434"/>
  <c r="A853"/>
  <c r="F1868"/>
  <c r="F1477"/>
  <c r="F1334"/>
  <c r="F1887"/>
  <c r="F1879"/>
  <c r="F1837"/>
  <c r="F1820"/>
  <c r="F1748"/>
  <c r="F1727"/>
  <c r="F1722"/>
  <c r="F1702"/>
  <c r="F1639"/>
  <c r="F1534"/>
  <c r="F794"/>
  <c r="F2204"/>
  <c r="F2203"/>
  <c r="F2174"/>
  <c r="F2152"/>
  <c r="F2124"/>
  <c r="F2116"/>
  <c r="F2102"/>
  <c r="F2093"/>
  <c r="F2052"/>
  <c r="F2047"/>
  <c r="F2041"/>
  <c r="F2034"/>
  <c r="F1999"/>
  <c r="F1972"/>
  <c r="F1954"/>
  <c r="F1947"/>
  <c r="F1946"/>
  <c r="F1939"/>
  <c r="F1935"/>
  <c r="F1920"/>
  <c r="F1898"/>
  <c r="F1556"/>
  <c r="F1353"/>
  <c r="F1299"/>
  <c r="F1256"/>
  <c r="F1284"/>
  <c r="F1230"/>
  <c r="F770"/>
  <c r="F114"/>
  <c r="A1154"/>
  <c r="A1155"/>
  <c r="F1148"/>
  <c r="F1156"/>
  <c r="A1149"/>
  <c r="A1156"/>
  <c r="A1157"/>
  <c r="F299"/>
  <c r="F1149"/>
  <c r="F1152"/>
  <c r="F775"/>
  <c r="F759"/>
  <c r="F2198"/>
  <c r="F2164"/>
  <c r="F1997"/>
  <c r="F1941"/>
  <c r="F1940"/>
  <c r="F1866"/>
  <c r="F1829"/>
  <c r="F1816"/>
  <c r="F1796"/>
  <c r="F1746"/>
  <c r="F1674"/>
  <c r="F1653"/>
  <c r="F1641"/>
  <c r="F234"/>
  <c r="F220"/>
  <c r="F219"/>
  <c r="F92"/>
  <c r="F88"/>
  <c r="F59"/>
  <c r="F55"/>
  <c r="F51"/>
  <c r="F49"/>
  <c r="F43"/>
  <c r="F41"/>
  <c r="F39"/>
  <c r="F32"/>
  <c r="F30"/>
  <c r="F28"/>
  <c r="F26"/>
  <c r="F22"/>
  <c r="F10"/>
  <c r="F203"/>
  <c r="F739"/>
  <c r="F736"/>
  <c r="F735"/>
  <c r="F724"/>
  <c r="F649"/>
  <c r="F611"/>
  <c r="F591"/>
  <c r="F586"/>
  <c r="F582"/>
  <c r="F578"/>
  <c r="F548"/>
  <c r="F512"/>
  <c r="F479"/>
  <c r="F475"/>
  <c r="F471"/>
  <c r="F457"/>
  <c r="F433"/>
  <c r="F432"/>
  <c r="F409"/>
  <c r="F408"/>
  <c r="F407"/>
  <c r="F397"/>
  <c r="F396"/>
  <c r="F384"/>
  <c r="F366"/>
  <c r="F362"/>
  <c r="F358"/>
  <c r="F354"/>
  <c r="F350"/>
  <c r="F342"/>
  <c r="F333"/>
  <c r="F329"/>
  <c r="F325"/>
  <c r="F323"/>
  <c r="F321"/>
  <c r="F319"/>
  <c r="F315"/>
  <c r="F312"/>
  <c r="F294"/>
  <c r="F293"/>
  <c r="F288"/>
  <c r="F279"/>
  <c r="F272"/>
  <c r="F271"/>
  <c r="F238"/>
  <c r="F231"/>
  <c r="F227"/>
  <c r="F224"/>
  <c r="F223"/>
  <c r="F216"/>
  <c r="F70"/>
  <c r="F68"/>
  <c r="F66"/>
  <c r="F64"/>
  <c r="F62"/>
  <c r="F35"/>
  <c r="F21"/>
  <c r="F12"/>
  <c r="F2159"/>
  <c r="F2094"/>
  <c r="F1153"/>
  <c r="F1157"/>
  <c r="F1291"/>
  <c r="F902"/>
  <c r="F687"/>
  <c r="F1194"/>
  <c r="F679"/>
  <c r="F1798"/>
  <c r="F1667"/>
  <c r="F1346"/>
  <c r="F719"/>
  <c r="F718"/>
  <c r="F943"/>
  <c r="F2162"/>
  <c r="F609"/>
  <c r="F255"/>
  <c r="F254"/>
  <c r="F80"/>
  <c r="F74"/>
  <c r="F33"/>
  <c r="F1510"/>
  <c r="F2233"/>
  <c r="F2229"/>
  <c r="F2222"/>
  <c r="F2208"/>
  <c r="F2207"/>
  <c r="F2206"/>
  <c r="F2188"/>
  <c r="F2155"/>
  <c r="F2095"/>
  <c r="F2076"/>
  <c r="F2045"/>
  <c r="F2038"/>
  <c r="F2029"/>
  <c r="F1965"/>
  <c r="F1956"/>
  <c r="F1948"/>
  <c r="F1922"/>
  <c r="F1838"/>
  <c r="F1769"/>
  <c r="F1743"/>
  <c r="F1633"/>
  <c r="F1549"/>
  <c r="F1478"/>
  <c r="F1410"/>
  <c r="F1383"/>
  <c r="F1374"/>
  <c r="F1488"/>
  <c r="F2242"/>
  <c r="F2212"/>
  <c r="F2196"/>
  <c r="F2193"/>
  <c r="F2190"/>
  <c r="F2178"/>
  <c r="F2176"/>
  <c r="F2173"/>
  <c r="F2145"/>
  <c r="F2138"/>
  <c r="F2136"/>
  <c r="F2126"/>
  <c r="F2107"/>
  <c r="F2096"/>
  <c r="F2036"/>
  <c r="F2033"/>
  <c r="F2031"/>
  <c r="F2024"/>
  <c r="F2020"/>
  <c r="F2006"/>
  <c r="F1986"/>
  <c r="F1975"/>
  <c r="F1969"/>
  <c r="F1967"/>
  <c r="F1964"/>
  <c r="F1932"/>
  <c r="F1929"/>
  <c r="F1928"/>
  <c r="F1913"/>
  <c r="F1893"/>
  <c r="F1835"/>
  <c r="F1814"/>
  <c r="F1790"/>
  <c r="F1783"/>
  <c r="F1781"/>
  <c r="F1771"/>
  <c r="F1765"/>
  <c r="F1759"/>
  <c r="F1758"/>
  <c r="F1757"/>
  <c r="F1737"/>
  <c r="F1725"/>
  <c r="F1724"/>
  <c r="F1715"/>
  <c r="F1699"/>
  <c r="F1697"/>
  <c r="F1696"/>
  <c r="F1689"/>
  <c r="F1687"/>
  <c r="F1684"/>
  <c r="F1676"/>
  <c r="F1671"/>
  <c r="F1656"/>
  <c r="F1645"/>
  <c r="F1600"/>
  <c r="F1599"/>
  <c r="F1598"/>
  <c r="F1594"/>
  <c r="F1587"/>
  <c r="F1581"/>
  <c r="F1577"/>
  <c r="F1566"/>
  <c r="F1563"/>
  <c r="F1561"/>
  <c r="F1559"/>
  <c r="F1557"/>
  <c r="F1555"/>
  <c r="F1553"/>
  <c r="F1551"/>
  <c r="F1486"/>
  <c r="F1484"/>
  <c r="F1482"/>
  <c r="F1480"/>
  <c r="F1476"/>
  <c r="F1472"/>
  <c r="F1404"/>
  <c r="F1402"/>
  <c r="F1394"/>
  <c r="F1389"/>
  <c r="F1388"/>
  <c r="F1369"/>
  <c r="F1360"/>
  <c r="F1359"/>
  <c r="F1344"/>
  <c r="F1311"/>
  <c r="F1341"/>
  <c r="F1309"/>
  <c r="F1285"/>
  <c r="F1169"/>
  <c r="F651"/>
  <c r="F599"/>
  <c r="F229"/>
  <c r="F84"/>
  <c r="F1307"/>
  <c r="F1300"/>
  <c r="F1293"/>
  <c r="F1288"/>
  <c r="F1287"/>
  <c r="F1279"/>
  <c r="F1267"/>
  <c r="F1261"/>
  <c r="F1251"/>
  <c r="F1242"/>
  <c r="F1176"/>
  <c r="F1165"/>
  <c r="F1113"/>
  <c r="F1108"/>
  <c r="F1098"/>
  <c r="F1096"/>
  <c r="F1088"/>
  <c r="F1037"/>
  <c r="F1035"/>
  <c r="F1021"/>
  <c r="F1019"/>
  <c r="F998"/>
  <c r="F962"/>
  <c r="F955"/>
  <c r="F947"/>
  <c r="F945"/>
  <c r="F938"/>
  <c r="F933"/>
  <c r="F930"/>
  <c r="F866"/>
  <c r="F765"/>
  <c r="F751"/>
  <c r="F629"/>
  <c r="F627"/>
  <c r="F621"/>
  <c r="F508"/>
  <c r="F507"/>
  <c r="F505"/>
  <c r="F504"/>
  <c r="F491"/>
  <c r="F485"/>
  <c r="F452"/>
  <c r="F451"/>
  <c r="F450"/>
  <c r="F449"/>
  <c r="F444"/>
  <c r="F406"/>
  <c r="F399"/>
  <c r="F340"/>
  <c r="F332"/>
  <c r="F263"/>
  <c r="F261"/>
  <c r="F104"/>
  <c r="F101"/>
  <c r="F152"/>
  <c r="F1768"/>
  <c r="F1212"/>
  <c r="F2220"/>
  <c r="F2197"/>
  <c r="F2191"/>
  <c r="F2183"/>
  <c r="F2179"/>
  <c r="F2157"/>
  <c r="F2130"/>
  <c r="F2090"/>
  <c r="F2086"/>
  <c r="F1990"/>
  <c r="F1983"/>
  <c r="F1981"/>
  <c r="F1961"/>
  <c r="F1943"/>
  <c r="F1911"/>
  <c r="F1895"/>
  <c r="F1886"/>
  <c r="F2080"/>
  <c r="F1208"/>
  <c r="F2252"/>
  <c r="F2250"/>
  <c r="F2231"/>
  <c r="F1529"/>
  <c r="F1870"/>
  <c r="F1833"/>
  <c r="F1831"/>
  <c r="F1823"/>
  <c r="F1817"/>
  <c r="F1807"/>
  <c r="F1806"/>
  <c r="F1804"/>
  <c r="F1801"/>
  <c r="F1794"/>
  <c r="F1788"/>
  <c r="F1787"/>
  <c r="F1763"/>
  <c r="F1753"/>
  <c r="F1740"/>
  <c r="F1734"/>
  <c r="F2213"/>
  <c r="F1720"/>
  <c r="F1718"/>
  <c r="F2245"/>
  <c r="F1711"/>
  <c r="F1695"/>
  <c r="F1691"/>
  <c r="F1690"/>
  <c r="F1680"/>
  <c r="F1673"/>
  <c r="F1666"/>
  <c r="F1648"/>
  <c r="F1603"/>
  <c r="F1583"/>
  <c r="F1579"/>
  <c r="F1569"/>
  <c r="F1440"/>
  <c r="F697"/>
  <c r="F1474"/>
  <c r="F1470"/>
  <c r="F1400"/>
  <c r="F1397"/>
  <c r="F1396"/>
  <c r="F1392"/>
  <c r="F1390"/>
  <c r="F1386"/>
  <c r="F1384"/>
  <c r="F1356"/>
  <c r="F1348"/>
  <c r="F1340"/>
  <c r="F1265"/>
  <c r="F1263"/>
  <c r="F1259"/>
  <c r="F1246"/>
  <c r="F1240"/>
  <c r="F1236"/>
  <c r="F1172"/>
  <c r="F1162"/>
  <c r="F1102"/>
  <c r="F1023"/>
  <c r="F958"/>
  <c r="F948"/>
  <c r="F939"/>
  <c r="F927"/>
  <c r="F843"/>
  <c r="F749"/>
  <c r="F746"/>
  <c r="F659"/>
  <c r="F630"/>
  <c r="F554"/>
  <c r="F546"/>
  <c r="F521"/>
  <c r="F463"/>
  <c r="F461"/>
  <c r="F459"/>
  <c r="F795"/>
  <c r="F259"/>
  <c r="F77"/>
  <c r="F37"/>
  <c r="F881"/>
  <c r="F828"/>
  <c r="F1183"/>
  <c r="F956"/>
  <c r="F950"/>
  <c r="F488"/>
  <c r="F1491"/>
  <c r="F642"/>
  <c r="F646"/>
  <c r="F716"/>
  <c r="F670"/>
  <c r="F1512"/>
  <c r="F1663"/>
  <c r="F1508"/>
  <c r="F701"/>
  <c r="F672"/>
  <c r="F688"/>
  <c r="F1199"/>
  <c r="F1185"/>
  <c r="F1436"/>
  <c r="F1517"/>
  <c r="F2241"/>
  <c r="F2239"/>
  <c r="F2227"/>
  <c r="F2226"/>
  <c r="F2224"/>
  <c r="F2218"/>
  <c r="F2215"/>
  <c r="F2210"/>
  <c r="F2202"/>
  <c r="F2201"/>
  <c r="F2185"/>
  <c r="F2181"/>
  <c r="F2128"/>
  <c r="F2108"/>
  <c r="F2063"/>
  <c r="F1181"/>
  <c r="F862"/>
  <c r="F2087"/>
  <c r="F2081"/>
  <c r="F2070"/>
  <c r="F2069"/>
  <c r="F2060"/>
  <c r="F2058"/>
  <c r="F2055"/>
  <c r="F2051"/>
  <c r="F2030"/>
  <c r="F2023"/>
  <c r="F2018"/>
  <c r="F2017"/>
  <c r="F2015"/>
  <c r="F2011"/>
  <c r="F2009"/>
  <c r="F2005"/>
  <c r="F2001"/>
  <c r="F1995"/>
  <c r="F1993"/>
  <c r="F1985"/>
  <c r="F1978"/>
  <c r="F1976"/>
  <c r="F1963"/>
  <c r="F1958"/>
  <c r="F1951"/>
  <c r="F1949"/>
  <c r="F1945"/>
  <c r="F1942"/>
  <c r="F1924"/>
  <c r="F1901"/>
  <c r="F1894"/>
  <c r="F1883"/>
  <c r="F1877"/>
  <c r="F1826"/>
  <c r="F1789"/>
  <c r="F1779"/>
  <c r="F1756"/>
  <c r="F1755"/>
  <c r="F1717"/>
  <c r="F1714"/>
  <c r="F1710"/>
  <c r="F1706"/>
  <c r="F1644"/>
  <c r="F1642"/>
  <c r="F1635"/>
  <c r="F1627"/>
  <c r="F1625"/>
  <c r="F1595"/>
  <c r="F1588"/>
  <c r="F1578"/>
  <c r="F1575"/>
  <c r="F1554"/>
  <c r="F1189"/>
  <c r="F1217"/>
  <c r="F1515"/>
  <c r="F1664"/>
  <c r="F1545"/>
  <c r="F121"/>
  <c r="F1481"/>
  <c r="F1407"/>
  <c r="F1361"/>
  <c r="F1350"/>
  <c r="F1336"/>
  <c r="F1332"/>
  <c r="F1323"/>
  <c r="F1319"/>
  <c r="F1317"/>
  <c r="F1315"/>
  <c r="F1305"/>
  <c r="F1301"/>
  <c r="F1437"/>
  <c r="F1398"/>
  <c r="F1364"/>
  <c r="F1339"/>
  <c r="F1314"/>
  <c r="F1310"/>
  <c r="F1283"/>
  <c r="F1277"/>
  <c r="F1271"/>
  <c r="F1248"/>
  <c r="F1228"/>
  <c r="F1221"/>
  <c r="F1168"/>
  <c r="F1109"/>
  <c r="F1094"/>
  <c r="F1025"/>
  <c r="F960"/>
  <c r="F937"/>
  <c r="F826"/>
  <c r="F615"/>
  <c r="F14"/>
  <c r="F1205"/>
  <c r="F2169"/>
  <c r="F896"/>
  <c r="F1494"/>
  <c r="F887"/>
  <c r="F1881"/>
  <c r="F1864"/>
  <c r="F1834"/>
  <c r="F1813"/>
  <c r="F1811"/>
  <c r="F1809"/>
  <c r="F1803"/>
  <c r="F1793"/>
  <c r="F1777"/>
  <c r="F1776"/>
  <c r="F1762"/>
  <c r="F1752"/>
  <c r="F1730"/>
  <c r="F1682"/>
  <c r="F1637"/>
  <c r="F1629"/>
  <c r="F1602"/>
  <c r="F1601"/>
  <c r="F703"/>
  <c r="F2235"/>
  <c r="F1213"/>
  <c r="F1492"/>
  <c r="F1216"/>
  <c r="F1591"/>
  <c r="F1571"/>
  <c r="F1479"/>
  <c r="F1468"/>
  <c r="F1416"/>
  <c r="F1412"/>
  <c r="F1380"/>
  <c r="F1376"/>
  <c r="F1372"/>
  <c r="F1362"/>
  <c r="F2141"/>
  <c r="F2243"/>
  <c r="F1211"/>
  <c r="F683"/>
  <c r="F564"/>
  <c r="F1192"/>
  <c r="F1425"/>
  <c r="F566"/>
  <c r="F1329"/>
  <c r="F1295"/>
  <c r="F1269"/>
  <c r="F1257"/>
  <c r="F1164"/>
  <c r="F1119"/>
  <c r="F1086"/>
  <c r="F1083"/>
  <c r="F1063"/>
  <c r="F1003"/>
  <c r="F2150"/>
  <c r="F999"/>
  <c r="F995"/>
  <c r="F994"/>
  <c r="F990"/>
  <c r="F986"/>
  <c r="F982"/>
  <c r="F978"/>
  <c r="F974"/>
  <c r="F970"/>
  <c r="F966"/>
  <c r="F918"/>
  <c r="F914"/>
  <c r="F910"/>
  <c r="F849"/>
  <c r="F814"/>
  <c r="F741"/>
  <c r="F726"/>
  <c r="F722"/>
  <c r="F652"/>
  <c r="F637"/>
  <c r="F620"/>
  <c r="F600"/>
  <c r="F596"/>
  <c r="F584"/>
  <c r="F580"/>
  <c r="F545"/>
  <c r="F528"/>
  <c r="F526"/>
  <c r="F523"/>
  <c r="F502"/>
  <c r="F487"/>
  <c r="F484"/>
  <c r="F473"/>
  <c r="F469"/>
  <c r="F455"/>
  <c r="F437"/>
  <c r="F422"/>
  <c r="F421"/>
  <c r="F420"/>
  <c r="F414"/>
  <c r="F411"/>
  <c r="F386"/>
  <c r="F382"/>
  <c r="F360"/>
  <c r="F356"/>
  <c r="F352"/>
  <c r="F464"/>
  <c r="F869"/>
  <c r="F838"/>
  <c r="F841"/>
  <c r="F804"/>
  <c r="F2211"/>
  <c r="F2192"/>
  <c r="F1606"/>
  <c r="F1546"/>
  <c r="F1521"/>
  <c r="F1495"/>
  <c r="F1465"/>
  <c r="F1463"/>
  <c r="F1441"/>
  <c r="F1325"/>
  <c r="F1297"/>
  <c r="F1278"/>
  <c r="F1250"/>
  <c r="F1234"/>
  <c r="F1200"/>
  <c r="F1174"/>
  <c r="F1117"/>
  <c r="F1115"/>
  <c r="F1093"/>
  <c r="F1084"/>
  <c r="F1079"/>
  <c r="F1070"/>
  <c r="F1000"/>
  <c r="F991"/>
  <c r="F987"/>
  <c r="F983"/>
  <c r="F979"/>
  <c r="F975"/>
  <c r="F971"/>
  <c r="F967"/>
  <c r="F772"/>
  <c r="F768"/>
  <c r="F763"/>
  <c r="F754"/>
  <c r="F742"/>
  <c r="F728"/>
  <c r="F681"/>
  <c r="F661"/>
  <c r="F653"/>
  <c r="F585"/>
  <c r="F533"/>
  <c r="F513"/>
  <c r="F498"/>
  <c r="F470"/>
  <c r="F438"/>
  <c r="F405"/>
  <c r="F404"/>
  <c r="F401"/>
  <c r="F392"/>
  <c r="F361"/>
  <c r="F331"/>
  <c r="F324"/>
  <c r="F316"/>
  <c r="F305"/>
  <c r="F303"/>
  <c r="F298"/>
  <c r="F297"/>
  <c r="F292"/>
  <c r="F290"/>
  <c r="F287"/>
  <c r="F286"/>
  <c r="F283"/>
  <c r="F281"/>
  <c r="F277"/>
  <c r="F2237"/>
  <c r="F1238"/>
  <c r="F275"/>
  <c r="F274"/>
  <c r="F269"/>
  <c r="F265"/>
  <c r="F251"/>
  <c r="F250"/>
  <c r="F249"/>
  <c r="F247"/>
  <c r="F244"/>
  <c r="F243"/>
  <c r="F240"/>
  <c r="F236"/>
  <c r="F235"/>
  <c r="F221"/>
  <c r="F214"/>
  <c r="F163"/>
  <c r="F159"/>
  <c r="F157"/>
  <c r="F155"/>
  <c r="F153"/>
  <c r="F151"/>
  <c r="F150"/>
  <c r="F149"/>
  <c r="F147"/>
  <c r="F146"/>
  <c r="F143"/>
  <c r="F141"/>
  <c r="F139"/>
  <c r="F118"/>
  <c r="F116"/>
  <c r="F110"/>
  <c r="F108"/>
  <c r="F107"/>
  <c r="F65"/>
  <c r="F52"/>
  <c r="F44"/>
  <c r="F27"/>
  <c r="F20"/>
  <c r="F16"/>
  <c r="F8"/>
  <c r="F2165"/>
  <c r="F1059"/>
  <c r="F1058"/>
  <c r="F1054"/>
  <c r="F1046"/>
  <c r="F635"/>
  <c r="F619"/>
  <c r="F1542"/>
  <c r="F1509"/>
  <c r="F1203"/>
  <c r="F346"/>
  <c r="F1449"/>
  <c r="F1522"/>
  <c r="F857"/>
  <c r="F1195"/>
  <c r="F825"/>
  <c r="F1429"/>
  <c r="F1209"/>
  <c r="F699"/>
  <c r="F560"/>
  <c r="F1196"/>
  <c r="F806"/>
  <c r="F1179"/>
  <c r="F1424"/>
  <c r="F1650"/>
  <c r="F1073"/>
  <c r="F837"/>
  <c r="F774"/>
  <c r="F538"/>
  <c r="F161"/>
  <c r="F124"/>
  <c r="F1535"/>
  <c r="F605"/>
  <c r="F603"/>
  <c r="F446"/>
  <c r="F445"/>
  <c r="F171"/>
  <c r="F1544"/>
  <c r="F129"/>
  <c r="F562"/>
  <c r="F1498"/>
  <c r="F1201"/>
  <c r="F2189"/>
  <c r="F2098"/>
  <c r="F1651"/>
  <c r="F1170"/>
  <c r="F626"/>
  <c r="F553"/>
  <c r="A1388"/>
  <c r="A2020"/>
  <c r="F1197"/>
  <c r="A2136"/>
  <c r="A2256"/>
  <c r="A1298"/>
  <c r="A500"/>
  <c r="A1472"/>
  <c r="A1883"/>
  <c r="A1992"/>
  <c r="A1911"/>
  <c r="A1821"/>
  <c r="A1930"/>
  <c r="A1910"/>
  <c r="D877"/>
  <c r="A1297"/>
  <c r="A2255"/>
  <c r="F1218"/>
  <c r="F2255"/>
  <c r="F2214"/>
  <c r="A673"/>
  <c r="F788"/>
  <c r="F2257"/>
  <c r="F1520"/>
  <c r="F1191"/>
  <c r="F2166"/>
  <c r="F2122"/>
  <c r="F2111"/>
  <c r="F858"/>
  <c r="F2160"/>
  <c r="F2148"/>
  <c r="F2119"/>
  <c r="F813"/>
  <c r="F897"/>
  <c r="F2134"/>
  <c r="F2054"/>
  <c r="F2053"/>
  <c r="F2025"/>
  <c r="F1824"/>
  <c r="F1930"/>
  <c r="F1873"/>
  <c r="F1871"/>
  <c r="F1909"/>
  <c r="F1774"/>
  <c r="F1726"/>
  <c r="F1694"/>
  <c r="F1281"/>
  <c r="F1728"/>
  <c r="F1772"/>
  <c r="F1705"/>
  <c r="F1646"/>
  <c r="F1631"/>
  <c r="F931"/>
  <c r="F1303"/>
  <c r="F1401"/>
  <c r="F1044"/>
  <c r="F1039"/>
  <c r="F1031"/>
  <c r="F951"/>
  <c r="F944"/>
  <c r="F1067"/>
  <c r="F1066"/>
  <c r="F1027"/>
  <c r="F963"/>
  <c r="F949"/>
  <c r="F941"/>
  <c r="F935"/>
  <c r="F606"/>
  <c r="F602"/>
  <c r="F542"/>
  <c r="D1132"/>
  <c r="F1132"/>
  <c r="E1123"/>
  <c r="F1123" s="1"/>
  <c r="E1137"/>
  <c r="F1137"/>
  <c r="F1846"/>
  <c r="F477"/>
  <c r="F416"/>
  <c r="F245"/>
  <c r="F69"/>
  <c r="F53"/>
  <c r="A684"/>
  <c r="A400"/>
  <c r="A401"/>
  <c r="A643"/>
  <c r="A674"/>
  <c r="A457"/>
  <c r="F534"/>
  <c r="F818"/>
  <c r="F686"/>
  <c r="F1540"/>
  <c r="E899"/>
  <c r="F899" s="1"/>
  <c r="E880"/>
  <c r="F880" s="1"/>
  <c r="F827"/>
  <c r="F645"/>
  <c r="D884"/>
  <c r="D903"/>
  <c r="F1107"/>
  <c r="F1050"/>
  <c r="A659"/>
  <c r="F1111"/>
  <c r="F1041"/>
  <c r="F2172"/>
  <c r="F1453"/>
  <c r="F1523"/>
  <c r="F532"/>
  <c r="F567"/>
  <c r="F644"/>
  <c r="F846"/>
  <c r="F1182"/>
  <c r="F696"/>
  <c r="F802"/>
  <c r="F809"/>
  <c r="F921"/>
  <c r="F667"/>
  <c r="F702"/>
  <c r="F819"/>
  <c r="F821"/>
  <c r="F666"/>
  <c r="F1072"/>
  <c r="F1029"/>
  <c r="F1001"/>
  <c r="F929"/>
  <c r="A438"/>
  <c r="A437"/>
  <c r="A419"/>
  <c r="E875"/>
  <c r="F875" s="1"/>
  <c r="E894"/>
  <c r="F894" s="1"/>
  <c r="A469"/>
  <c r="A436"/>
  <c r="F847"/>
  <c r="D907"/>
  <c r="D888"/>
  <c r="E892"/>
  <c r="E873"/>
  <c r="F873" s="1"/>
  <c r="F690"/>
  <c r="F833"/>
  <c r="F134"/>
  <c r="F812"/>
  <c r="F1069"/>
  <c r="F1010"/>
  <c r="F2067"/>
  <c r="F682"/>
  <c r="F641"/>
  <c r="F801"/>
  <c r="F700"/>
  <c r="F850"/>
  <c r="F1074"/>
  <c r="F1011"/>
  <c r="F1007"/>
  <c r="F1030"/>
  <c r="F1014"/>
  <c r="F1006"/>
  <c r="F145"/>
  <c r="E920"/>
  <c r="F920" s="1"/>
  <c r="E919"/>
  <c r="F919" s="1"/>
  <c r="F368"/>
  <c r="F45"/>
  <c r="F692"/>
  <c r="F852"/>
  <c r="E886"/>
  <c r="F886" s="1"/>
  <c r="E905"/>
  <c r="F905"/>
  <c r="F832"/>
  <c r="F805"/>
  <c r="F640"/>
  <c r="E893"/>
  <c r="F893" s="1"/>
  <c r="E874"/>
  <c r="F874"/>
  <c r="F1062"/>
  <c r="F1018"/>
  <c r="F1017"/>
  <c r="F808"/>
  <c r="F1040"/>
  <c r="E903"/>
  <c r="F903" s="1"/>
  <c r="E884"/>
  <c r="F884" s="1"/>
  <c r="E888"/>
  <c r="F888" s="1"/>
  <c r="E907"/>
  <c r="F907"/>
  <c r="A919"/>
  <c r="F443"/>
  <c r="E922"/>
  <c r="F922" s="1"/>
  <c r="E924"/>
  <c r="F924"/>
  <c r="F889"/>
  <c r="A1696"/>
  <c r="A801"/>
  <c r="A2135"/>
  <c r="A1569"/>
  <c r="A1697"/>
  <c r="A1411"/>
  <c r="F892"/>
  <c r="A1233"/>
  <c r="A1234"/>
  <c r="A334"/>
  <c r="A848"/>
  <c r="A1507"/>
  <c r="A1508"/>
  <c r="A1470"/>
  <c r="A1471"/>
  <c r="A1928"/>
  <c r="A261"/>
  <c r="A1581"/>
  <c r="A1929"/>
  <c r="A1873"/>
  <c r="A1965"/>
  <c r="A1787"/>
  <c r="A1182"/>
  <c r="A818"/>
  <c r="A1988"/>
  <c r="A2060"/>
  <c r="A835"/>
  <c r="A836"/>
  <c r="A1921"/>
  <c r="A800"/>
  <c r="A2170"/>
  <c r="A561"/>
  <c r="A1372"/>
  <c r="A573"/>
  <c r="F906"/>
  <c r="F883"/>
  <c r="A1317"/>
  <c r="A1316"/>
  <c r="A467"/>
  <c r="F878"/>
  <c r="F1505"/>
  <c r="A1207"/>
  <c r="A2123"/>
  <c r="A2124"/>
  <c r="A1326"/>
  <c r="A331"/>
  <c r="A2235"/>
  <c r="A446"/>
  <c r="A447"/>
  <c r="A620"/>
  <c r="A1181"/>
  <c r="A1882"/>
  <c r="A1387"/>
  <c r="A1373"/>
  <c r="A1541"/>
  <c r="A1715"/>
  <c r="A1410"/>
  <c r="A418"/>
  <c r="A1714"/>
  <c r="A1820"/>
  <c r="A1386"/>
  <c r="A1260"/>
  <c r="A1165"/>
  <c r="A1675"/>
  <c r="A1897"/>
  <c r="A1934"/>
  <c r="A2252"/>
  <c r="A2251"/>
  <c r="A394"/>
  <c r="A393"/>
  <c r="A825"/>
  <c r="A824"/>
  <c r="A2007"/>
  <c r="A1923"/>
  <c r="A1924"/>
  <c r="A1941"/>
  <c r="A1134"/>
  <c r="A1135"/>
  <c r="A2130"/>
  <c r="A1318"/>
  <c r="A1552"/>
  <c r="A1579"/>
  <c r="A1232"/>
  <c r="A1492"/>
  <c r="A1243"/>
  <c r="A1166"/>
  <c r="A1167"/>
  <c r="A402"/>
  <c r="A1799"/>
  <c r="A245"/>
  <c r="A806"/>
  <c r="A1688"/>
  <c r="A112"/>
  <c r="A651"/>
  <c r="A1735"/>
  <c r="A384"/>
  <c r="A781"/>
  <c r="A124"/>
  <c r="A407"/>
  <c r="A458"/>
  <c r="A1949"/>
  <c r="A631"/>
  <c r="A1822"/>
  <c r="A1235"/>
  <c r="A1993"/>
  <c r="A1473"/>
  <c r="A2137"/>
  <c r="A2021"/>
  <c r="A470"/>
  <c r="A2077"/>
  <c r="A1957"/>
  <c r="A1844"/>
  <c r="A1630"/>
  <c r="A1931"/>
  <c r="A1884"/>
  <c r="A501"/>
  <c r="A502"/>
  <c r="A1299"/>
  <c r="A2257"/>
  <c r="A2258"/>
  <c r="A1389"/>
  <c r="A1087"/>
  <c r="A1912"/>
  <c r="A1412"/>
  <c r="A1509"/>
  <c r="A858"/>
  <c r="A675"/>
  <c r="A660"/>
  <c r="A644"/>
  <c r="A685"/>
  <c r="A333"/>
  <c r="A290"/>
  <c r="A141"/>
  <c r="A352"/>
  <c r="A420"/>
  <c r="A920"/>
  <c r="A1021"/>
  <c r="A738"/>
  <c r="A562"/>
  <c r="A1580"/>
  <c r="A1786"/>
  <c r="A1184"/>
  <c r="A2061"/>
  <c r="A263"/>
  <c r="A2171"/>
  <c r="A2172"/>
  <c r="A1356"/>
  <c r="A1355"/>
  <c r="A697"/>
  <c r="A1374"/>
  <c r="A1261"/>
  <c r="A2236"/>
  <c r="A1716"/>
  <c r="A621"/>
  <c r="A575"/>
  <c r="A576"/>
  <c r="A1450"/>
  <c r="A460"/>
  <c r="A1676"/>
  <c r="A1898"/>
  <c r="A2131"/>
  <c r="A2132"/>
  <c r="A1942"/>
  <c r="A1943"/>
  <c r="A2008"/>
  <c r="A1935"/>
  <c r="A1319"/>
  <c r="A1320"/>
  <c r="A739"/>
  <c r="A1244"/>
  <c r="A1553"/>
  <c r="A1493"/>
  <c r="A1451"/>
  <c r="A385"/>
  <c r="A113"/>
  <c r="A1689"/>
  <c r="A246"/>
  <c r="A652"/>
  <c r="A1800"/>
  <c r="A1736"/>
  <c r="A264"/>
  <c r="A125"/>
  <c r="A1582"/>
  <c r="A408"/>
  <c r="A782"/>
  <c r="A1631"/>
  <c r="A1823"/>
  <c r="A1413"/>
  <c r="A1088"/>
  <c r="A1300"/>
  <c r="A1375"/>
  <c r="A2078"/>
  <c r="A1717"/>
  <c r="A1236"/>
  <c r="A633"/>
  <c r="A1913"/>
  <c r="A1932"/>
  <c r="A1845"/>
  <c r="A1958"/>
  <c r="A2022"/>
  <c r="A1885"/>
  <c r="A2139"/>
  <c r="A2138"/>
  <c r="A1474"/>
  <c r="A1994"/>
  <c r="A1950"/>
  <c r="A1510"/>
  <c r="A1390"/>
  <c r="A686"/>
  <c r="A646"/>
  <c r="A645"/>
  <c r="A676"/>
  <c r="A661"/>
  <c r="A859"/>
  <c r="A422"/>
  <c r="A421"/>
  <c r="A353"/>
  <c r="A142"/>
  <c r="A291"/>
  <c r="A921"/>
  <c r="A461"/>
  <c r="A1022"/>
  <c r="A564"/>
  <c r="A1183"/>
  <c r="A2062"/>
  <c r="A1788"/>
  <c r="A1208"/>
  <c r="A1328"/>
  <c r="A1357"/>
  <c r="A1914"/>
  <c r="A1327"/>
  <c r="A698"/>
  <c r="A2237"/>
  <c r="A622"/>
  <c r="A1542"/>
  <c r="A1168"/>
  <c r="A471"/>
  <c r="A1899"/>
  <c r="A1677"/>
  <c r="A2009"/>
  <c r="A1936"/>
  <c r="A740"/>
  <c r="A1554"/>
  <c r="A1494"/>
  <c r="A1245"/>
  <c r="A1737"/>
  <c r="A653"/>
  <c r="A1690"/>
  <c r="A386"/>
  <c r="A387"/>
  <c r="A1329"/>
  <c r="A1801"/>
  <c r="A114"/>
  <c r="A265"/>
  <c r="A247"/>
  <c r="A1452"/>
  <c r="A1209"/>
  <c r="A784"/>
  <c r="A783"/>
  <c r="A1583"/>
  <c r="A1584"/>
  <c r="A409"/>
  <c r="A126"/>
  <c r="A1475"/>
  <c r="A1959"/>
  <c r="A2079"/>
  <c r="A1511"/>
  <c r="A1995"/>
  <c r="A1886"/>
  <c r="A1237"/>
  <c r="A1238"/>
  <c r="A1952"/>
  <c r="A1951"/>
  <c r="A2023"/>
  <c r="A1718"/>
  <c r="A1376"/>
  <c r="A1089"/>
  <c r="A1414"/>
  <c r="A1824"/>
  <c r="A1391"/>
  <c r="A1846"/>
  <c r="A634"/>
  <c r="A1632"/>
  <c r="A1301"/>
  <c r="A1169"/>
  <c r="A677"/>
  <c r="A860"/>
  <c r="A662"/>
  <c r="A687"/>
  <c r="A143"/>
  <c r="A292"/>
  <c r="A354"/>
  <c r="A922"/>
  <c r="A472"/>
  <c r="A462"/>
  <c r="A463"/>
  <c r="A1023"/>
  <c r="A563"/>
  <c r="A1185"/>
  <c r="A2063"/>
  <c r="A1789"/>
  <c r="A1262"/>
  <c r="A1915"/>
  <c r="A1358"/>
  <c r="A699"/>
  <c r="A624"/>
  <c r="A2238"/>
  <c r="A1543"/>
  <c r="A1678"/>
  <c r="A1887"/>
  <c r="A2011"/>
  <c r="A2010"/>
  <c r="A1186"/>
  <c r="A1555"/>
  <c r="A1246"/>
  <c r="A741"/>
  <c r="A742"/>
  <c r="A1495"/>
  <c r="A248"/>
  <c r="A116"/>
  <c r="A115"/>
  <c r="A1330"/>
  <c r="A1692"/>
  <c r="A1691"/>
  <c r="A1738"/>
  <c r="A654"/>
  <c r="A655"/>
  <c r="A1453"/>
  <c r="A266"/>
  <c r="A1802"/>
  <c r="A127"/>
  <c r="A1263"/>
  <c r="A410"/>
  <c r="A1210"/>
  <c r="A1170"/>
  <c r="A636"/>
  <c r="A1415"/>
  <c r="A2024"/>
  <c r="A1996"/>
  <c r="A1633"/>
  <c r="A1847"/>
  <c r="A1392"/>
  <c r="A1825"/>
  <c r="A1513"/>
  <c r="A1512"/>
  <c r="A1960"/>
  <c r="A1961"/>
  <c r="A1090"/>
  <c r="A2080"/>
  <c r="A1302"/>
  <c r="A1377"/>
  <c r="A1476"/>
  <c r="A1719"/>
  <c r="A663"/>
  <c r="A664"/>
  <c r="A862"/>
  <c r="A861"/>
  <c r="A688"/>
  <c r="A678"/>
  <c r="A679"/>
  <c r="A355"/>
  <c r="A293"/>
  <c r="A144"/>
  <c r="A1024"/>
  <c r="A473"/>
  <c r="A924"/>
  <c r="A923"/>
  <c r="A2064"/>
  <c r="A1790"/>
  <c r="A1359"/>
  <c r="A1917"/>
  <c r="A1916"/>
  <c r="A700"/>
  <c r="A2239"/>
  <c r="A625"/>
  <c r="A626"/>
  <c r="A1544"/>
  <c r="A1679"/>
  <c r="A1901"/>
  <c r="A1889"/>
  <c r="A1888"/>
  <c r="A1556"/>
  <c r="A1496"/>
  <c r="A1247"/>
  <c r="A1248"/>
  <c r="A1187"/>
  <c r="A267"/>
  <c r="A249"/>
  <c r="A1803"/>
  <c r="A1454"/>
  <c r="A1739"/>
  <c r="A1331"/>
  <c r="A129"/>
  <c r="A128"/>
  <c r="A1211"/>
  <c r="A412"/>
  <c r="A411"/>
  <c r="A1264"/>
  <c r="A2081"/>
  <c r="A2082"/>
  <c r="A1634"/>
  <c r="A1826"/>
  <c r="A1997"/>
  <c r="A1416"/>
  <c r="A1417"/>
  <c r="A1171"/>
  <c r="A1477"/>
  <c r="A1378"/>
  <c r="A1303"/>
  <c r="A1848"/>
  <c r="A1091"/>
  <c r="A1393"/>
  <c r="A2026"/>
  <c r="A2025"/>
  <c r="A637"/>
  <c r="A638"/>
  <c r="A1720"/>
  <c r="A689"/>
  <c r="A294"/>
  <c r="A145"/>
  <c r="A356"/>
  <c r="A474"/>
  <c r="A1025"/>
  <c r="A1791"/>
  <c r="A2065"/>
  <c r="A1360"/>
  <c r="A701"/>
  <c r="A2240"/>
  <c r="A1545"/>
  <c r="A1546"/>
  <c r="A1680"/>
  <c r="A1188"/>
  <c r="A1497"/>
  <c r="A1557"/>
  <c r="A1804"/>
  <c r="A1740"/>
  <c r="A268"/>
  <c r="A1332"/>
  <c r="A1455"/>
  <c r="A250"/>
  <c r="A251"/>
  <c r="A1212"/>
  <c r="A1265"/>
  <c r="A1635"/>
  <c r="A1721"/>
  <c r="A1394"/>
  <c r="A1304"/>
  <c r="A1172"/>
  <c r="A1827"/>
  <c r="A1849"/>
  <c r="A1478"/>
  <c r="A1998"/>
  <c r="A1092"/>
  <c r="A1379"/>
  <c r="A690"/>
  <c r="A146"/>
  <c r="A357"/>
  <c r="A1026"/>
  <c r="A475"/>
  <c r="A2066"/>
  <c r="A1792"/>
  <c r="A1361"/>
  <c r="A702"/>
  <c r="A703"/>
  <c r="A2241"/>
  <c r="A1681"/>
  <c r="A1498"/>
  <c r="A1558"/>
  <c r="A1189"/>
  <c r="A1333"/>
  <c r="A1741"/>
  <c r="A1456"/>
  <c r="A1805"/>
  <c r="A269"/>
  <c r="A1266"/>
  <c r="A1213"/>
  <c r="A1093"/>
  <c r="A1850"/>
  <c r="A1305"/>
  <c r="A1395"/>
  <c r="A1722"/>
  <c r="A1380"/>
  <c r="A1381"/>
  <c r="A1828"/>
  <c r="A1636"/>
  <c r="A1999"/>
  <c r="A1479"/>
  <c r="A1173"/>
  <c r="A692"/>
  <c r="A691"/>
  <c r="A147"/>
  <c r="A358"/>
  <c r="A1027"/>
  <c r="A476"/>
  <c r="A1793"/>
  <c r="A1794"/>
  <c r="A2067"/>
  <c r="A1362"/>
  <c r="A2242"/>
  <c r="A1682"/>
  <c r="A1559"/>
  <c r="A1190"/>
  <c r="A1499"/>
  <c r="A1500"/>
  <c r="A270"/>
  <c r="A1457"/>
  <c r="A1742"/>
  <c r="A1334"/>
  <c r="A1806"/>
  <c r="A1214"/>
  <c r="A1267"/>
  <c r="A1851"/>
  <c r="A2000"/>
  <c r="A2001"/>
  <c r="A1637"/>
  <c r="A1723"/>
  <c r="A1306"/>
  <c r="A1094"/>
  <c r="A1829"/>
  <c r="A1174"/>
  <c r="A1480"/>
  <c r="A1396"/>
  <c r="A148"/>
  <c r="A359"/>
  <c r="A477"/>
  <c r="A1028"/>
  <c r="A2068"/>
  <c r="A1363"/>
  <c r="A2243"/>
  <c r="A1683"/>
  <c r="A1684"/>
  <c r="A1191"/>
  <c r="A1560"/>
  <c r="A1336"/>
  <c r="A1335"/>
  <c r="A1458"/>
  <c r="A1743"/>
  <c r="A1807"/>
  <c r="A271"/>
  <c r="A1268"/>
  <c r="A1215"/>
  <c r="A1724"/>
  <c r="A1638"/>
  <c r="A1852"/>
  <c r="A1397"/>
  <c r="A1176"/>
  <c r="A1175"/>
  <c r="A1830"/>
  <c r="A1481"/>
  <c r="A1307"/>
  <c r="A1095"/>
  <c r="A149"/>
  <c r="A360"/>
  <c r="A478"/>
  <c r="A479"/>
  <c r="A1029"/>
  <c r="A2069"/>
  <c r="A1364"/>
  <c r="A1365"/>
  <c r="A2245"/>
  <c r="A2244"/>
  <c r="A1561"/>
  <c r="A1192"/>
  <c r="A272"/>
  <c r="A1744"/>
  <c r="A1459"/>
  <c r="A1808"/>
  <c r="A1269"/>
  <c r="A1216"/>
  <c r="A1482"/>
  <c r="A1831"/>
  <c r="A1398"/>
  <c r="A1639"/>
  <c r="A1308"/>
  <c r="A1096"/>
  <c r="A1853"/>
  <c r="A1725"/>
  <c r="A361"/>
  <c r="A150"/>
  <c r="A1030"/>
  <c r="A2070"/>
  <c r="A1193"/>
  <c r="A1562"/>
  <c r="A1745"/>
  <c r="A1809"/>
  <c r="A273"/>
  <c r="A1460"/>
  <c r="A1217"/>
  <c r="A1270"/>
  <c r="A1726"/>
  <c r="A1097"/>
  <c r="A1309"/>
  <c r="A1399"/>
  <c r="A1483"/>
  <c r="A1854"/>
  <c r="A1640"/>
  <c r="A1832"/>
  <c r="A151"/>
  <c r="A362"/>
  <c r="A363"/>
  <c r="A1031"/>
  <c r="A2071"/>
  <c r="A1564"/>
  <c r="A1563"/>
  <c r="A1194"/>
  <c r="A1810"/>
  <c r="A1461"/>
  <c r="A274"/>
  <c r="A1746"/>
  <c r="A1271"/>
  <c r="A1218"/>
  <c r="A1833"/>
  <c r="A1484"/>
  <c r="A1642"/>
  <c r="A1641"/>
  <c r="A1310"/>
  <c r="A1098"/>
  <c r="A1400"/>
  <c r="A1855"/>
  <c r="A1727"/>
  <c r="A152"/>
  <c r="A1032"/>
  <c r="A2073"/>
  <c r="A2072"/>
  <c r="A1195"/>
  <c r="A1747"/>
  <c r="A1462"/>
  <c r="A275"/>
  <c r="A1811"/>
  <c r="A1272"/>
  <c r="A1219"/>
  <c r="A1311"/>
  <c r="A1312"/>
  <c r="A1856"/>
  <c r="A1486"/>
  <c r="A1485"/>
  <c r="A1834"/>
  <c r="A1728"/>
  <c r="A1401"/>
  <c r="A1099"/>
  <c r="A153"/>
  <c r="A1033"/>
  <c r="A1196"/>
  <c r="A1812"/>
  <c r="A1463"/>
  <c r="A276"/>
  <c r="A1748"/>
  <c r="A1220"/>
  <c r="A1273"/>
  <c r="A1835"/>
  <c r="A1402"/>
  <c r="A1730"/>
  <c r="A1729"/>
  <c r="A1100"/>
  <c r="A1857"/>
  <c r="A154"/>
  <c r="A1034"/>
  <c r="A1197"/>
  <c r="A1749"/>
  <c r="A1464"/>
  <c r="A1813"/>
  <c r="A277"/>
  <c r="A1221"/>
  <c r="A1274"/>
  <c r="A1858"/>
  <c r="A1836"/>
  <c r="A1101"/>
  <c r="A1403"/>
  <c r="A1404"/>
  <c r="A155"/>
  <c r="A1035"/>
  <c r="A1198"/>
  <c r="A278"/>
  <c r="A279"/>
  <c r="A1466"/>
  <c r="A1465"/>
  <c r="A1815"/>
  <c r="A1814"/>
  <c r="A1750"/>
  <c r="A1275"/>
  <c r="A1222"/>
  <c r="A1859"/>
  <c r="A1837"/>
  <c r="A1102"/>
  <c r="A156"/>
  <c r="A1036"/>
  <c r="A1199"/>
  <c r="A1751"/>
  <c r="A1276"/>
  <c r="A1223"/>
  <c r="A1838"/>
  <c r="A1860"/>
  <c r="A1861"/>
  <c r="A1103"/>
  <c r="A157"/>
  <c r="A1037"/>
  <c r="A1201"/>
  <c r="A1200"/>
  <c r="A1752"/>
  <c r="A1225"/>
  <c r="A1224"/>
  <c r="A1277"/>
  <c r="A1839"/>
  <c r="A1840"/>
  <c r="A1104"/>
  <c r="A158"/>
  <c r="A1038"/>
  <c r="A1753"/>
  <c r="A1278"/>
  <c r="A1105"/>
  <c r="A159"/>
  <c r="A1039"/>
  <c r="A1754"/>
  <c r="A1279"/>
  <c r="A1106"/>
  <c r="A160"/>
  <c r="A1040"/>
  <c r="A1041"/>
  <c r="A1755"/>
  <c r="A1280"/>
  <c r="A1107"/>
  <c r="A161"/>
  <c r="A1756"/>
  <c r="A1281"/>
  <c r="A1108"/>
  <c r="A162"/>
  <c r="A1757"/>
  <c r="A1282"/>
  <c r="A1109"/>
  <c r="A164"/>
  <c r="A163"/>
  <c r="A1758"/>
  <c r="A1283"/>
  <c r="A1110"/>
  <c r="A1759"/>
  <c r="A1284"/>
  <c r="A1111"/>
  <c r="A1760"/>
  <c r="A1285"/>
  <c r="A1112"/>
  <c r="A1761"/>
  <c r="A1286"/>
  <c r="A1113"/>
  <c r="A1762"/>
  <c r="A1287"/>
  <c r="A1114"/>
  <c r="A1763"/>
  <c r="A1288"/>
  <c r="A1115"/>
  <c r="A1764"/>
  <c r="A1289"/>
  <c r="A1116"/>
  <c r="A1765"/>
  <c r="A1290"/>
  <c r="A1117"/>
  <c r="A1766"/>
  <c r="A1291"/>
  <c r="A1118"/>
  <c r="A1767"/>
  <c r="A1293"/>
  <c r="A1292"/>
  <c r="A1120"/>
  <c r="A1119"/>
  <c r="A1768"/>
  <c r="A1769"/>
  <c r="A1770"/>
  <c r="A1771"/>
  <c r="A1772"/>
  <c r="A1773"/>
  <c r="A1774"/>
  <c r="A1775"/>
  <c r="A1776"/>
  <c r="A1777"/>
  <c r="A1778"/>
  <c r="A1779"/>
  <c r="A1780"/>
  <c r="A1781"/>
  <c r="F1988"/>
</calcChain>
</file>

<file path=xl/sharedStrings.xml><?xml version="1.0" encoding="utf-8"?>
<sst xmlns="http://schemas.openxmlformats.org/spreadsheetml/2006/main" count="7906" uniqueCount="2495">
  <si>
    <t xml:space="preserve">        CÔNG BỐ</t>
  </si>
  <si>
    <t xml:space="preserve">TRÊN ĐỊA BÀN TỈNH AN GIANG </t>
  </si>
  <si>
    <t>STT</t>
  </si>
  <si>
    <t xml:space="preserve"> TÊN VÀ QUY CÁCH VẬT LIỆU </t>
  </si>
  <si>
    <t>ĐVT</t>
  </si>
  <si>
    <t>Giá bán chưa bao gồm thuế VAT</t>
  </si>
  <si>
    <t>Giá bán nơi sản xuất</t>
  </si>
  <si>
    <t>Giá bán tại các huyện, TX, TP trong phạm vi bán kính 3 km</t>
  </si>
  <si>
    <t>TP.Long Xuyên</t>
  </si>
  <si>
    <t>Các huyện, TX</t>
  </si>
  <si>
    <t>I</t>
  </si>
  <si>
    <t xml:space="preserve"> ĐÁ CÁC LOẠI : (đã bao gồm thuế tài nguyên và phí bảo vệ môi trường)</t>
  </si>
  <si>
    <t>* Đá khu vực Bà Đội: Cty TNHH MTV Khai thác &amp; Chế biến đá An Giang.</t>
  </si>
  <si>
    <t xml:space="preserve"> Đá 1 x 2 (lưới 29)</t>
  </si>
  <si>
    <t xml:space="preserve"> Đá 2 x4 </t>
  </si>
  <si>
    <t xml:space="preserve"> Đá 4 x 6 xay</t>
  </si>
  <si>
    <t xml:space="preserve"> Đá 5 x7 xay</t>
  </si>
  <si>
    <t xml:space="preserve"> Cấp phối (0x4) loại I (Dmax 37.5)</t>
  </si>
  <si>
    <t xml:space="preserve"> Cấp phối (0x4)  (Dmax 37.5)</t>
  </si>
  <si>
    <t xml:space="preserve"> Bụi (còn gọi là mi bụi)</t>
  </si>
  <si>
    <t xml:space="preserve"> Đá mi  (còn gọi là mi sàng)</t>
  </si>
  <si>
    <t xml:space="preserve"> Đá 20 x 30 (đá hộc)</t>
  </si>
  <si>
    <t>* Đá khu vực Cô Tô: Cty TNHH MTV Khai thác &amp; Chế biến đá An Giang</t>
  </si>
  <si>
    <t xml:space="preserve"> Đá 1 x 2 loại I (lưới 29)</t>
  </si>
  <si>
    <t xml:space="preserve"> Đá 1 x 2 (An Phước + máy 1 Cô Tô)</t>
  </si>
  <si>
    <t xml:space="preserve"> Đá 2 x 4 xay</t>
  </si>
  <si>
    <t xml:space="preserve"> Đá 5 x 7 xay </t>
  </si>
  <si>
    <t xml:space="preserve"> Đá cấp phối (0 x 4) loại I  (Dmax 37.5)</t>
  </si>
  <si>
    <t xml:space="preserve"> Đá cấp phối (0 x 4)          (Dmax 25)</t>
  </si>
  <si>
    <t xml:space="preserve"> Đá 2 x 3 dơ</t>
  </si>
  <si>
    <t xml:space="preserve"> Đá 20x30 (đá hộc)</t>
  </si>
  <si>
    <t xml:space="preserve"> Bụi xây dựng 0,6 - 0,7</t>
  </si>
  <si>
    <t xml:space="preserve"> Đá mi  0,8 - 0,9</t>
  </si>
  <si>
    <t>II</t>
  </si>
  <si>
    <t>* Cát đen san lấp:</t>
  </si>
  <si>
    <t xml:space="preserve"> </t>
  </si>
  <si>
    <t>đ/m3</t>
  </si>
  <si>
    <t>III</t>
  </si>
  <si>
    <t>NHỰA ĐƯỜNG, BÊ TÔNG NHỰA VÀ BÊ TÔNG TƯƠI:</t>
  </si>
  <si>
    <t>đ/tấn</t>
  </si>
  <si>
    <t>Bê tông nhựa nóng hạt trung C12.5</t>
  </si>
  <si>
    <t>Bê tông nhựa nóng hạt trung C19</t>
  </si>
  <si>
    <t>Bê tông nhựa nguội</t>
  </si>
  <si>
    <t>Bê tông nhựa nóng C19</t>
  </si>
  <si>
    <t>Bê tông nhựa nóng C12.5</t>
  </si>
  <si>
    <t>Bê tông nhựa nóng C8</t>
  </si>
  <si>
    <t xml:space="preserve">Bê tông tươi, mác 15 MPa </t>
  </si>
  <si>
    <t>Bê tông tươi, mác 20 MPa</t>
  </si>
  <si>
    <t xml:space="preserve">Bê tông tươi, mác 25 MPa </t>
  </si>
  <si>
    <t xml:space="preserve">Bê tông tươi, mác 30 MPa </t>
  </si>
  <si>
    <t>Bê tông tươi, mác 35 Mpa</t>
  </si>
  <si>
    <t>Bê tông tươi, mác 40 Mpa</t>
  </si>
  <si>
    <t>Bê tông tươi, mác 45 Mpa</t>
  </si>
  <si>
    <t>IV</t>
  </si>
  <si>
    <t>GỖ XẺ CÁC LOẠI:</t>
  </si>
  <si>
    <t>Gỗ ván cốp pha (tạp vườn)</t>
  </si>
  <si>
    <t>Gỗ dầu đỏ đố</t>
  </si>
  <si>
    <t>Gỗ dầu đỏ ván</t>
  </si>
  <si>
    <t>Gỗ chò chỉ đố</t>
  </si>
  <si>
    <t>Gỗ cà chất đố</t>
  </si>
  <si>
    <t xml:space="preserve">Gỗ thao lao đố </t>
  </si>
  <si>
    <t xml:space="preserve">Gỗ thao lao ván </t>
  </si>
  <si>
    <t>Gỗ căm xe đố</t>
  </si>
  <si>
    <t>Gỗ căm xe ván</t>
  </si>
  <si>
    <t>Cừ dài 5m  (đầu ngọn 4,0cm - 4,2cm)</t>
  </si>
  <si>
    <t>đ/cây</t>
  </si>
  <si>
    <t>Cừ dài 5m  (đầu ngọn 4,5cm - 5,0cm)</t>
  </si>
  <si>
    <t>Cừ dài 5m  (đầu ngọn 4,8cm - 5,0cm)</t>
  </si>
  <si>
    <t>Cừ dài 5m  (đầu ngọn 5,5cm - 6,5cm)</t>
  </si>
  <si>
    <t>V</t>
  </si>
  <si>
    <t>TRỤ, CỌC VÀ ỐNG CỐNG BÊ TÔNG LY TÂM CÁC LOẠI:</t>
  </si>
  <si>
    <t>đ/cái</t>
  </si>
  <si>
    <t>đ/m</t>
  </si>
  <si>
    <t xml:space="preserve"> - Cống bê tông ly tâm sản xuất theo tiêu chuẩn 22TCN 272 - 05</t>
  </si>
  <si>
    <t>Cống Φ 400mm, D = 50mm, M = 28Mpa</t>
  </si>
  <si>
    <t>Hoạt tải 65% HL93 (cống qua đường &gt; H10), cấp tải tiêu chuẩn</t>
  </si>
  <si>
    <t>Hoạt tải 100% HL93 (cống qua đường &gt; H30), cấp tải cao</t>
  </si>
  <si>
    <t>Cống Φ 600mm, D = 63mm, M = 28Mpa</t>
  </si>
  <si>
    <t>Cống Φ 800mm, D = 80mm, M = 28Mpa</t>
  </si>
  <si>
    <t>Cống Φ 1000mm, D = 100mm</t>
  </si>
  <si>
    <t>Cống Φ 1200mm, D = 120mm</t>
  </si>
  <si>
    <t>Cống Φ 1500mm, D = 150mm</t>
  </si>
  <si>
    <t>Gối cống các loại M200 :</t>
  </si>
  <si>
    <t>Gối cống fi 400</t>
  </si>
  <si>
    <t>Gối cống fi 600</t>
  </si>
  <si>
    <t>Gối cống fi 800</t>
  </si>
  <si>
    <t>Gối cống fi 1000</t>
  </si>
  <si>
    <t>Giăng cao su các loại:</t>
  </si>
  <si>
    <t>Giăng cao su cống fi 300</t>
  </si>
  <si>
    <t>đ/sợi</t>
  </si>
  <si>
    <t>Giăng cao su cống fi 400</t>
  </si>
  <si>
    <t>Giăng cao su cống fi 500</t>
  </si>
  <si>
    <t>Giăng cao su cống fi 600</t>
  </si>
  <si>
    <t>Giăng cao su cống fi 800</t>
  </si>
  <si>
    <t>Giăng cao su cống fi 1000</t>
  </si>
  <si>
    <t>Giăng cao su cống fi 1500</t>
  </si>
  <si>
    <t>Giăng cao su cống fi 1800</t>
  </si>
  <si>
    <t>Giăng cao su cống fi 2000</t>
  </si>
  <si>
    <t>Cọc bê tông DƯL 100 x 100, M400</t>
  </si>
  <si>
    <t>Cọc bê tông DƯL 120 x 120, M400</t>
  </si>
  <si>
    <t>Cọc bê tông DƯL 150 x 150, M400</t>
  </si>
  <si>
    <t>Cống Bê tông ly tâm</t>
  </si>
  <si>
    <t>Cống  BTLT D400 VH cấp tải thấp</t>
  </si>
  <si>
    <t>đ/md</t>
  </si>
  <si>
    <t>Cống  BTLT D400 H10 cấp tải tiêu chuẩn</t>
  </si>
  <si>
    <t>Cống  BTLT D400 H30 cấp tải cao</t>
  </si>
  <si>
    <t>Cống  BTLT D600 VH cấp tải thấp</t>
  </si>
  <si>
    <t>Cống  BTLT D600 H10 cấp tải tiêu chuẩn</t>
  </si>
  <si>
    <t>Cống  BTLT D600 H30 cấp tải cao</t>
  </si>
  <si>
    <t>Cống  BTLT D800 VH cấp tải thấp</t>
  </si>
  <si>
    <t>Cống  BTLT D800 H10 cấp tải tiêu chuẩn</t>
  </si>
  <si>
    <t>Cống  BTLT D800 H30 cấp tải cao</t>
  </si>
  <si>
    <t>Cống  BTLT D1000 VH cấp tải thấp</t>
  </si>
  <si>
    <t>Cống  BTLT D1000 H10 cấp tải tiêu chuẩn</t>
  </si>
  <si>
    <t>Cống  BTLT D1000 H30 cấp tải cao</t>
  </si>
  <si>
    <t>Cống  BTLT D1200 VH cấp tải thấp</t>
  </si>
  <si>
    <t>Cống  BTLT D1200 H10 cấp tải tiêu chuẩn</t>
  </si>
  <si>
    <t>Cống  BTLT D1200 H30 cấp tải cao</t>
  </si>
  <si>
    <t>Cống  BTLT D1500 VH cấp tải thấp</t>
  </si>
  <si>
    <t>Cống  BTLT D1500 H10 cấp tải tiêu chuẩn</t>
  </si>
  <si>
    <t>Cống  BTLT D1500 H30 cấp tải cao</t>
  </si>
  <si>
    <t>Gối cống</t>
  </si>
  <si>
    <t>Ron cống Bê tông</t>
  </si>
  <si>
    <t>Cọc bê tông DƯL, tiết diện 100x100, M400, chiều dài: 1,0 -4,0 mét</t>
  </si>
  <si>
    <t>Cọc bê tông DƯL, tiết diện 120x120, M400, chiều dài: 1,0 -5,0 mét</t>
  </si>
  <si>
    <t>Cọc bê tông DƯL, tiết diện 150x150, M400, chiều dài: 1,0 -6,0 mét</t>
  </si>
  <si>
    <t xml:space="preserve"> - Cống bê tông ly tâm sản xuất theo tiêu chuẩn TCCS01:2011</t>
  </si>
  <si>
    <t>Cống Φ 600mm, D = 50mm, M = 28Mpa</t>
  </si>
  <si>
    <t>Cống Φ 1000mm, D = 100mm, M = 28Mpa</t>
  </si>
  <si>
    <t>Cống Φ 1200mm, D = 120mm, M = 28Mpa</t>
  </si>
  <si>
    <t>Cống Φ 1500mm, D = 130mm, M = 28Mpa</t>
  </si>
  <si>
    <t>VI</t>
  </si>
  <si>
    <t>XI MĂNG :</t>
  </si>
  <si>
    <t xml:space="preserve"> Xi măng ACIFA PCB 30 (bao 50kg)</t>
  </si>
  <si>
    <t>đ/bao</t>
  </si>
  <si>
    <t xml:space="preserve"> Xi măng ACIFA PCB 40 (bao 50kg)</t>
  </si>
  <si>
    <t>Xi măng trắng  (1 bao = 40kg)</t>
  </si>
  <si>
    <t>Xi măng Holcim PCB 40 (bao 50kg)</t>
  </si>
  <si>
    <t>Xi măng Vicem Hà Tiên PCB 40 (bao 50kg)</t>
  </si>
  <si>
    <t>Xi măng Vicem Hà Tiên đa dụng (bao 50kg)</t>
  </si>
  <si>
    <t>Xi măng Vicem Hà Tiên xây tô (bao 50kg, đường thủy)</t>
  </si>
  <si>
    <t>Xi măng Công Thanh PCB40 (bao 50kg)</t>
  </si>
  <si>
    <t>VII</t>
  </si>
  <si>
    <t>THÉP CÁC LOẠI :</t>
  </si>
  <si>
    <t>Thép cuộn fi 6mm CB240T</t>
  </si>
  <si>
    <t>đ/kg</t>
  </si>
  <si>
    <t xml:space="preserve">Thép cuộn fi 8mm CB240T </t>
  </si>
  <si>
    <t xml:space="preserve">Thép cuộn fi 10mm CB240T </t>
  </si>
  <si>
    <t>Thép cây vằn  fi 10 SD390</t>
  </si>
  <si>
    <t xml:space="preserve">Thép cây vằn fi 12-32  SD390 </t>
  </si>
  <si>
    <t xml:space="preserve">Thép cây vằn fi 36-40 SD390 </t>
  </si>
  <si>
    <t>Thép cây vằn  fi 10 Grade 60</t>
  </si>
  <si>
    <t xml:space="preserve">Thép cây vằn fi 12-32  Grade 60 </t>
  </si>
  <si>
    <t xml:space="preserve">Thép cây vằn fi 36-40  Grade 60 </t>
  </si>
  <si>
    <t>Thép cây vằn  fi 10 CB500V</t>
  </si>
  <si>
    <t>Thép cây vằn fi 12-32  CB500V</t>
  </si>
  <si>
    <t>Thép cây vằn fi 36-40 CB500V</t>
  </si>
  <si>
    <t>Thép cuộn  fi 6 CT3</t>
  </si>
  <si>
    <t>Thép cuộn  fi 8 CT3</t>
  </si>
  <si>
    <t>Thép thanh vằn  fi 10  SD295A</t>
  </si>
  <si>
    <t>Thép thanh vằn  fi 12 - 25 CB300</t>
  </si>
  <si>
    <t xml:space="preserve"> - Tole tấm các loại:</t>
  </si>
  <si>
    <t xml:space="preserve"> 3 li x 1,5m x 6m (SS400 - Trung Quốc)</t>
  </si>
  <si>
    <t xml:space="preserve"> 4 li x 1,5m x 6m (SS400 - Trung Quốc)</t>
  </si>
  <si>
    <t xml:space="preserve"> 5 li x 1,5m x 6m (SS400 - Trung Quốc)</t>
  </si>
  <si>
    <t xml:space="preserve"> 6 li x 1,5m x 6m (SS400 - Trung Quốc)</t>
  </si>
  <si>
    <t xml:space="preserve"> 8 li x 1,5m x 6m (SS400 - Trung Quốc)</t>
  </si>
  <si>
    <t xml:space="preserve"> 10 li x 1,5m x 6m (SS400 - Trung Quốc)</t>
  </si>
  <si>
    <t xml:space="preserve"> - Thép hình chữ I:</t>
  </si>
  <si>
    <t xml:space="preserve"> Thép hình I 100 dài 6m (SS400 - Trung Quốc)</t>
  </si>
  <si>
    <t xml:space="preserve"> Thép hình I 120 dài 6m (SS400 - Trung Quốc)</t>
  </si>
  <si>
    <t xml:space="preserve"> Thép hình I 150 dài 6m (SS400 - Trung Quốc)</t>
  </si>
  <si>
    <t xml:space="preserve"> Thép hình I 200 dài 6m (SS400 - Trung Quốc)</t>
  </si>
  <si>
    <t xml:space="preserve"> Thép hình I 250 dài 6m (SS400 - Trung Quốc)</t>
  </si>
  <si>
    <t xml:space="preserve"> Thép hình I 300 dài 6m (SS400 - Trung Quốc)</t>
  </si>
  <si>
    <t xml:space="preserve"> - Thép hộp các loại (cây dài 6m):</t>
  </si>
  <si>
    <t>Thép hộp 13 x 26 x 1,2 (Trung Quốc)</t>
  </si>
  <si>
    <t>Thép hộp 20 x 40 x 1,2 (Trung Quốc)</t>
  </si>
  <si>
    <t>Thép hộp 25 x 50 x 1,2 (Trung Quốc)</t>
  </si>
  <si>
    <t>Thép hộp 30 x 60 x 1,2 (Trung Quốc)</t>
  </si>
  <si>
    <t>Thép hộp 40 x 80 x 1,2 (Trung Quốc)</t>
  </si>
  <si>
    <t>Thép hộp 50 x 100 x 1,4 (Trung Quốc)</t>
  </si>
  <si>
    <t xml:space="preserve"> - Thép ống kẽm mạ một mặt (ống dài 6m):</t>
  </si>
  <si>
    <t xml:space="preserve">Ống kẽm fi 21 x 1,4 li </t>
  </si>
  <si>
    <t>đ/ống</t>
  </si>
  <si>
    <t>Ống kẽm fi 27 x 1,4 li</t>
  </si>
  <si>
    <t>Ống kẽm fi 34 x 1,4 li</t>
  </si>
  <si>
    <t>Ống kẽm fi 49 x 1,4 li</t>
  </si>
  <si>
    <t>Ống kẽm fi 60 x 1,4 li</t>
  </si>
  <si>
    <t>Ống kẽm fi 76 x 1,4 li</t>
  </si>
  <si>
    <t>Ống kẽm fi 90 x 1,4 li</t>
  </si>
  <si>
    <t>Ống kẽm fi 114 x 1,4 li</t>
  </si>
  <si>
    <t xml:space="preserve"> - Thép ống kẽm mạ kẽm NQ hai mặt (ống dài 6m):</t>
  </si>
  <si>
    <t xml:space="preserve"> - Ống thép mạ kẽm (BS 1387 hoặc ASTM A53)</t>
  </si>
  <si>
    <t xml:space="preserve">Ống thép mạ kẽm nhúng nóng dày 1.6mm-1.9mm. Đường kính từ DN10- DN100 </t>
  </si>
  <si>
    <t xml:space="preserve">Ống thép mạ kẽm nhúng nóng dày 2.0mm-5.4mm. Đường kính từ DN10 - DN100 </t>
  </si>
  <si>
    <t xml:space="preserve">Ống thép mạ kẽm nhúng nóng dày trên 5.4mmmm. Đường kính từ DN10 - DN100 </t>
  </si>
  <si>
    <t xml:space="preserve">Ống thép mạ kẽm nhúng nóng dày 3.4mm - 8.2mm. Đường kính từ DN125 - DN200 </t>
  </si>
  <si>
    <t xml:space="preserve"> - Ống tôn kẽm (tròn, vuông, hộp) mã hiệu BS 1387 hoặc ASTM A500</t>
  </si>
  <si>
    <t>Thép cuộn Φ6 mác thép CB240-T/ CB300-T/ SWRM12/ CT3</t>
  </si>
  <si>
    <t>Thép cuộn Φ8 mác thép CB240-T/ CB300-T/ SWRM12/ CT6</t>
  </si>
  <si>
    <t>Thép cuộn Φ10 mác thép CB240-T/ CB300-T/ SWRM12/ CT8</t>
  </si>
  <si>
    <t>Thép thanh vằn D10 mác CB300-V/SD295A</t>
  </si>
  <si>
    <t>Thép thanh vằn D10 mác CB400-V/SD390/G60</t>
  </si>
  <si>
    <t>VIII</t>
  </si>
  <si>
    <t xml:space="preserve">SẢN PHẨM HỆ GIÀN VÀ XÀ GỒ THÉP MẠ </t>
  </si>
  <si>
    <t xml:space="preserve">  - Xà gồ, thanh dàn, vì kèo thép mạ hợp kim nhôm kẽm cường độ cao - BLUESCOPELYSAGHT</t>
  </si>
  <si>
    <t>Lysaght Smartruss C4075, dày 0.75mm TCT (Bề dày sau mạ 0.8mm)</t>
  </si>
  <si>
    <t>Lysaght Smartruss C7560, dày 0.66mm TCT (Bề dày sau mạ 0.66mm)</t>
  </si>
  <si>
    <t>Lysaght Smartruss C7575, dày 0.81mm TCT (Bề dày sau mạ 0.81mm)</t>
  </si>
  <si>
    <t>Lysaght Smartruss C7510, dày 1.06mm TCT (Bề dày sau mạ 1.06mm)</t>
  </si>
  <si>
    <t>Lysaght Smartruss C10075, dày 0.81mm TCT (Bề dày sau mạ 0.81mm)</t>
  </si>
  <si>
    <t>Lysaght Smartruss C10010, dày 1.06mm TCT (Bề dày sau mạ 1.06mm)</t>
  </si>
  <si>
    <t xml:space="preserve">  - Thanh rui mè thép mạ hợp kim nhôm kẽm cường độ cao BLUESCOPELYSAGHT</t>
  </si>
  <si>
    <t>Lysaght Smartruss TS4048, dày 0.53mmTCT (Bề dày sau mạ 0.53mm)</t>
  </si>
  <si>
    <t>Lysaght Smartruss TS4060, dày 0.65mmTCT (Bề dày sau mạ 0.65mm)</t>
  </si>
  <si>
    <t>Lysaght Smartruss TS6175, dày 0.8mmTCT (Bề dày sau mạ 0.8mm)</t>
  </si>
  <si>
    <t>Lysaght Smartruss TS6110,  dày 1.05mmTCT (Bề dày sau mạ 1.05mm)</t>
  </si>
  <si>
    <t xml:space="preserve"> - Phụ kiện đi kèm thép mạ hợp kim nhôm kẽm BLUESCOPELYSAGHT</t>
  </si>
  <si>
    <t>đ/con</t>
  </si>
  <si>
    <t>Bulon đạn M12 và ty răng 8.8 - M12x150mm, 2 long đền, 2 tán</t>
  </si>
  <si>
    <t>Bát liên kết đỉnh kèo mạ nhôm kẽm, dày 1.0mm - BM3</t>
  </si>
  <si>
    <t>Bát liên kết kèo và wall plate mạ kẽm, dày 1.9mm - BM1</t>
  </si>
  <si>
    <t>Máng xối thung lũng, Colorbond, dày 0,48mm APT,khổ 300mm, mạ màu (dài 6m)</t>
  </si>
  <si>
    <t>Máng xối thung lũng, thép Zincalume,khổ 300mm (dài 6m)</t>
  </si>
  <si>
    <t>C &amp; Z 10012 (dày 1,2mm), trọng lượng 2,09kg/m</t>
  </si>
  <si>
    <t>C &amp; Z 10015 (dày 1,5mm), trọng lượng 2,61kg/m</t>
  </si>
  <si>
    <t>C &amp; Z 10019 (dày 1,9mm), trọng lượng 3,31kg/m</t>
  </si>
  <si>
    <t>C &amp; Z 15012 (dày 1,2mm), trọng lượng 2,87kg/m</t>
  </si>
  <si>
    <t>C &amp; Z 15015 (dày 1,5mm), trọng lượng 3,58kg/m</t>
  </si>
  <si>
    <t>C &amp; Z 15019 (dày 1,9mm), trọng lượng 4,54kg/m</t>
  </si>
  <si>
    <t>C &amp; Z 20015 (dày 1,5mm), trọng lượng 4,56kg/m</t>
  </si>
  <si>
    <t>C &amp; Z 20019 (dày 1,9mm), trọng lượng 5,77kg/m</t>
  </si>
  <si>
    <t>C &amp; Z 20024 (dày 2,4mm), trọng lượng 7,29kg/m</t>
  </si>
  <si>
    <t>C &amp; Z 25019 (dày 1,9mm), trọng lượng 6,54kg/m</t>
  </si>
  <si>
    <t>C &amp; Z 25024 (dày 2,4mm), trọng lượng 8,26kg/m</t>
  </si>
  <si>
    <t>C &amp; Z 40024 (dày 2,4mm), trọng lượng 13,41kg/m</t>
  </si>
  <si>
    <t xml:space="preserve">Thanh giằng xà gồ 51 x 28 x 1,5mm (chưa tính bulông) </t>
  </si>
  <si>
    <t xml:space="preserve">Bu lông cho xà gồ M12 - G4.6 </t>
  </si>
  <si>
    <t>đ/bộ</t>
  </si>
  <si>
    <t>IX</t>
  </si>
  <si>
    <t xml:space="preserve">TOLE CÁC LOẠI </t>
  </si>
  <si>
    <t xml:space="preserve">   Tole LYSAGHT TRIMDEK OPTIMA - rộng 1015mm: </t>
  </si>
  <si>
    <t>Lysaght Trimdek 0.45mmTCTx1015mm-Zincalume-G550AZ150</t>
  </si>
  <si>
    <t xml:space="preserve">   Tole  LYSAGHT KLIP-LOK: </t>
  </si>
  <si>
    <t>Tôn lạnh Lysaght Klip-Lok 406mm, 3 sóng- chiều cao sóng 41mm, thép Zincalume AZ150, dày 0,45mm, liên kết bằng đai KL65</t>
  </si>
  <si>
    <t>Tôn lạnh màu Lysaght Klip-Lok 406mm, 3 sóng- chiều cao sóng 41mm, thép Clean ColorbondXRW AZ150, dày 0,48mm, liên kết bằng đai KL65</t>
  </si>
  <si>
    <t>Đai kẹp mạ kẽm KL65</t>
  </si>
  <si>
    <t>Vít gắn đai Klip-Lok vào xà thép &lt; 5mm</t>
  </si>
  <si>
    <t>X</t>
  </si>
  <si>
    <t>TẤM TRẦN CÁC LOẠI</t>
  </si>
  <si>
    <t>Hệ giàn thép Smartruss-Bluscope lysaght cho mái ngói</t>
  </si>
  <si>
    <t>- Vật tư hệ vì kèo thép 2 lớp (bảo hành 25 năm) chưa tính công lắp đặt ngói</t>
  </si>
  <si>
    <t>Hệ giàn thép Smartruss-Bluscope lysaght cho mái đổ bêtông</t>
  </si>
  <si>
    <t>- Vật tư hệ vì kèo thép mái bêtông (bảo hành 25 năm), chưa tính công lắp đặt ngói</t>
  </si>
  <si>
    <t>Hệ giàn thép Smartruss-Bluscope lysaght cho mái lợp tôn, chưa tính công lắp đặt tôn</t>
  </si>
  <si>
    <t>- Khung treo trần Ceidek -C43x27-0.05mmTCT (Zincalume) - dài 3 mét/cây</t>
  </si>
  <si>
    <t>- Dây treo trần đk 4mm - dài 3m/cây</t>
  </si>
  <si>
    <t>- Tăng đơ cho dây treo đk 4mm</t>
  </si>
  <si>
    <t>cái</t>
  </si>
  <si>
    <t>Trần khung nổi LÊ TRẦN CeilTEK Ultra, tấm thạch cao tiêu chuẩn 605x605x9,5mm
- Thanh chính LÊ TRẦN CeilTEK Ultra (3660x24x38mm)
- Thanh phụ dài LÊ TRẦN CeilTEK Ultra (1220x24x25mm)
- Thanh phụ ngắn LÊ TRẦN CeilTEK Ultra (610x24x25mm)
- Thanh góc LÊ TRẦN CeilTEK Ultra (3660x21x21mm)</t>
  </si>
  <si>
    <t>Trần khung nổi LÊ TRẦN CeilTEK Pro, tấm thạch cao tiêu chuẩn 605x605x9,5mm
- Thanh chính LÊ TRẦN CeilTEK Pro (3660x24x38mm)
- Thanh phụ dài LÊ TRẦN CeilTEK Pro (1220x24x25mm)
- Thanh phụ ngắn LÊ TRẦN CeilTEK Pro (610x24x25mm)
- Thanh góc LÊ TRẦN CeilTEK Pro (3660x21x21mm)</t>
  </si>
  <si>
    <t>Trần khung chìm LÊ TRẦN MacroTEK S400 mạ nhôm kẽm, tấm thạch cao tiêu chuẩn 9,5mm
- Thanh chính LÊ TRẦN MacroTEK S400_(4000x35x14x0,4mm) @ 800mm
- Thanh phụ LÊ TRẦN MacroTEK S400_(4000x35x14x0,4mm) @ 406mm
- Thanh góc LÊ TRẦN MacroTEK W300_(21x21x4000x0,32mm)</t>
  </si>
  <si>
    <t>Trần khung chìm LÊ TRẦN ChannelTEK Pro, tấm thạch cao tiêu chuẩn 9,5mm
- Thanh chính LÊ TRẦN ChannelTEK Pro_Thanh xương cá (3660x20x30x0,6mm)@1000mm
- Thanh phụ LÊ TRẦN MacroTEK S450(4000x35x14x0,41mm)@407mm
- Thanh góc LÊ TRẦN MacroTEK W300(4000x21x21x0,32mm)</t>
  </si>
  <si>
    <t>Hệ vách ngăn khung LÊ TRẦN WallTEK Pro dày 0,6mm mạ nhôm kẽm
- Thanh đứng LÊ TRẦN WallTEK_S64 lắp đặt khoảng cách 610mm liên kết với thanh ngang WallTEK_T66.
- Lắp một lớp tấm thạch cao tiêu chuẩn 12,5mm mỗi bên. Mặt trong vách được lắp bông sợi khoáng 50mm x 40kg/m3.
- Xử lý mối nối bằng bột trét Easy Joint 90 và băng keo lưới Lê Trần (không bao gồm sơn nước hoàn thiện)</t>
  </si>
  <si>
    <t>XI</t>
  </si>
  <si>
    <t>GẠCH, NGÓI CÁC LOẠI:</t>
  </si>
  <si>
    <t>Gạch lát vỉa hè:</t>
  </si>
  <si>
    <t>Quy cách (400 x 400)mm, dày 30mm (+/-1.3) màu đỏ, vàng, tím, xanh lá cây, xám điểm hồng, xám xanh</t>
  </si>
  <si>
    <t>Quy cách (400 x 400)mm, dày 30mm (+/-1.3) màu xám, xám tro</t>
  </si>
  <si>
    <t>Gạch địa phương :</t>
  </si>
  <si>
    <t xml:space="preserve"> * Cơ sở gạch huyện Châu Thành (cách cầu Chắc Cà Đao 2 km, giá bán tại lò)</t>
  </si>
  <si>
    <t>Gạch ống loại 1 (7,5 x 7,5 x 17,5)</t>
  </si>
  <si>
    <t>đ/viên</t>
  </si>
  <si>
    <t>Gạch ống loại 2 (7,5 x 7,5 x 17,5)</t>
  </si>
  <si>
    <t>Gạch thẻ loại 1 (3,5 x 7,5 x 17,5)</t>
  </si>
  <si>
    <t>Gạch thẻ loại 2 (3,5 x 7,5 x 17,5)</t>
  </si>
  <si>
    <t xml:space="preserve"> * Cơ sở gạch huyện Châu Phú (cách thị trấn Cái Dầu 2,5 km)</t>
  </si>
  <si>
    <t xml:space="preserve"> * Cơ sở gạch huyện Chợ Mới (cách thị trấn Chợ Mới 5 km)</t>
  </si>
  <si>
    <t xml:space="preserve"> * Cơ sở gạch huyện Phú Tân (cách thị trấn Phú Tân 3 km)</t>
  </si>
  <si>
    <t xml:space="preserve"> Gạch ống 9 x 19</t>
  </si>
  <si>
    <t xml:space="preserve"> Gạch thẻ 9 x 19</t>
  </si>
  <si>
    <t xml:space="preserve"> Gạch cẩn (hóa chất)</t>
  </si>
  <si>
    <t xml:space="preserve"> Gạch trang trí (Hauydi)</t>
  </si>
  <si>
    <t xml:space="preserve"> Ngói âm (hoá chất)</t>
  </si>
  <si>
    <t xml:space="preserve"> Ngói dương (hoá chất)</t>
  </si>
  <si>
    <t xml:space="preserve"> Ngói diềm âm (hóa chất)</t>
  </si>
  <si>
    <t xml:space="preserve"> Ngói diềm dương (hóa chất)</t>
  </si>
  <si>
    <t xml:space="preserve"> Ngói mũi hài (hoá chất)</t>
  </si>
  <si>
    <t xml:space="preserve"> Ngói vẫy rồng (hoá chất)</t>
  </si>
  <si>
    <t xml:space="preserve"> Ngói sắp nóc (hoá chất)</t>
  </si>
  <si>
    <t xml:space="preserve"> Ngói sắp nóc nhỏ (hoá chất)</t>
  </si>
  <si>
    <t>Gạch ống 8 x 18</t>
  </si>
  <si>
    <t>Gạch thẻ 8 x 18</t>
  </si>
  <si>
    <t>Ngói nóc</t>
  </si>
  <si>
    <t>Ngói rìa</t>
  </si>
  <si>
    <t>Ngói LAMA ROMAN</t>
  </si>
  <si>
    <t>Ngói chính</t>
  </si>
  <si>
    <t>- Nhóm một màu: L101, L102, L103, L104</t>
  </si>
  <si>
    <t>- Nhóm hai màu: L201, L203, L204 và Nhóm màu đặc biệt: L105, L226</t>
  </si>
  <si>
    <t>Ngói cuối rìa</t>
  </si>
  <si>
    <t>Ngói cuối nóc</t>
  </si>
  <si>
    <t>Ngói cuối mái</t>
  </si>
  <si>
    <t>Thiết bị thông gió năng lượng mặt trời ZEPHER (bao gồm phí vận chuyển và lắp đặt tại khu vực An Giang)</t>
  </si>
  <si>
    <t>Zepher 30  (30 watt)</t>
  </si>
  <si>
    <t>Zepher 50  (50 watt)</t>
  </si>
  <si>
    <t>Ngói rìa đuôi</t>
  </si>
  <si>
    <t>Ngói góc vuông</t>
  </si>
  <si>
    <t>Ngói chạc 3</t>
  </si>
  <si>
    <t>Ngói chạc 4</t>
  </si>
  <si>
    <t>Gạch Ceramic :</t>
  </si>
  <si>
    <t xml:space="preserve"> Loại A</t>
  </si>
  <si>
    <t>đ/thùng</t>
  </si>
  <si>
    <t xml:space="preserve"> Loại A A</t>
  </si>
  <si>
    <t>Gạch 30 x 45cm in kỹ thuật số - mài cạnh (07 viên/thùng/0,95m2)</t>
  </si>
  <si>
    <t>Gạch 30 x 45cm in kỹ thuật số - mài cạnh: đặc biệt (07 viên/thùng/0,95m2)</t>
  </si>
  <si>
    <t>Gạch men 25cm x 25cm, loại I</t>
  </si>
  <si>
    <t>Gạch men 25cm x 40cm, loại I màu nhạt</t>
  </si>
  <si>
    <t>Gạch Thạch anh (Granite nhân tạo) 30cm x 30cm, 11 viên/thùng</t>
  </si>
  <si>
    <t xml:space="preserve"> - Màu nhạt</t>
  </si>
  <si>
    <t xml:space="preserve"> - Màu đậm</t>
  </si>
  <si>
    <t>Gạch thạch anh bóng kiếng 80cm x 80cm</t>
  </si>
  <si>
    <t>Gạch Thạch anh bóng kiếng 100cm x 100cm</t>
  </si>
  <si>
    <t>Gạch viền 7cm x 30cm. Loại 1. Mã số V50: 443, 244, 095, 344, 746, 316, 318, 320, 265,…</t>
  </si>
  <si>
    <t>Gạch viền 1cm x 30cm. Loại 1. Mã số TN: 6832,…</t>
  </si>
  <si>
    <t>đ/hộp</t>
  </si>
  <si>
    <t>Gạch men  50cm x 50cm (4 viên/hộp). Loại 1, Mã số TASA:  5001, 5002, 5004, 5008, 5010, 5011, 2015</t>
  </si>
  <si>
    <t>Gạch xây không nung:</t>
  </si>
  <si>
    <t>Gạch  90 x 190 x 390mm</t>
  </si>
  <si>
    <t>Gạch  90 x 190 x 190mm</t>
  </si>
  <si>
    <t>Gạch  45 x 190 x 90mm</t>
  </si>
  <si>
    <t>Gạch 190 x 190 x 390mm</t>
  </si>
  <si>
    <t xml:space="preserve">Gạch 100 x 190 x 390mm </t>
  </si>
  <si>
    <t xml:space="preserve">Gạch 100 x 190 x 200mm </t>
  </si>
  <si>
    <t xml:space="preserve">Gạch 50 x 100 x 200mm </t>
  </si>
  <si>
    <t xml:space="preserve">Gạch blốc Bêtông bọt HIDICO-CLC QCVN 16:2014
 8x20x60cm đến 20x20x60cm </t>
  </si>
  <si>
    <t>Vữa xây HIDICO-BTN TCVN 9028:2011 (bao 50 kg)</t>
  </si>
  <si>
    <t>XII</t>
  </si>
  <si>
    <t>THIẾT BỊ VỆ SINH:</t>
  </si>
  <si>
    <t xml:space="preserve">       </t>
  </si>
  <si>
    <t>* Sứ TOTO - JAPAN (CTy TNHH Thuận Phát, số 327/5-327/1 Hùng Vương, Tp.LX). Theo bảng giá ngày 01/3/2015</t>
  </si>
  <si>
    <t>Bàn cầu 2 khối TOTO CS300DT3Y1</t>
  </si>
  <si>
    <t>Bàn cầu 2 khối TOTO CS300DRT2</t>
  </si>
  <si>
    <t>Bàn cầu 2 khối TOTO CS320DRT3</t>
  </si>
  <si>
    <t>Bàn cầu 2 khối TOTO CS945DNT3</t>
  </si>
  <si>
    <t>Chậu treo tường TOTO LT300C</t>
  </si>
  <si>
    <t>Chậu treo tường TOTO LT210CT</t>
  </si>
  <si>
    <t>Sen tắm nóng lạnh HELIO, bát sen mạ (TX432SHBR)</t>
  </si>
  <si>
    <t xml:space="preserve">Tiểu nam treo tường UT57 (bao gồm nối tường) </t>
  </si>
  <si>
    <t>Tiểu nam treo tường UT904 (bao gồm nối tường)</t>
  </si>
  <si>
    <t>* Sứ vệ sinh AMERICAN STANDARD (màu trắng): Cty TNHH TM Hiển Nga - Tổng đại lý phân phối tại An Giang. Theo bảng giá ngày 01/11/2016</t>
  </si>
  <si>
    <t>Bàn cầu hai khối CARAVELLE Plus, mã số VF-2321</t>
  </si>
  <si>
    <t>Bàn cầu hai khối SUPER CARAVELLE, mã số VF-2322</t>
  </si>
  <si>
    <t>Bàn cầu hai khối WINSTON Plus, mã số VF-2396</t>
  </si>
  <si>
    <t>Bàn cầu hai khối WINSTON, mã số VF-2395</t>
  </si>
  <si>
    <t>Lavabo đặt bàn Aqualyn 520mm, mã số VF-0476</t>
  </si>
  <si>
    <t>Lavabo đặt dưới bàn Ovalyn 535mm, mã số VF-0470</t>
  </si>
  <si>
    <t>Lavabo treo tường Casablanca 500mm, mã số VF-0969</t>
  </si>
  <si>
    <t>Lavabo treo tường Gala 465mm, mã số VF-0940</t>
  </si>
  <si>
    <t>Chân treo Lavabo Casablanca, mã số VF-0912</t>
  </si>
  <si>
    <t>Bồn tiểu nam Mini-Washbrook, mã số VF-6401</t>
  </si>
  <si>
    <t>Bồn tiểu nam Wall, mã số VF-0412</t>
  </si>
  <si>
    <t>Bồn tiểu nam Eco, mã số VF-0414</t>
  </si>
  <si>
    <t xml:space="preserve"> * Vòi, sen tắm VALTA các loại : Cty TNHH TM Hiển Nga - Tổng đại lý phân phối tại An Giang. Theo bảng giá ngày 01/11/2016</t>
  </si>
  <si>
    <t>Vòi sen tắm nóng lạnh TD-2130S2 (bao gồm dây, gá, tay sen inox)</t>
  </si>
  <si>
    <t>Vòi sen tắm lạnh TD-263C T1.1 (bao gồm dây, gá, tay sen inox T1.1)</t>
  </si>
  <si>
    <t>Bộ xả tiểu nam TD-3142</t>
  </si>
  <si>
    <t>Vòi hồ TD-202C</t>
  </si>
  <si>
    <t>Vòi xịt TD-401</t>
  </si>
  <si>
    <t>Xiphon (Bộ xả lavabo) TD-306</t>
  </si>
  <si>
    <t>Bộ tay sen Inox T3</t>
  </si>
  <si>
    <t>Bộ tay sen nhựa T2</t>
  </si>
  <si>
    <t>Vòi Lavabo nóng lạnh TD-2111 (bao gồm dây cấp)</t>
  </si>
  <si>
    <t>Vòi Lavabo lạnh TD-705 (bao gồm dây cấp)</t>
  </si>
  <si>
    <t>Bộ cầu 2 khối (màu trắng)</t>
  </si>
  <si>
    <t>Cầu trẻ em Era (nắp nhựa, phụ kiện gạt)</t>
  </si>
  <si>
    <t>Cầu Ruby (nắp nhựa, phụ kiện gạt)</t>
  </si>
  <si>
    <t>Cầu King (nắp nhựa, phụ kiện 2 nhấn)</t>
  </si>
  <si>
    <t>Bộ cầu 1 khối (màu trắng)</t>
  </si>
  <si>
    <t>Bộ cầu Gold-N, gồm nắp nhựa rơi êm, phụ kiện 2 nhấn, Cleanmax</t>
  </si>
  <si>
    <t>Thân cầu và thùng nước rời (màu trắng)</t>
  </si>
  <si>
    <t>Cầu thấp 04 (CT0400)</t>
  </si>
  <si>
    <t>Thùng treo 06 (thùng nước + phụ kiện, TT06PKHA)</t>
  </si>
  <si>
    <t>Chậu và chân chậu (màu trắng)</t>
  </si>
  <si>
    <t>Chậu tròn 04 - lỗ lớn</t>
  </si>
  <si>
    <t>Chậu tròn 35 - lỗ lớn</t>
  </si>
  <si>
    <t>Bồn tiểu (màu trắng)</t>
  </si>
  <si>
    <t>Bồn tiểu 01</t>
  </si>
  <si>
    <t>Bồn tiểu 15</t>
  </si>
  <si>
    <t>Bàn cầu hai khối C-117VA</t>
  </si>
  <si>
    <t>Bàn cầu hai khối C-306VT</t>
  </si>
  <si>
    <t>Bàn cầu hai khối C-504VTN</t>
  </si>
  <si>
    <t>Lavabo treo tường + âm bàn L-282V</t>
  </si>
  <si>
    <t>Lavabo treo tường + âm bàn L-284V</t>
  </si>
  <si>
    <t>Lavabo treo tường + âm bàn L-2395V</t>
  </si>
  <si>
    <t>Bồn tiểu U-116V</t>
  </si>
  <si>
    <t>Bồn tiểu U-117V</t>
  </si>
  <si>
    <t>Vòi lạnh Lavabo 13B</t>
  </si>
  <si>
    <t>Vòi lạnh Lavabo 11B</t>
  </si>
  <si>
    <t>XIII</t>
  </si>
  <si>
    <t xml:space="preserve">VẢI ĐỊA KỸ THUẬT VÀ RỌ ĐÁ : </t>
  </si>
  <si>
    <t xml:space="preserve"> Vải địa kỹ thuật không dệt, sợi dài liên tục, 100% PP chính phẩm, ổn định hóa UV; nơi sản xuất : Malaysia</t>
  </si>
  <si>
    <t>Polyfelt TS 20 (4m x 250m)</t>
  </si>
  <si>
    <t>Polyfelt TS 30 (4m x 225m)</t>
  </si>
  <si>
    <t>Polyfelt TS 40 (4m x 200m)</t>
  </si>
  <si>
    <t>Polyfelt TS 50 (4m x 175m)</t>
  </si>
  <si>
    <t>Polyfelt TS 60 (4m x 135m)</t>
  </si>
  <si>
    <t>Polyfelt TS 65 (4m x 125m)</t>
  </si>
  <si>
    <t>Polyfelt TS 70 (4m x 100m)</t>
  </si>
  <si>
    <t>Polyfelt TS 80 (4m x 90m)</t>
  </si>
  <si>
    <t>Rọ đá bọc nhựa PVC: Thép mạ kẽm trung bình &gt;50g/m2 (TCVN 2053:1993)</t>
  </si>
  <si>
    <t xml:space="preserve">  - Rọ và thảm đá bọc nhựa PVC, loại P8 (8 x 10)cm: </t>
  </si>
  <si>
    <t>Dây đan 2,2 - 3,2mm; dây viền 2,7 - 3,7mm</t>
  </si>
  <si>
    <t>Dây đan 2,4 - 3mm; dây viền 2,7 - 3,7mm</t>
  </si>
  <si>
    <t>Dây đan 2,7 - 3,7mm; dây viền 3,4 - 4,4mm</t>
  </si>
  <si>
    <t xml:space="preserve">  - Rọ và thảm đá bọc nhựa PVC, loại P10 (10 x 12)cm: </t>
  </si>
  <si>
    <t>Dây đan 2,4 - 3,4mm; dây viền 2,7 - 3,7mm</t>
  </si>
  <si>
    <t>XIV</t>
  </si>
  <si>
    <t>BAO BÌ SINH THÁI (Giải pháp thiết lập kè chống xói lở, bảo vệ bờ) :</t>
  </si>
  <si>
    <t>Bao bì sinh thái, màu đen, bao gồm phụ kiện, kích thước: 120 x 40 x 20cm</t>
  </si>
  <si>
    <t>XV</t>
  </si>
  <si>
    <t>MÁY LẠNH CÁC LOẠI : không bao gồm vật tư và nhân công lắp đặt</t>
  </si>
  <si>
    <t>Công suất: 1HP</t>
  </si>
  <si>
    <t>Công suất: 1,5HP</t>
  </si>
  <si>
    <t>Công suất: 2HP</t>
  </si>
  <si>
    <t>Công suất: 2,5HP</t>
  </si>
  <si>
    <t>XVI</t>
  </si>
  <si>
    <t>QUẠT ĐIỆN CÁC LOẠI :</t>
  </si>
  <si>
    <t>* Cty Cơ điện lạnh và Xây dựng An Phát (số 327/2 Hùng Vương, phường Mỹ Long, Tp. Long Xuyên, An Giang), giao hàng tại Cty. Theo bảng giá ngày 12/6/2016</t>
  </si>
  <si>
    <t>Quạt trần Panasonic, model: F-60MZ2 (quạt trần hợp số nổi)</t>
  </si>
  <si>
    <t>Quạt trần Hậu Phong, mã QC308 (không hộp số)</t>
  </si>
  <si>
    <t>Quạt hút gắn tường Nedfon, model: APB 15-3-B (Lưu lượng 260m3/h)</t>
  </si>
  <si>
    <t>Quạt hút gắn trần Nedfon, model: BPT 10-13-H20 (Lưu lượng 120m3/h)</t>
  </si>
  <si>
    <t>Quạt hút gắn tường Panasonic loại 01 chiều không không màn che, model: FV-20AU9 (Lưu lượng 580m3/h)</t>
  </si>
  <si>
    <t>XVII</t>
  </si>
  <si>
    <t>SƠN TƯỜNG, BỘT TRÉT TƯỜNG CÁC LOẠI :</t>
  </si>
  <si>
    <t>đ/lon</t>
  </si>
  <si>
    <t>Sơn nước ngoại thất JONY (thùng 18 lít)</t>
  </si>
  <si>
    <t>Sơn nước nội thất AROMA (thùng 18 lít)</t>
  </si>
  <si>
    <t>Sơn lót ngoại thất - PROS  NEW(thùng 18 lít)</t>
  </si>
  <si>
    <t>Sơn lót nội thất - PROSIN  NEW(thùng 18 lít)</t>
  </si>
  <si>
    <t>Chống thấm gốc nước CT - J-555 (thùng 20kg)</t>
  </si>
  <si>
    <t>Bột trét tường ngoại thất JOTON (bao 40kg)</t>
  </si>
  <si>
    <t>Bột trét tường nội thất JOTON (bao 40 kg)</t>
  </si>
  <si>
    <t>XVIII</t>
  </si>
  <si>
    <t>CHUYÊN NGÀNH NƯỚC</t>
  </si>
  <si>
    <t xml:space="preserve"> * Công ty TNHH Hoá nhựa Đệ Nhất Áp dụng cho khu vực phía Nam từ Quảng Bình). Theo bảng giá ngày 10/05/2016</t>
  </si>
  <si>
    <t xml:space="preserve"> - Ống PVC Đệ Nhất ASTM 2241 # BS 3505 và B908:</t>
  </si>
  <si>
    <t xml:space="preserve"> Þ 21    (dày 1,7 mm)</t>
  </si>
  <si>
    <t xml:space="preserve"> Þ 27    (dày 1,9 mm)</t>
  </si>
  <si>
    <t xml:space="preserve"> Þ 34    (dày 2,1 mm)</t>
  </si>
  <si>
    <t xml:space="preserve"> Þ42    (dày 2,1 mm)</t>
  </si>
  <si>
    <t xml:space="preserve"> Þ 49    (dày 2,5 mm)</t>
  </si>
  <si>
    <t xml:space="preserve"> Þ 60    (dày 2,5 mm)</t>
  </si>
  <si>
    <t xml:space="preserve"> Þ 60    (dày 3,0 mm)</t>
  </si>
  <si>
    <t xml:space="preserve"> Þ 73    (dày 3,0 mm)</t>
  </si>
  <si>
    <t xml:space="preserve"> Þ 76    (dày 3,0 mm)</t>
  </si>
  <si>
    <t xml:space="preserve"> Þ 90   (dày 3,0 mm)</t>
  </si>
  <si>
    <t xml:space="preserve"> Þ 114  (dày 3,5 mm)</t>
  </si>
  <si>
    <t xml:space="preserve"> Þ 114  (dày 5,0 mm)</t>
  </si>
  <si>
    <t xml:space="preserve"> Þ140  (dày 3,5 mm)</t>
  </si>
  <si>
    <t xml:space="preserve"> Þ 140  (dày 5,0 mm)</t>
  </si>
  <si>
    <t xml:space="preserve"> Þ 168  (dày 4,5 mm)</t>
  </si>
  <si>
    <t xml:space="preserve"> - Phụ kiện Đệ Nhất tiêu chuẩn ASTM hệ inch - loại dày:</t>
  </si>
  <si>
    <t xml:space="preserve"> Nối fi 42 (1-1/4")</t>
  </si>
  <si>
    <t xml:space="preserve"> Nối fi 49 (1-1/2")</t>
  </si>
  <si>
    <t xml:space="preserve"> Nối fi 60 (2")</t>
  </si>
  <si>
    <t xml:space="preserve"> Nối fi 76 (2-1/2")</t>
  </si>
  <si>
    <t xml:space="preserve"> Nối fi 90 (3") </t>
  </si>
  <si>
    <t xml:space="preserve"> Nối fi 114 (4")</t>
  </si>
  <si>
    <t xml:space="preserve"> Nối fi 168 (6")</t>
  </si>
  <si>
    <t xml:space="preserve"> Chữ  T fi 21 (1/2") </t>
  </si>
  <si>
    <t xml:space="preserve"> Chữ  T fi 27 (3/4") </t>
  </si>
  <si>
    <t xml:space="preserve"> Chữ  T fi 34 (1") </t>
  </si>
  <si>
    <t xml:space="preserve"> Chữ  T fi 42 (1-1/4") </t>
  </si>
  <si>
    <t xml:space="preserve"> Chữ  T fi 49 (1-1/2") </t>
  </si>
  <si>
    <t xml:space="preserve"> Chữ  T fi 60 (2") </t>
  </si>
  <si>
    <t xml:space="preserve"> Chữ  T fi 76 (2 - 1/2") </t>
  </si>
  <si>
    <t xml:space="preserve"> Chữ  T fi 90 (3") </t>
  </si>
  <si>
    <t xml:space="preserve"> Chữ  T fi 114 (4") </t>
  </si>
  <si>
    <t xml:space="preserve"> Chữ  T fi 168 (6") </t>
  </si>
  <si>
    <t xml:space="preserve"> - Phụ kiện Đệ Nhất tiêu chuẩn ISO hệ mét - loại dày:</t>
  </si>
  <si>
    <t xml:space="preserve"> Nối fi 75</t>
  </si>
  <si>
    <t xml:space="preserve"> Nối fi 90</t>
  </si>
  <si>
    <t xml:space="preserve"> Nối fi 110</t>
  </si>
  <si>
    <t xml:space="preserve"> Nối fi 140  </t>
  </si>
  <si>
    <t xml:space="preserve"> Nối fi 160  </t>
  </si>
  <si>
    <t xml:space="preserve"> Nối fi 200  </t>
  </si>
  <si>
    <t xml:space="preserve"> Chữ T fi 50 </t>
  </si>
  <si>
    <t xml:space="preserve"> Chữ T fi 63 </t>
  </si>
  <si>
    <t xml:space="preserve"> Chữ T fi 75 </t>
  </si>
  <si>
    <t xml:space="preserve"> Chữ T fi 90 </t>
  </si>
  <si>
    <t xml:space="preserve"> Chữ T fi 110 </t>
  </si>
  <si>
    <t xml:space="preserve"> Chữ T fi 140</t>
  </si>
  <si>
    <t xml:space="preserve"> Chữ T fi 160</t>
  </si>
  <si>
    <t xml:space="preserve"> Chữ T fi 200</t>
  </si>
  <si>
    <t xml:space="preserve"> Keo dán ống Đệ Nhất (loại 1kg)</t>
  </si>
  <si>
    <t xml:space="preserve"> - Ống uPVC - Ống gân Bình Minh: Tiêu chuẩn BS 3505:1968 (hệ Inch)</t>
  </si>
  <si>
    <t xml:space="preserve">  Þ 21    (dày 1,6 mm) PN 15 bar</t>
  </si>
  <si>
    <t xml:space="preserve">  Þ 27    (dày 1,8 mm) PN 12 bar</t>
  </si>
  <si>
    <t xml:space="preserve">  Þ 34    (dày 2,0 mm) PN 12 bar</t>
  </si>
  <si>
    <t xml:space="preserve">  Þ 42    (dày 2,1 mm) PN 9 bar</t>
  </si>
  <si>
    <t xml:space="preserve">  Þ 49    (dày 2,4 mm) PN 9 bar</t>
  </si>
  <si>
    <t xml:space="preserve">  Þ 60    (dày 2,0 mm) PN 6 bar</t>
  </si>
  <si>
    <t xml:space="preserve">  Þ 90    (dày 2,9 mm) PN 6 bar</t>
  </si>
  <si>
    <t xml:space="preserve">  Þ 114  (dày 3,8 mm) PN 6 bar</t>
  </si>
  <si>
    <t xml:space="preserve">  Þ 114  (dày 4,9 mm) PN 9 bar</t>
  </si>
  <si>
    <t xml:space="preserve">  Þ 168  (dày 4,3 mm) PN 3 bar</t>
  </si>
  <si>
    <t xml:space="preserve">  Þ 220  (dày 5,1 mm) PN 3bar</t>
  </si>
  <si>
    <t xml:space="preserve"> - Ống uPVC Bình Minh: TCVN 6151:1996 - ISO 4422: 1990 (hệ mét)</t>
  </si>
  <si>
    <t xml:space="preserve">  fi  63 x 1,6mm PN 5 bar</t>
  </si>
  <si>
    <t xml:space="preserve">  fi  63 x 1,9mm PN 6 bar</t>
  </si>
  <si>
    <t xml:space="preserve">  Þ 75 x 2,2mm PN 6 bar</t>
  </si>
  <si>
    <t xml:space="preserve">  Þ  90 x 2,7mm PN 6 bar</t>
  </si>
  <si>
    <t xml:space="preserve">  Þ  110 x 3,2mm PN 6 bar</t>
  </si>
  <si>
    <t xml:space="preserve">  Þ 140 x 4,1mm PN 6 bar</t>
  </si>
  <si>
    <t xml:space="preserve">  Þ  160 x 4mm PN 4 bar</t>
  </si>
  <si>
    <t xml:space="preserve">  Þ 160 x 7,7mm PN 10 bar</t>
  </si>
  <si>
    <t xml:space="preserve">  Þ 200 x 5,9mm PN 6 bar</t>
  </si>
  <si>
    <t xml:space="preserve"> - Ống uPVC Bình Minh: Tiêu chuẩn AS 1477:1996 CIOD (nối với ống gang)</t>
  </si>
  <si>
    <t xml:space="preserve">  Þ 100 x 6,7mm PN 12 bar</t>
  </si>
  <si>
    <t xml:space="preserve">  Þ 150 x 9,7mm PN 12 bar</t>
  </si>
  <si>
    <t xml:space="preserve"> - Ống uPVC Bình Minh: Tiêu chuẩn CIOD ISO 2531 (nối với ống gang). </t>
  </si>
  <si>
    <t xml:space="preserve">  Þ 200 x 9,7mm PN 10 bar</t>
  </si>
  <si>
    <t xml:space="preserve">  Þ 200 x 11,4mm PN 12,5 bar</t>
  </si>
  <si>
    <t xml:space="preserve"> - Phụ tùng cho Ống - Keo dán Bình Minh. Theo bảng giá ngày 08/10/2015</t>
  </si>
  <si>
    <t xml:space="preserve"> Nối trơn  21  dày</t>
  </si>
  <si>
    <t xml:space="preserve"> Nối trơn  27  dày</t>
  </si>
  <si>
    <t xml:space="preserve"> Nối trơn  34  dày</t>
  </si>
  <si>
    <t xml:space="preserve"> Nối trơn  42  dày</t>
  </si>
  <si>
    <t xml:space="preserve"> Nối trơn  49  dày</t>
  </si>
  <si>
    <t xml:space="preserve"> Nối trơn  60  dày</t>
  </si>
  <si>
    <t xml:space="preserve"> Nối trơn  75D TC </t>
  </si>
  <si>
    <t xml:space="preserve"> Nối trơn  90  dày</t>
  </si>
  <si>
    <t xml:space="preserve"> Nối trơn  110 dày</t>
  </si>
  <si>
    <t xml:space="preserve"> Nối trơn  114 dày</t>
  </si>
  <si>
    <t xml:space="preserve"> Nối trơn  140 TC </t>
  </si>
  <si>
    <t xml:space="preserve"> Nối trơn  160 TC </t>
  </si>
  <si>
    <t xml:space="preserve"> Nối trơn  168 TC </t>
  </si>
  <si>
    <t xml:space="preserve"> Chữ  T fi 21 dày</t>
  </si>
  <si>
    <t xml:space="preserve"> Chữ  T fi 27 dày</t>
  </si>
  <si>
    <t xml:space="preserve"> Chữ  T fi 34 dày</t>
  </si>
  <si>
    <t xml:space="preserve"> Chữ  T fi 42 dày</t>
  </si>
  <si>
    <t xml:space="preserve"> Chữ  T fi 49 dày</t>
  </si>
  <si>
    <t xml:space="preserve"> Chữ  T fi 60 dày</t>
  </si>
  <si>
    <t xml:space="preserve"> Chữ  T fi 75 dày</t>
  </si>
  <si>
    <t xml:space="preserve"> Chữ  T fi 90 dày</t>
  </si>
  <si>
    <t xml:space="preserve"> Chữ  T fi 110 dày</t>
  </si>
  <si>
    <t xml:space="preserve"> Chữ  T fi 114 dày</t>
  </si>
  <si>
    <t xml:space="preserve"> Chữ  T fi 140 dày</t>
  </si>
  <si>
    <t xml:space="preserve"> Keo dán ống Bình Minh (loại 1kg)</t>
  </si>
  <si>
    <t xml:space="preserve"> Que hàn nhựa</t>
  </si>
  <si>
    <t xml:space="preserve"> - Ống HDPE Bình Minh: (tiêu chuẩn/Standard ISO 4427-2:2007). Theo bảng giá ngày 08/10/2015.</t>
  </si>
  <si>
    <t xml:space="preserve"> D180 x 10,7mm  PN 10 bar</t>
  </si>
  <si>
    <t xml:space="preserve"> D180 x 13,3mm  PN 12,5 bar</t>
  </si>
  <si>
    <t xml:space="preserve"> D180 x 16,4m  PN 16 bar</t>
  </si>
  <si>
    <t xml:space="preserve"> D200 x 11,9mm  PN 10 bar</t>
  </si>
  <si>
    <t xml:space="preserve"> D200 x 14,7mm  PN 12,5 bar</t>
  </si>
  <si>
    <t xml:space="preserve"> D200 x 18,2m  PN 16 bar</t>
  </si>
  <si>
    <t xml:space="preserve"> D225 x 13,4mm  PN 10 bar</t>
  </si>
  <si>
    <t xml:space="preserve"> D225 x 16,6mm  PN 12,5 bar</t>
  </si>
  <si>
    <t xml:space="preserve"> D225 x 20,5m  PN 16 bar</t>
  </si>
  <si>
    <t xml:space="preserve"> D250 x 14,8mm  PN 10 bar</t>
  </si>
  <si>
    <t xml:space="preserve"> D250 x 18,4mm  PN 12,5 bar</t>
  </si>
  <si>
    <t xml:space="preserve"> D250 x 22,7m  PN 16 bar</t>
  </si>
  <si>
    <t xml:space="preserve"> D280 x 16,6mm  PN 10 bar</t>
  </si>
  <si>
    <t xml:space="preserve"> D280 x 20,6mm  PN 12,5 bar</t>
  </si>
  <si>
    <t xml:space="preserve"> D280 x 25,4m  PN 16 bar</t>
  </si>
  <si>
    <t xml:space="preserve"> D315 x 18,7mm  PN 10 bar</t>
  </si>
  <si>
    <t xml:space="preserve"> D315 x 23,2mm  PN 12,5 bar</t>
  </si>
  <si>
    <t xml:space="preserve"> D315 x 28,6m  PN 16 bar</t>
  </si>
  <si>
    <t xml:space="preserve"> - Ống PP-R Bình Minh. Theo bảng giá ngày 08/10/2015</t>
  </si>
  <si>
    <t xml:space="preserve"> Þ 20 x 1,9mm   10 bar</t>
  </si>
  <si>
    <t xml:space="preserve"> Þ 32 x 2,9mm  10 bar</t>
  </si>
  <si>
    <t xml:space="preserve"> Þ 40 x 3,7mm  10 bar</t>
  </si>
  <si>
    <t xml:space="preserve"> Þ 63 x 5,8mm  10 bar</t>
  </si>
  <si>
    <t xml:space="preserve"> Þ 75 x 6,8mm  10 bar</t>
  </si>
  <si>
    <t xml:space="preserve"> Þ 90 x 8,2mm  10 bar</t>
  </si>
  <si>
    <t xml:space="preserve"> Þ 160 x 14,6mm  10 bar</t>
  </si>
  <si>
    <t xml:space="preserve"> - Ống uPVC Tân Tiến - tiêu chuẩn BS 3505: 1968 (hệ In)</t>
  </si>
  <si>
    <t xml:space="preserve"> Þ 21mm x 1,6mm</t>
  </si>
  <si>
    <t>đ/mét</t>
  </si>
  <si>
    <t xml:space="preserve"> Þ 21mm x 2,0mm</t>
  </si>
  <si>
    <t xml:space="preserve"> Þ 27mm x 1,8mm</t>
  </si>
  <si>
    <t xml:space="preserve"> Þ 34mm x 1,8mm</t>
  </si>
  <si>
    <t xml:space="preserve"> Þ 42mm x 2,1mm</t>
  </si>
  <si>
    <t xml:space="preserve"> Þ 42mm x 3,5mm</t>
  </si>
  <si>
    <t xml:space="preserve"> Þ 49mm x 2,4mm</t>
  </si>
  <si>
    <t xml:space="preserve"> Þ 49mm x 3,5mm</t>
  </si>
  <si>
    <t xml:space="preserve"> Þ 60mm x 3,5mm</t>
  </si>
  <si>
    <t xml:space="preserve"> Þ 90mm x 2,7mm</t>
  </si>
  <si>
    <t xml:space="preserve"> Þ 90mm x 3,8mm</t>
  </si>
  <si>
    <t xml:space="preserve"> Þ 114mm x 3,2mm</t>
  </si>
  <si>
    <t xml:space="preserve"> Þ 114mm x 3,8mm</t>
  </si>
  <si>
    <t xml:space="preserve"> Þ 168mm x 4,3mm</t>
  </si>
  <si>
    <t xml:space="preserve"> - Ống uPVC Tân Tiến - tiêu chuẩn TCVN 6151:1996  tương đương tiêu chuẩn ISO 4422:1990 (hệ mét)</t>
  </si>
  <si>
    <t xml:space="preserve"> Þ 75mm x 3,0mm</t>
  </si>
  <si>
    <t xml:space="preserve"> Þ 110mm x 3,2mm</t>
  </si>
  <si>
    <t xml:space="preserve"> Þ 140mm x 4,1mm</t>
  </si>
  <si>
    <t xml:space="preserve"> Þ 160mm x 4,7mm</t>
  </si>
  <si>
    <t xml:space="preserve"> Þ 200mm x 5,9mm</t>
  </si>
  <si>
    <t xml:space="preserve"> - Ống uPVC Tân Tiến - tiêu chuẩn AS 1477:1996 &amp; AS 2977: 1998 (CIOD - nối với ống gang) </t>
  </si>
  <si>
    <t xml:space="preserve"> Þ100 (121mm x 6,7mm)</t>
  </si>
  <si>
    <t xml:space="preserve"> Þ 150 (177mm x 9,7mm)</t>
  </si>
  <si>
    <t xml:space="preserve"> Þ 150 (177mm x 11,7mm)</t>
  </si>
  <si>
    <t xml:space="preserve"> - Ống uPVC Tân Tiến - tiêu chuẩn CIOD 2531 (nối với ống gang) </t>
  </si>
  <si>
    <t xml:space="preserve"> Þ 200 (222mm x 9,7mm)</t>
  </si>
  <si>
    <t xml:space="preserve"> Þ 200 (222mm x 11,4mm)</t>
  </si>
  <si>
    <t xml:space="preserve"> Þ 200 (222mm x 13,7mm)</t>
  </si>
  <si>
    <t xml:space="preserve"> - Ống HDPE - PE 100 Tân Tiến - tiêu chuẩn ISO 4427: 2007 hoặc DIN 8074:1999.</t>
  </si>
  <si>
    <t xml:space="preserve"> Þ 20 x 2.0mm, áp lực (PN) 16 bar</t>
  </si>
  <si>
    <t xml:space="preserve"> Þ 25 x 2.3mm, áp lực (PN) 16 bar</t>
  </si>
  <si>
    <t xml:space="preserve"> Þ 32 x 3.0mm, áp lực (PN) 16 bar</t>
  </si>
  <si>
    <t xml:space="preserve"> Þ 40 x 3.7mm, áp lực (PN) 16 bar</t>
  </si>
  <si>
    <t xml:space="preserve"> Þ 50 x 3.7mm, áp lực (PN) 12,5 bar</t>
  </si>
  <si>
    <t xml:space="preserve"> Þ 63 x 4.7mm, áp lực (PN) 12,5 bar</t>
  </si>
  <si>
    <t xml:space="preserve"> Þ 75 x 5.6mm, áp lực (PN) 12,5 bar</t>
  </si>
  <si>
    <t xml:space="preserve"> Þ 90 x 5.4mm, áp lực (PN) 10 bar</t>
  </si>
  <si>
    <t xml:space="preserve"> Þ 110 x 6.6mm, áp lực (PN) 10 bar</t>
  </si>
  <si>
    <t xml:space="preserve"> Þ 125 x 7.4mm, áp lực (PN) 10 bar</t>
  </si>
  <si>
    <t xml:space="preserve"> Þ 140 x 8.3mm, áp lực (PN) 10 bar</t>
  </si>
  <si>
    <t xml:space="preserve"> Þ 160 x 9.5mm, áp lực (PN) 10 bar</t>
  </si>
  <si>
    <t xml:space="preserve"> Þ 180 x 10.7mm, áp lực (PN) 10 bar</t>
  </si>
  <si>
    <t xml:space="preserve"> Þ 200 x 11.9mm, áp lực (PN) 10 bar</t>
  </si>
  <si>
    <t xml:space="preserve"> - Ống uPVC - tiêu chuẩn BS 3505</t>
  </si>
  <si>
    <t xml:space="preserve"> Þ  34mm x 2,0mm</t>
  </si>
  <si>
    <t xml:space="preserve"> Þ 60mm x 2,0mm</t>
  </si>
  <si>
    <t xml:space="preserve"> Þ 90mm x 2,9mm</t>
  </si>
  <si>
    <t xml:space="preserve"> Þ 114mm x 4,9mm</t>
  </si>
  <si>
    <t xml:space="preserve"> Þ 168mm x 4.3mm</t>
  </si>
  <si>
    <t xml:space="preserve"> Þ 168mm x 7,3mm</t>
  </si>
  <si>
    <t xml:space="preserve"> Þ 220mm x 5,1mm</t>
  </si>
  <si>
    <t xml:space="preserve"> Þ 220mm x8,7mm</t>
  </si>
  <si>
    <t xml:space="preserve"> - Ống HDPE PE 100 - Tiêu chuẩn ISO 4427-2:2007</t>
  </si>
  <si>
    <t xml:space="preserve"> Þ 32 dày 2,0mm</t>
  </si>
  <si>
    <t xml:space="preserve"> Þ 40 dày 2,4mm</t>
  </si>
  <si>
    <t xml:space="preserve"> Þ 50 dày 3,0mm</t>
  </si>
  <si>
    <t xml:space="preserve"> Þ 75 dày 4,5mm</t>
  </si>
  <si>
    <t xml:space="preserve"> Þ 90 dày 5,4mm</t>
  </si>
  <si>
    <t xml:space="preserve"> Þ 110 dày 4,2mm</t>
  </si>
  <si>
    <t xml:space="preserve"> Þ160 dày 5,4mm</t>
  </si>
  <si>
    <t xml:space="preserve"> Þ 200 dày 7,7mm</t>
  </si>
  <si>
    <t xml:space="preserve"> Þ 250 dày 9,6mm</t>
  </si>
  <si>
    <t xml:space="preserve"> Þ 400 dày 15,3mm</t>
  </si>
  <si>
    <t xml:space="preserve"> Þ 450 dày 17,2mm</t>
  </si>
  <si>
    <t xml:space="preserve"> Þ 500 dày 19,1mm</t>
  </si>
  <si>
    <t>* Chi nhánh Long Xuyên - Công ty CPTĐ Hoa Sen (Tổ 12, K.Bình Đức 5, P.Bình Đức, Tp.LX). Theo bảng giá ngày 15/02/2016</t>
  </si>
  <si>
    <t xml:space="preserve"> - Ống uPVC Hoa Sen - tiêu chuẩn BS 3505: 1968 (hệ In)</t>
  </si>
  <si>
    <t xml:space="preserve"> Þ 21mm x 1,2mm</t>
  </si>
  <si>
    <t xml:space="preserve"> Þ 21mm x 1,4mm</t>
  </si>
  <si>
    <t xml:space="preserve"> Þ 27mm x 1,3mm</t>
  </si>
  <si>
    <t xml:space="preserve"> Þ 27mm x 1,6mm</t>
  </si>
  <si>
    <t xml:space="preserve"> Þ 34mm x 1,4mm</t>
  </si>
  <si>
    <t xml:space="preserve"> Þ 34mm x 1,6mm</t>
  </si>
  <si>
    <t xml:space="preserve"> Þ 42mm x 1,4mm</t>
  </si>
  <si>
    <t xml:space="preserve"> Þ 42mm x 1,6mm</t>
  </si>
  <si>
    <t xml:space="preserve"> Þ 42mm x 2,0mm</t>
  </si>
  <si>
    <t xml:space="preserve"> Þ 49mm x 1,8mm</t>
  </si>
  <si>
    <t xml:space="preserve"> Þ 49mm x 2,0mm</t>
  </si>
  <si>
    <t xml:space="preserve"> Þ 49mm x 2,2mm</t>
  </si>
  <si>
    <t xml:space="preserve"> Þ 60mm x 1,5mm</t>
  </si>
  <si>
    <t xml:space="preserve"> Þ 60mm x 1,6mm</t>
  </si>
  <si>
    <t xml:space="preserve"> Þ 63mm x 1,6mm</t>
  </si>
  <si>
    <t xml:space="preserve"> Þ 76mm x 1,8mm</t>
  </si>
  <si>
    <t xml:space="preserve"> Þ 76mm x 2,2mm</t>
  </si>
  <si>
    <t xml:space="preserve"> Þ 90mm x 1,7mm</t>
  </si>
  <si>
    <t xml:space="preserve"> Þ 90mm x 2,2mm</t>
  </si>
  <si>
    <t xml:space="preserve"> Þ 110mm x 1,8mm</t>
  </si>
  <si>
    <t xml:space="preserve"> Þ 110mm x 2,7mm</t>
  </si>
  <si>
    <t xml:space="preserve"> Þ 114mm x 1,8mm</t>
  </si>
  <si>
    <t xml:space="preserve"> Þ 114mm x 2,6mm</t>
  </si>
  <si>
    <t xml:space="preserve"> Þ 114mm x 3,0mm</t>
  </si>
  <si>
    <t xml:space="preserve"> Þ 125 x 3,0mm</t>
  </si>
  <si>
    <t xml:space="preserve"> Þ 130 x 3,2mm</t>
  </si>
  <si>
    <t xml:space="preserve"> Þ 130 x 3,5mm</t>
  </si>
  <si>
    <t xml:space="preserve"> Þ 140 x 3,5mm</t>
  </si>
  <si>
    <t xml:space="preserve"> Þ 160 x 4,0mm</t>
  </si>
  <si>
    <t xml:space="preserve"> Þ 168 x 3,5mm</t>
  </si>
  <si>
    <t xml:space="preserve"> Þ 168 x 4,3mm</t>
  </si>
  <si>
    <t xml:space="preserve"> Þ 200 x 4,0mm</t>
  </si>
  <si>
    <t xml:space="preserve"> Þ 200 x 5,0mm</t>
  </si>
  <si>
    <t xml:space="preserve"> Þ 220 x 5,1mm</t>
  </si>
  <si>
    <t xml:space="preserve"> Þ 225 x 5,5mm</t>
  </si>
  <si>
    <t xml:space="preserve"> Þ 250 x 6,2mm</t>
  </si>
  <si>
    <t xml:space="preserve"> Þ 250 x 6,5mm</t>
  </si>
  <si>
    <t xml:space="preserve"> Þ 280 x 6,9mm</t>
  </si>
  <si>
    <t xml:space="preserve"> Þ 315 x 6,2mm</t>
  </si>
  <si>
    <t xml:space="preserve"> Þ 315 x 8,0mm</t>
  </si>
  <si>
    <t xml:space="preserve"> Þ 400 x 8,0mm</t>
  </si>
  <si>
    <t xml:space="preserve"> Þ 450 x 11,0mm</t>
  </si>
  <si>
    <t xml:space="preserve"> Þ 500 x 9,8mm</t>
  </si>
  <si>
    <t xml:space="preserve"> Þ 560 x 13,7mm</t>
  </si>
  <si>
    <t xml:space="preserve"> Þ 630 x 15,4mm</t>
  </si>
  <si>
    <t xml:space="preserve"> - Phụ tùng cho Ống - Keo dán Hoa Sen.</t>
  </si>
  <si>
    <t>Keo dán (1 kg)</t>
  </si>
  <si>
    <t>đ/tuýp</t>
  </si>
  <si>
    <t xml:space="preserve"> - Ống HDPE Hoa Sen - tiêu chuẩn TCVN 4427:2007 </t>
  </si>
  <si>
    <t xml:space="preserve"> Þ 16 x 2,0mm</t>
  </si>
  <si>
    <t xml:space="preserve"> Þ 20 x 2,0mm</t>
  </si>
  <si>
    <t xml:space="preserve"> Þ 25 x 3,0mm</t>
  </si>
  <si>
    <t xml:space="preserve"> Þ 32 x 3,6mm</t>
  </si>
  <si>
    <t xml:space="preserve"> Þ 40 x 4,5mm</t>
  </si>
  <si>
    <t xml:space="preserve"> Þ 50 x 5,6mm</t>
  </si>
  <si>
    <t xml:space="preserve"> Þ 63 x 7,1mm</t>
  </si>
  <si>
    <t xml:space="preserve"> Þ 75 x 8,4mm</t>
  </si>
  <si>
    <t xml:space="preserve"> Þ 90 x 10,1mm</t>
  </si>
  <si>
    <t xml:space="preserve"> Þ 110 x 12,3mm</t>
  </si>
  <si>
    <t xml:space="preserve"> Þ 125 x 14,0mm</t>
  </si>
  <si>
    <t xml:space="preserve"> Þ 140 x 15,7mm</t>
  </si>
  <si>
    <t xml:space="preserve"> Þ 160 x 17,9mm</t>
  </si>
  <si>
    <t xml:space="preserve"> - Ống PPR Hoa Sen - tiêu chuẩn DIN 8077:2008 / DIN 8077:2008</t>
  </si>
  <si>
    <t xml:space="preserve"> Þ 20 x 2,1mm</t>
  </si>
  <si>
    <t xml:space="preserve"> Þ 25 x 5,1mm</t>
  </si>
  <si>
    <t xml:space="preserve"> Þ 32 x 6,5mm</t>
  </si>
  <si>
    <t xml:space="preserve"> Þ 40 x 8,1mm</t>
  </si>
  <si>
    <t xml:space="preserve"> Þ 50 x 10,1mm</t>
  </si>
  <si>
    <t xml:space="preserve"> Þ 63 x 12,7mm</t>
  </si>
  <si>
    <t xml:space="preserve"> Þ 75 x 15,1mm</t>
  </si>
  <si>
    <t xml:space="preserve"> Þ 90 x 18,1mm</t>
  </si>
  <si>
    <t xml:space="preserve"> Þ 110 x 22,1mm</t>
  </si>
  <si>
    <t xml:space="preserve"> Þ 125 x 25,1mm</t>
  </si>
  <si>
    <t xml:space="preserve"> Þ 140 x 28,1mm</t>
  </si>
  <si>
    <t xml:space="preserve"> Þ 160 x 32,1mm</t>
  </si>
  <si>
    <t>Ống uPVC 16: 21 x 1.7 mm</t>
  </si>
  <si>
    <t>Ống uPVC 20: 27 x 1.6 mm</t>
  </si>
  <si>
    <t>Ống uPVC 25: 34 x 2.0 mm</t>
  </si>
  <si>
    <t>Ống uPVC 25: 34 x 3.0 mm</t>
  </si>
  <si>
    <t>Ống uPVC 32: 42 x 2.0 mm</t>
  </si>
  <si>
    <t>Ống uPVC 32: 42 x 3.0 mm</t>
  </si>
  <si>
    <t>Ống uPVC 40: 49 x 2.0 mm</t>
  </si>
  <si>
    <t>Ống uPVC 50: 60 x 1.8 mm</t>
  </si>
  <si>
    <t>Ống uPVC 65: 76 x 3.0 mm</t>
  </si>
  <si>
    <t>Ống uPVC 80: 90 x 4.0 mm</t>
  </si>
  <si>
    <t>Ống uPVC 80: 90 x 5.0 mm</t>
  </si>
  <si>
    <t>Ống uPVC 100: 114 x 5.0 mm</t>
  </si>
  <si>
    <t>Ống uPVC 125: 140 x 7.0 mm</t>
  </si>
  <si>
    <t>Ống uPVC 150: 168 x 7.0 mm</t>
  </si>
  <si>
    <t>Ống uPVC 200: 200 x 4.5 mm</t>
  </si>
  <si>
    <t>Ống uPVC 200: 200 x 5.9 mm</t>
  </si>
  <si>
    <t>XIX</t>
  </si>
  <si>
    <t>BỒN NƯỚC CÁC LOẠI:</t>
  </si>
  <si>
    <t xml:space="preserve"> * Bồn Inox Đại Sơn (kể cả chân bồn): Cty TNHH Thuận Phát Long Xuyên - Theo bảng giá ngày 06/5/2015</t>
  </si>
  <si>
    <t>Loại 1000 lít (bồn đứng) Inox dày 0,5mm</t>
  </si>
  <si>
    <t>Loại 1500 lít (bồn đứng) Inox dày 0,5mm</t>
  </si>
  <si>
    <t>Loại 2000 lít (bồn đứng) Inox dày 0,5mm</t>
  </si>
  <si>
    <t xml:space="preserve"> * Bồn Inox HWATA VINA: giao hàng tại Cty TNHH TM Hiển Nga - Tổng đại lý phân phối tại AG . Theo bảng giá ngày 01/5/2016</t>
  </si>
  <si>
    <t>Loại 1000 lít (bồn đứng) Inox dày 0,6mm</t>
  </si>
  <si>
    <t>Loại 3000 lít (bồn đứng) Inox dày 0,9mm</t>
  </si>
  <si>
    <t>Loại 4000 lít (bồn đứng) Inox dày 0,9mm</t>
  </si>
  <si>
    <t>Loại 5000 lít (bồn đứng) Inox dày 0,9mm</t>
  </si>
  <si>
    <t>Loại 1000 lít (bồn nằm) Inox dày 0,6mm</t>
  </si>
  <si>
    <t>Loại 1500 lít (bồn nằm)  Inox dày 0,7mm</t>
  </si>
  <si>
    <t>Loại 2000 lít (bồn nằm)  Inox dày 0,9mm</t>
  </si>
  <si>
    <t>XX</t>
  </si>
  <si>
    <t xml:space="preserve">CÁC LOẠI VẬT TƯ ĐIỆN </t>
  </si>
  <si>
    <t xml:space="preserve"> * DÂY VÀ CÁP ĐIỆN DAPHACO : Cty TNHH Cơ điện lạnh và Xây dựng An Phát (giao hàng tại kho Cty An Phát). Theo bảng giá ngày 12/6/2016</t>
  </si>
  <si>
    <t>Dây điện đơn 12/10</t>
  </si>
  <si>
    <t>Dây điện đơn 16/10</t>
  </si>
  <si>
    <t>Dây điện đơn 20/10</t>
  </si>
  <si>
    <t>Dây điện đơn 30/10</t>
  </si>
  <si>
    <t>Dây điện đôi 2x16</t>
  </si>
  <si>
    <t>Dây điện đôi 2x24</t>
  </si>
  <si>
    <t>Dây điện đôi 2x32</t>
  </si>
  <si>
    <t>Dây điện đôi 2x30</t>
  </si>
  <si>
    <t xml:space="preserve">Cáp CV 1.0    </t>
  </si>
  <si>
    <t>Cáp CV 1.5</t>
  </si>
  <si>
    <t>Cáp CV 2.0</t>
  </si>
  <si>
    <t>Cáp CV 2.5</t>
  </si>
  <si>
    <t>Cáp CV 3.0</t>
  </si>
  <si>
    <t>Cáp CV 4.0</t>
  </si>
  <si>
    <t>Cáp CV 5.0</t>
  </si>
  <si>
    <t>Cáp CV 6.0</t>
  </si>
  <si>
    <t>* ĐÈN SIÊU TIẾT KIỆM ĐIỆN T5 - GREENLIGHT (gồm: máng+ bóng T5+ tăng phô điện tử) - Cty TNHH Cơ điện lạnh và Xây dựng An Phát (giao hàng tại kho Cty An Phát). Theo bảng giá ngày 12/6/2016</t>
  </si>
  <si>
    <t xml:space="preserve">Máng đèn néon đơn 0,6m - 1 x 14W </t>
  </si>
  <si>
    <t xml:space="preserve">Máng đèn néon đôi 0,6m - 2 x 14W </t>
  </si>
  <si>
    <t xml:space="preserve">Máng đèn néon đơn 1,2m - 1 x 28W </t>
  </si>
  <si>
    <t xml:space="preserve">Máng đèn néon đôi 1,2m - 2 x 28W </t>
  </si>
  <si>
    <t xml:space="preserve"> * BÓNG ĐÈN HUỲNH QUANG TIẾT KIỆM ĐIỆN T5 : Cty TNHH Cơ điện lạnh và Xây dựng An Phát (giao hàng tại kho Cty An Phát). Theo bảng giá ngày 12/6/2016</t>
  </si>
  <si>
    <t>Bóng đèn màu trắng &amp; màu vàng 0,6m</t>
  </si>
  <si>
    <t>đ/bóng</t>
  </si>
  <si>
    <t>Bóng đèn màu trắng &amp; màu vàng 1,2m</t>
  </si>
  <si>
    <t xml:space="preserve">Bóng đèn màu xanh &amp; màu đỏ 1,2m </t>
  </si>
  <si>
    <t xml:space="preserve"> * THIẾT BỊ ĐIỆN PANASONIC: Cty TNHH Cơ điện lạnh và Xây dựng An Phát (giao hàng tại Cty). Theo bảng giá ngày 12/6/2016</t>
  </si>
  <si>
    <t>Công tắc đơn WNG50017 (1 way)</t>
  </si>
  <si>
    <t>Công tắc đôi WEV5002</t>
  </si>
  <si>
    <t>Công tắc E WEG5004K (4 way)</t>
  </si>
  <si>
    <t>Ổ cắm đơn có màn che WEV1081</t>
  </si>
  <si>
    <t>Ổ cắm anten TV WZ1201W</t>
  </si>
  <si>
    <t>Ổ cắm điện thoại 4 cực WNTG15649W</t>
  </si>
  <si>
    <t>Cầu dao tự động MCB 01P 10A, 16A, 20A</t>
  </si>
  <si>
    <t>Cầu dao tự động MCB 02P 10A, 16A, 20A</t>
  </si>
  <si>
    <t>Cầu dao tự động MCB 03P 10A, 16A, 20A</t>
  </si>
  <si>
    <t>Cầu dao tự động MCB 04P 10A, 16A, 20A</t>
  </si>
  <si>
    <t>VC-0.50 (Φ 0.80) - 300/500V</t>
  </si>
  <si>
    <t>VC-1.00 (Φ 1.13) - 300/500V</t>
  </si>
  <si>
    <t>VCmd-2x1-(2x32/0.2) - 0,6/1kV</t>
  </si>
  <si>
    <t>VCmd-2x1,5-(2x30/0.25) - 0,6/1kV</t>
  </si>
  <si>
    <t>VCmd-2x2,5-(2x50/0.25) - 0,6/1kV</t>
  </si>
  <si>
    <t>VCmo-2x1-(2x32/0.2) - 300/500 V</t>
  </si>
  <si>
    <t>VCmo-2x1,5-(2x30/0.25) - 300/500 V</t>
  </si>
  <si>
    <t>VCmo-2x6-(2x7x12/0.30) - 300/500 V</t>
  </si>
  <si>
    <t>CV-1.5 (7/0.52) -450/750V</t>
  </si>
  <si>
    <t>CV-2.5 (7/0.67) -450/750V</t>
  </si>
  <si>
    <t>CV-10 (7/1.35) -450/750V</t>
  </si>
  <si>
    <t>CV-50 - 750V</t>
  </si>
  <si>
    <t>CV-240 - 750V</t>
  </si>
  <si>
    <t>CV-300 - 750V</t>
  </si>
  <si>
    <t>* THIẾT BỊ ĐIỆN JUNSUN: Công ty TNHH JUNSUN Viện Nam (số 49/40/20-2 Trịnh Đình Trọng, P. Phú Trung, Q. Tân Phú, Tp HCM. Theo bảng giá ngày 01/01/2016</t>
  </si>
  <si>
    <t>CÁC SẲN PHẨM ÂM TƯỜNG HẠT LỚN JUNSUN</t>
  </si>
  <si>
    <t>PK-M01 -Mặt 1 lỗ (cỡ nhỏ)
PK-M02-Mặt 2 lỗ (cỡ nhỏ)
PK-M03-Mặt 3 lỗ (cỡ nhỏ)</t>
  </si>
  <si>
    <t>PK-M04Mặt 4 lỗ (cỡ nhỏ)
PK-M05-Mặt 5 lỗ (cỡ nhỏ)
PK-M06-Mặt 6 lỗ (cỡ nhỏ)</t>
  </si>
  <si>
    <t>PK-O11-Ổ cắm đơn có màng che (cỡ nhỏ)</t>
  </si>
  <si>
    <t>PK-O12-Ổ cắm đôi 2 chấu có màng che (cỡ nhỏ)</t>
  </si>
  <si>
    <t>PK-O13-Ổ cắm ba 2chấu có màng che (cỡ trung)</t>
  </si>
  <si>
    <t>PK-CT 17-Công tắc1 chiều (cỡ nhỏ)</t>
  </si>
  <si>
    <t>PK-CT 18-Công tắc 2 chiều (cỡ nhỏ)</t>
  </si>
  <si>
    <t>PK-TV 23-Ổ tivi</t>
  </si>
  <si>
    <t>PK-ĐT 24-Ổ điện thoại</t>
  </si>
  <si>
    <t>PK-VT 25- Ổ vi tính</t>
  </si>
  <si>
    <t>PK-DMD27-Bộ điều tốc đèn</t>
  </si>
  <si>
    <t>PK-DMQ28-Bộ điều tốc quạt</t>
  </si>
  <si>
    <t>PK-DX29-Đèn báo xanh</t>
  </si>
  <si>
    <t>PK-DD30-Đèn báo đỏ</t>
  </si>
  <si>
    <t>PK-CC31-Hạt cầu chì</t>
  </si>
  <si>
    <t>PK-DND32-Đế nổi đôi nhựa chống cháy</t>
  </si>
  <si>
    <t>PK-DN33-Đế nổi đơn nhựa chống cháy</t>
  </si>
  <si>
    <t>PK-AD34-Đế âm đôi nhựa chống cháy</t>
  </si>
  <si>
    <t>CÁC SẢN PHẨM TỦ ĐIỆN JUNSUN</t>
  </si>
  <si>
    <t>JS-TD-2-4-Tủ điện nhựa cao cấp chịu nhiệt, đế nhựa 2-4</t>
  </si>
  <si>
    <t>JS-TD 5-8-Tủ điện nhựa cao cấp chịu nhiệt, đế nhựa 5-8</t>
  </si>
  <si>
    <t>JS-TD 9-12-Tủ điện nhựa cao cấp chịu nhiệt, đế nhựa 9-12</t>
  </si>
  <si>
    <t>SLIMLED-003-Đèn SLIM LED 60x60cm, 42W</t>
  </si>
  <si>
    <t>CÁC SẢN PHẨM MÁNG ĐÈN JUNSUN</t>
  </si>
  <si>
    <t>JXC-5240-Máng đèn huỳnh quang xương cá đôi 2x1.2m (Không bóng)</t>
  </si>
  <si>
    <t>JMX-2340-Máng đèn tán quang âm trần 3x1.2m (Không bóng)</t>
  </si>
  <si>
    <t>JM-B1-T140-Máng đèn huỳnh quang siêu mỏng đơn 1x1.2m (Không bóng)</t>
  </si>
  <si>
    <t>JCH-12220-Máng đèn huỳnh quang chống thấm  đôi 2x0.6m (Không bóng)</t>
  </si>
  <si>
    <t>JMN-12120-Máng đèn huỳnh quang công nghiệp chóa phản quang  đơn 1x0.6m (Không bóng)</t>
  </si>
  <si>
    <t>SẢN PHẨM BỘ MÁNG ĐÈN BÓNG LED JUNSUN</t>
  </si>
  <si>
    <t>JMT8-12- Bộ máng đèn  bóng Led siêu mỏng-T8 1x1.2m</t>
  </si>
  <si>
    <t>SẢN PHẨM QUẠT THÔNG GIÓ JUNSUN</t>
  </si>
  <si>
    <t>JQT-15B- Quạt thông gió âm tường có đèn báo 150x150</t>
  </si>
  <si>
    <t>* Thiết bị điện. Công ty Cổ phần đầu tư ROBOT. (ĐC Công ty: 308 - 308C Điện Biên Phủ, P.4, Q.3, TP.HCM). Giá giao hàng áp dụng tại Công ty ROBOT, cùng tất cả các cửa hàng, đại lý của ROBOT trên toàn quốc. Theo bảng giá ngày 14/6/2016</t>
  </si>
  <si>
    <t>* Ổn áp</t>
  </si>
  <si>
    <t>Ổn áp 1 pha CLASSY: 3 KVA (130V - 270V)</t>
  </si>
  <si>
    <t>Ổn áp 1 pha CLASSY: 5 KVA (130V - 270V)</t>
  </si>
  <si>
    <t xml:space="preserve">Ổn áp 3 pha: 3 KVA (260V - 415V) </t>
  </si>
  <si>
    <t xml:space="preserve">Ổn áp 3 pha: 10 KVA (260V - 415V)  </t>
  </si>
  <si>
    <t>Thiết bị điện</t>
  </si>
  <si>
    <t>Biến thế đổi điện 1 pha: Biến thế 400VA (dây Nhôm)</t>
  </si>
  <si>
    <t>Biến thế đổi điện 1 pha: Biến thế 600VA (dây Nhôm)</t>
  </si>
  <si>
    <t>Biến thế đổi điện 1 pha: Biến thế 1KVA (dây Nhôm)</t>
  </si>
  <si>
    <t>Dây và cáp điện</t>
  </si>
  <si>
    <t>Dây đơn cứng VC: VCm 0.25</t>
  </si>
  <si>
    <t>Dây đơn cứng VC: VCm 0.5</t>
  </si>
  <si>
    <t>Dây đơn cứng VC: VCm 0.75</t>
  </si>
  <si>
    <t>Dây đơn cứng VC: VCm 1.0</t>
  </si>
  <si>
    <t>Dây đơn mềm VCm: VCm 0.25</t>
  </si>
  <si>
    <t>Dây đơn mềm VCm: VCm 0.5</t>
  </si>
  <si>
    <t>Dây đơn mềm VCm: VCm 0.75</t>
  </si>
  <si>
    <t>Dây đơn mềm VCm: VCm 1.0</t>
  </si>
  <si>
    <t>Dây đôi mềm VCm 2x: VCm 2x0.25</t>
  </si>
  <si>
    <t>Dây đôi mềm VCm 2x: VCm 2x0.5</t>
  </si>
  <si>
    <t>Dây đôi mềm VCm 2x: VCm 2x0.75</t>
  </si>
  <si>
    <t>Dây đôi mềm VCm 2x: VCm 2x1.0</t>
  </si>
  <si>
    <t>Bóng đèn Compact ROBOT</t>
  </si>
  <si>
    <t>COMPACT 2U: 11W đến 13 W</t>
  </si>
  <si>
    <t>COMPACT 3U: 14W</t>
  </si>
  <si>
    <t>COMPACT 3U: 18W</t>
  </si>
  <si>
    <t>COMPACT 3U: 20W</t>
  </si>
  <si>
    <t>COMPACT XOẮN: X-7W</t>
  </si>
  <si>
    <t>COMPACT XOẮN: X-11W</t>
  </si>
  <si>
    <t>Bóng chống ẩm ROBOT: 20W</t>
  </si>
  <si>
    <t>Ổ cắm công tắc âm tường</t>
  </si>
  <si>
    <t>Sản phẩm nguyên bộ: GS1</t>
  </si>
  <si>
    <t>Sản phẩm nguyên bộ: GS2</t>
  </si>
  <si>
    <t>Sản phẩm nguyên bộ: GS3-1</t>
  </si>
  <si>
    <t xml:space="preserve">Sản phẩm linh kiện rời: GP1 </t>
  </si>
  <si>
    <t>Sản phẩm linh kiện rời: GP3</t>
  </si>
  <si>
    <t>Sản phẩm linh kiện rời: GP6</t>
  </si>
  <si>
    <t>Ổ cắm nối dài</t>
  </si>
  <si>
    <t>Model Special 2S5: 2S5D3</t>
  </si>
  <si>
    <t xml:space="preserve">đ/cái </t>
  </si>
  <si>
    <t>Model Special 2S5: 2S5D5</t>
  </si>
  <si>
    <t>Model Special 2S5: 2S5T3</t>
  </si>
  <si>
    <t>Bơm đẩy cao: RB - 125A (Công suất: 125W)</t>
  </si>
  <si>
    <t>Bơm tăng áp tự động: RB - 130 Auto (Công suất: 130w)</t>
  </si>
  <si>
    <t>Bơm ly tâm: 1DK-16</t>
  </si>
  <si>
    <t>XXI</t>
  </si>
  <si>
    <t>CỬA VÀ KÍNH CÁC LOẠI :</t>
  </si>
  <si>
    <t>*Cty TNHH XD và DV TILA (đại lý tại số 147/5, Trần Hưng Đạo, P.Mỹ Phước - Tp.LX). Giá trên đã bao gồm chi phí vận chuyển và lắp đặt trong nội ô Tp.Long Xuyên. Theo bảng giá ngày 01/8/2016</t>
  </si>
  <si>
    <t>- Sản phẩm nhựa TILA Window  (Thanh profile của zhongcai, phụ kiện GU, GQ, kính trắng 5mm)</t>
  </si>
  <si>
    <t>Vách kính, kích thước 1,0mx1,0m (kính trắng 5mm)</t>
  </si>
  <si>
    <t>Cửa sổ lùa 2 cánh, kích thước 1,4mx1,4m (gồm khóa bán nguyệt, bánh xe)</t>
  </si>
  <si>
    <t>Cửa sổ 2 cánh mở quay ra ngoài, kích thước 1,4mx1,4m (gồm khóa đa điểm, bản lề chữ A)</t>
  </si>
  <si>
    <t>Cửa sổ 1 cánh mở hất ra ngoài, kích thước 0,6mx1,4m (gồm khóa đa điểm, bản lề chữ A)</t>
  </si>
  <si>
    <t>Cửa đi thông phòng/b.công 1 cánh, kích thước 0,9mx2,2m (gồm khóa đơn điểm, bản lề 3D)</t>
  </si>
  <si>
    <t>Cửa đi chính 2 cánh mở quay, kích thước 1,4mx2,2m (gồm khóa đa điểm, bản lề 3D)</t>
  </si>
  <si>
    <t>Cửa đi lùa 2 cánh, kích thước 1,6mx2,2m (gồm khóa đa điểm, bánh xe đôi)</t>
  </si>
  <si>
    <t>- Nhôm YNGHUA sơn tĩnh điện trắng sữa (gồm kính trắng 5mm)</t>
  </si>
  <si>
    <t>Vách kính</t>
  </si>
  <si>
    <t>Cửa đi chính 1 cánh mở quay, trên kính dưới lamri hệ 700 (gồm bản lề inox 304)</t>
  </si>
  <si>
    <t>Cửa đi chính 1 cánh mở quay, trên kính dưới lamri hệ 1000 (gồm lề sơn góc sơn tĩnh điện)</t>
  </si>
  <si>
    <t>* Cửa nhựa cao cấp uPVC: Công ty TNHH MTV N.WINDOW (Địa chỉ quốc lộ 9, Bình Hòa, Châu Thành, An Giang). Giao hàng và lắp đặt tại công trình. Theo bảng giá ngày 01/01/2016</t>
  </si>
  <si>
    <t>Cửa số 2 cánh mở trượt</t>
  </si>
  <si>
    <t>Cửa đi 2 cánh mở trượt</t>
  </si>
  <si>
    <t>Cửa số 2 cánh mở quay</t>
  </si>
  <si>
    <t>Cửa số 1 cánh mở hất</t>
  </si>
  <si>
    <t>Cửa số 1 cánh mở quay hất</t>
  </si>
  <si>
    <t>Cửa đi 1 cánh mở quay</t>
  </si>
  <si>
    <t>Cửa đi 2 cánh mở quay</t>
  </si>
  <si>
    <t>Cửa đi Pano - kính 1 cánh mở quay</t>
  </si>
  <si>
    <t>Cửa đi Pano - kính 2 cánh mở quay</t>
  </si>
  <si>
    <t>Eurowindow</t>
  </si>
  <si>
    <t>Cửa sổ 2 cánh mở trượt: kính trắng Việt Nhật 5mm. Phụ kiện kim khí (PKKK): Khóa bấm- hãng VITA</t>
  </si>
  <si>
    <t>Cửa sổ 2 cánh  mở quay lật vào trong (1 cánh mở quay và 1 cánh mở quay &amp; lật): kính trắng Việt Nhật5mm. Phụ kiện kim khí (PKKK): thanh chốt đa điểm, tay nắm, bản lề, chốt liền-hãng GU Unijet</t>
  </si>
  <si>
    <t>Cửa sổ 2 cánh mở quay ra ngoài: kính trắng Việt Nhật 5mm. Phụ kiện kim khí (PKKK): thanh chốt đa điểm, bản lề chữ A, tay nắm, bản lề ép cánh-hãng ROTO, chốt liền-Siegeinia</t>
  </si>
  <si>
    <t>Cửa sổ 1 cánh mở hất ra ngoài: kính trắng Việt Nhật 5mm. Phụ kiện kim khí (PKKK): thanh chốt đa điểm, bản lề chữ A, tay nắm-hãng ROTO, thanh hạn định-hãng GU</t>
  </si>
  <si>
    <t>Cửa đi chính 2 cánh mở quay ra ngoài: kính trắng Việt Nhật 5mm, pano thanh. Phụ kiện kim khí (PKKK): thanh chốt đa điểm, tay nắm, bản lề-Hãng ROTO, ổ khoá-hãng Winkhaus, chốt liền Seigeinia Aubi</t>
  </si>
  <si>
    <t>Cửa đi chính 1 cánh mở quay ra ngoài: kính trắng Việt Nhật 5mm, pano thanh. Phụ kiện kim khí (PKKK): thanh chốt đa điểm, tay nắm, bản lề-Hãng ROTO, ổ khoá-hãng Winkhaus</t>
  </si>
  <si>
    <t>AsiaWindow</t>
  </si>
  <si>
    <t>Cửa sổ 2 cánh mở quay lật vào trong (1 cánh mở quay, 1 cánh mở quay và lật): kính trắng Việt Nhật 5mm. Phụ kiện kim khí (PKKK): thanh chố đa điểm, bản lề, tay nắm, chốt liền-Eurowindow, kích thước (1,4m*1,4m)</t>
  </si>
  <si>
    <t>Cửa sổ 2 cánh mở quay ra ngoài, kính trắng Việt Nhật 5mm. Phụ kiện kim khí (PKKK): thanh chốt đa điểm, bản lề chữ A, tay nắm, bản lề ép cánh, chốt liền-Eurowindow, kích thước (1,4m*1,4m)</t>
  </si>
  <si>
    <t>Cửa sổ 1 cánh mở hất ra ngoài: kính trắng Việt Nhật 5mm. Phụ kiện kim khí ( PKKK): thanh chốt đa điểm, bản lề chữ A,  tay nắm, thanh hạn định -Eurowindow, kích thước (0,6m*1,4m).</t>
  </si>
  <si>
    <t>Cửa sổ 1 cánh  mở quay lật vào trong: kính trắng Việt Nhật 5mm. Phụ kiện kim khí (PKKK): thanh chố đa điểm, bản lề, tay nắm-hãng  Eurowindow,  kích thước (0,6m*1,4m)</t>
  </si>
  <si>
    <t>Cửa đi chính 2 cánh mở quay ra ngoài: kính trắng Việt nhật 5mm. Phụ kiện kim khí (PKKK): Thanh chốt đa điểm, chốt rời, 2 tay nắm, bản lề 3D, ổ khóa-Eurowindow, kích thước (1,4m*2,.2m).</t>
  </si>
  <si>
    <t>Cửa đi chính 1 cánh  mở quay ra ngoài: kính trắng Việt Nhật 5mm. Phụ kiện kim khí (PKKK): thanh chốt đa điểm, tay nắm, bản lề 3D, ổ khóa-Eurowindow, kích thước (0,9m*2,2m</t>
  </si>
  <si>
    <t>XXII</t>
  </si>
  <si>
    <t>CẦU THÉP CÁC LOẠI:</t>
  </si>
  <si>
    <t>Cầu thép NT 1.6 K, bề rộng mặt cầu 1,5m, tải trọng xe đơn 1,2 tấn</t>
  </si>
  <si>
    <t xml:space="preserve"> - Sơn bảo vệ bề mặt (trọng lượng 200kg/mét dài)</t>
  </si>
  <si>
    <t>đ/mdài</t>
  </si>
  <si>
    <t xml:space="preserve"> - Mạ kẽm bảo vệ bề mặt (trọng lượng 200kg/mét dài)</t>
  </si>
  <si>
    <t>Cầu thép NT 1.6 M, bề rộng mặt cầu 1,5m, tải trọng xe đơn 1,2 tấn</t>
  </si>
  <si>
    <t xml:space="preserve"> - Sơn bảo vệ bề mặt (trọng lượng 250kg/mét dài)</t>
  </si>
  <si>
    <t xml:space="preserve"> - Mạ kẽm bảo vệ bề mặt (trọng lượng 250kg/mét dài)</t>
  </si>
  <si>
    <t>Cầu thép NT 2.2 N bề rộng mặt cầu 2,0m, tải trọng xe đơn 2,8 tấn</t>
  </si>
  <si>
    <t xml:space="preserve"> - Sơn bảo vệ bề mặt (trọng lượng 205kg/mét dài)</t>
  </si>
  <si>
    <t xml:space="preserve"> - Mạ kẽm bảo vệ bề mặt (trọng lượng 205kg/mét dài)</t>
  </si>
  <si>
    <t>Cầu thép NT 2.2 K bề rộng mặt cầu 2,0m, tải trọng xe đơn 2,8 tấn</t>
  </si>
  <si>
    <t xml:space="preserve"> - Sơn bảo vệ bề mặt (trọng lượng 245kg/mét dài)</t>
  </si>
  <si>
    <t xml:space="preserve"> - Mạ kẽm bảo vệ bề mặt (trọng lượng 245kg/mét dài)</t>
  </si>
  <si>
    <t>Cầu thép NT 2.2 M bề rộng mặt cầu 2,0m, chiều dài tối đa 30m, tải trọng xe đơn 2,8 tấn</t>
  </si>
  <si>
    <t xml:space="preserve"> - Sơn bảo vệ bề mặt (trọng lượng 289kg/mét dài)</t>
  </si>
  <si>
    <t xml:space="preserve"> - Mạ kẽm bảo vệ bề mặt (trọng lượng 289kg/mét dài)</t>
  </si>
  <si>
    <t>* Cầu thép NT 2.6 K bề rộng mặt cầu 2,5m, tải trọng xe đơn 5 tấn; đoàn xe thô sơ H2.8</t>
  </si>
  <si>
    <t xml:space="preserve"> - Sơn bảo vệ bề mặt  (trọng lượng 332kg/mét dài)</t>
  </si>
  <si>
    <t xml:space="preserve"> - Mạ kẽm bảo vệ bề mặt (trọng lượng 332kg/mét dài)</t>
  </si>
  <si>
    <t>Cầu thép NT 2.6 M bề rộng mặt cầu 2,5m, tải trọng xe đơn 5 tấn; đoàn xe thô sơ H2.8</t>
  </si>
  <si>
    <t xml:space="preserve"> - Sơn bảo vệ bề mặt (trọng lượng 370kg/mét dài)</t>
  </si>
  <si>
    <t xml:space="preserve"> - Mạ kẽm bảo vệ bề mặt (trọng lượng 370kg/mét dài)</t>
  </si>
  <si>
    <t>Cầu thép NT 3.2 K bề rộng mặt cầu 3,0m, tải trọng xe đơn 5 tấn</t>
  </si>
  <si>
    <t xml:space="preserve"> - Sơn bảo vệ bề mặt (trọng lượng 420kg/mét dài)</t>
  </si>
  <si>
    <t xml:space="preserve"> - Mạ kẽm bảo vệ bề mặt (trọng lượng 420kg/mét dài)</t>
  </si>
  <si>
    <t>Cầu thép NT 3.2 M bề rộng mặt cầu 3,0m, tải trọng xe đơn 5 tấn</t>
  </si>
  <si>
    <t xml:space="preserve"> - Sơn bảo vệ bề mặt (trọng lượng 431kg/mét dài)</t>
  </si>
  <si>
    <t xml:space="preserve"> - Mạ kẽm bảo vệ bề mặt (trọng lượng 431kg/mét dài)</t>
  </si>
  <si>
    <t>Cầu thép NT 3.2 MK bề rộng mặt cầu 3,0m; tải trọng xe đơn 5 tấn; đoàn xe thô sơ H2.8</t>
  </si>
  <si>
    <t xml:space="preserve"> - Sơn bảo vệ bề mặt (trọng lượng 705kg/mét dài)</t>
  </si>
  <si>
    <t xml:space="preserve"> - Mạ kẽm bảo vệ bề mặt (trọng lượng 705kg/mét dài)</t>
  </si>
  <si>
    <t>Cầu thép NT 3.6 MK bề rộng mặt cầu 3,5m; tải trọng xe đơn 5 tấn; đoàn xe thô sơ H2.8</t>
  </si>
  <si>
    <t xml:space="preserve"> - Sơn bảo vệ bề mặt (trọng lượng 765kg/mét dài)</t>
  </si>
  <si>
    <t xml:space="preserve"> - Mạ kẽm bảo vệ bề mặt (trọng lượng 765kg/mét dài)</t>
  </si>
  <si>
    <t>Cầu thép NT 4.2 MK bề rộng mặt cầu 4,0m; tải trọng xe đơn 5 tấn; đoàn xe thô sơ H2.8</t>
  </si>
  <si>
    <t xml:space="preserve"> - Sơn bảo vệ bề mặt (trọng lượng 860kg/mét dài)</t>
  </si>
  <si>
    <t xml:space="preserve"> - Mạ kẽm bảo vệ bề mặt (trọng lượng 860kg/mét dài)</t>
  </si>
  <si>
    <t xml:space="preserve">Cầu thép NT 2.6 - Mạ kẽm, bề rộng mặt cầu 2,5m: </t>
  </si>
  <si>
    <t>NT 2.6 H -8 1/1 (trọng lượng 622kg/mét dài)</t>
  </si>
  <si>
    <t>NT 2.6 HB -8 1/1 (trọng lượng 705kg/mét dài)</t>
  </si>
  <si>
    <t>NT 2.6 HB 2/1 (trọng lượng 1.169g/mét dài)</t>
  </si>
  <si>
    <t xml:space="preserve">Cầu thép NT 3.2 - Mạ kẽm, bề rộng mặt cầu 3,0m: </t>
  </si>
  <si>
    <t>NT 3.2 A -5 1/1 (trọng lượng 616kg/mét dài)</t>
  </si>
  <si>
    <t>NT 3.2 HA -5 1/1 (trọng lượng 720kg/mét dài)</t>
  </si>
  <si>
    <t>NT 3.2 HB -5 1/1 (trọng lượng 770kg/mét dài)</t>
  </si>
  <si>
    <t>NT 3.2 H  -8 1/1 (trọng lượng 716kg/mét dài)</t>
  </si>
  <si>
    <t>NT 3.2 HB -8 1/1 (trọng lượng 852kg/mét dài)</t>
  </si>
  <si>
    <t>NT 3.2 A -8  2/1 (trọng lượng 915kg/mét dài)</t>
  </si>
  <si>
    <t>NT 3.2 HB -8 2/1 (trọng lượng 1.229kg/mét dài)</t>
  </si>
  <si>
    <t xml:space="preserve">Cầu thép NT 4.2 - Mạ kẽm, bề rộng mặt cầu 4,0m: </t>
  </si>
  <si>
    <t>NT 4.2 H -5 1/1 (trọng lượng 807kg/mét dài)</t>
  </si>
  <si>
    <t>NT 4.2 HB -5 1/1 (trọng lượng 891kg/mét dài)</t>
  </si>
  <si>
    <t>NT 4.2 B -8 1/1 (trọng lượng 713kg/mét dài)</t>
  </si>
  <si>
    <t>NT 4.2 A -8 1/1 (trọng lượng 766kg/mét dài)</t>
  </si>
  <si>
    <t>NT 4.2 H -8 1/1 (trọng lượng 838kg/mét dài)</t>
  </si>
  <si>
    <t xml:space="preserve">Đoạn nối nhịp; Đoạn sàn đầu cầu : </t>
  </si>
  <si>
    <t>Cầu NT 1.6  loại K, M mạ kẽm</t>
  </si>
  <si>
    <t>01 Đoạn nối nhịp (trọng lượng 15,5kg/mét dài)</t>
  </si>
  <si>
    <t>đ/đoạn</t>
  </si>
  <si>
    <t>01 Đoạn sàn đầu cầu (trọng lượng 146,5kg/mét dài)</t>
  </si>
  <si>
    <t>Cầu NT 2.2  loại N, K, M mạ kẽm</t>
  </si>
  <si>
    <t>01 Đoạn nối nhịp (trọng lượng 20kg/mét dài)</t>
  </si>
  <si>
    <t>01 Đoạn sàn đầu cầu (trọng lượng 211kg/mét dài)</t>
  </si>
  <si>
    <t>Cầu NT 2.6  loại K, M mạ kẽm</t>
  </si>
  <si>
    <t>01 Đoạn nối nhịp (trọng lượng 32kg/mét dài)</t>
  </si>
  <si>
    <t>01 Đoạn sàn đầu cầu (trọng lượng 271kg/mét dài)</t>
  </si>
  <si>
    <t>Cầu NT 3.2  loại M mạ kẽm</t>
  </si>
  <si>
    <t>01 Đoạn nối nhịp (trọng lượng 34kg/mét dài)</t>
  </si>
  <si>
    <t>01 Đoạn sàn đầu cầu (trọng lượng 290kg/mét dài)</t>
  </si>
  <si>
    <t>Cầu NT 3.2  loại K, MK mạ kẽm</t>
  </si>
  <si>
    <t>01 Đoạn nối nhịp (trọng lượng 183,5kg/mét dài)</t>
  </si>
  <si>
    <t>01 Đoạn sàn đầu cầu (trọng lượng 889kg/mét dài)</t>
  </si>
  <si>
    <t>Cầu NT 3.6  loại MK mạ kẽm</t>
  </si>
  <si>
    <t>01 Đoạn nối nhịp (trọng lượng 215kg/mét dài)</t>
  </si>
  <si>
    <t>01 Đoạn sàn đầu cầu (trọng lượng 1.040kg/mét dài)</t>
  </si>
  <si>
    <t>Cầu NT 4.2  loại MK mạ kẽm</t>
  </si>
  <si>
    <t>01 Đoạn nối nhịp (trọng lượng 245kg/mét dài)</t>
  </si>
  <si>
    <t>01 Đoạn sàn đầu cầu (trọng lượng 1.185kg/mét dài)</t>
  </si>
  <si>
    <t>Cầu NT 3.2  loại A, HA, HB mạ kẽm</t>
  </si>
  <si>
    <t>Cầu NT 4.2  loại B, HB mạ kẽm</t>
  </si>
  <si>
    <t xml:space="preserve">Gối cầu NT mạ kẽm bảo vệ bề mặt: </t>
  </si>
  <si>
    <t>Loại cầu A (trọng lượng 26kg/cái)</t>
  </si>
  <si>
    <t>Loại cầu B (trọng lượng 18kg/cái)</t>
  </si>
  <si>
    <t>Loại cầu H, HB (trọng lượng 31kg/cái)</t>
  </si>
  <si>
    <t>Loại cầu HC (trọng lượng 55kg/cái)</t>
  </si>
  <si>
    <t>XXIII</t>
  </si>
  <si>
    <t xml:space="preserve">CÁC LOẠI VẬT LIỆU KHÁC </t>
  </si>
  <si>
    <t>Đất đèn</t>
  </si>
  <si>
    <t>Giấy nhám Trung Quốc (20cm x 30cm)</t>
  </si>
  <si>
    <t>đ/tấm</t>
  </si>
  <si>
    <t>Chổi bông cỏ</t>
  </si>
  <si>
    <t>Bột màu Trung Quốc màu xanh</t>
  </si>
  <si>
    <t>Bột màu Trung Quốc màu vàng</t>
  </si>
  <si>
    <t>Đinh các loại</t>
  </si>
  <si>
    <t xml:space="preserve">Dây buộc </t>
  </si>
  <si>
    <t>Lưới B40 (khổ 0,8; 1,0; 1,2; 1,5; 1,8; 2,0; 2,2; 2,4m)</t>
  </si>
  <si>
    <t>Kẽm gai (1kg/6m)</t>
  </si>
  <si>
    <t>Vôi cục</t>
  </si>
  <si>
    <t>A dao Việt Nam (keo 1/2 kg)</t>
  </si>
  <si>
    <t>đ/keo</t>
  </si>
  <si>
    <t>Cửa nhựa Hân Vương có khóa, khuôn bao 0,75x1,9m</t>
  </si>
  <si>
    <t xml:space="preserve">Que hàn Việt Nam fi 3,2 và fi 4 (hộp 5kg) </t>
  </si>
  <si>
    <t>XXIV</t>
  </si>
  <si>
    <t>NHIÊN LIỆU :</t>
  </si>
  <si>
    <t>đ/lít</t>
  </si>
  <si>
    <t>Xăng sinh học E5 RON 92-II</t>
  </si>
  <si>
    <t>Dầu Diesel 0,05%S</t>
  </si>
  <si>
    <t>Dầu hỏa</t>
  </si>
  <si>
    <t xml:space="preserve">      - Chủ đầu tư và đơn vị Tư vấn xác định cự ly chi phí vận chuyển từ nơi sản xuất đến chân công trình đối với các loại vật liệu được nêu trong công bố giá đảm bảo hiệu quả kinh tế nhất.</t>
  </si>
  <si>
    <t xml:space="preserve">       Nơi nhận:</t>
  </si>
  <si>
    <t xml:space="preserve">       - Bộ Tài chính;</t>
  </si>
  <si>
    <t xml:space="preserve">       - Cục Quản lý Giá;</t>
  </si>
  <si>
    <t xml:space="preserve">       - VP.UBND tỉnh;</t>
  </si>
  <si>
    <t xml:space="preserve">       - Các Sở liên quan;</t>
  </si>
  <si>
    <t xml:space="preserve">       - Kho bạc Nhà nước tỉnh;</t>
  </si>
  <si>
    <t xml:space="preserve">       - Sở Tài chính các tỉnh;</t>
  </si>
  <si>
    <t xml:space="preserve">       - Lưu: VT Sở XD, Sở TC, Phòng KT.</t>
  </si>
  <si>
    <t>Vòi lavabo TOTO nóng lạnh TX108LHBR (bao gồm bộ xả, không gồm ống thải chữ P)</t>
  </si>
  <si>
    <t>* Sứ vệ sinh Inax: Công ty TNHH LIXIL Việt Nam (Gia Lâm, Hà Nội). Theo bảng báo giá ngày 01/4/2016. Giá sản phẩm giao tại địa bàn tỉnh An Giang</t>
  </si>
  <si>
    <t>Van xả tiểu UF-6V</t>
  </si>
  <si>
    <t>Bộ tủ điện:
- Vỏ tủ: làm từ tole mạ kẽm dày, toàn bộ tủ được sơn tĩnh điện đạt chuẩn. Size: 600*900*300, dung size +/-5%.
- Chức năng: Tự động chuyển nguồn giữa điện lưới và máy phát. Bảo vệ mất pha lưới. Hiển thị volt điện lưới. Hiển thị volt máy phát.
- Hệ thống động lực: Máy cắt ATS chuyên dùng Viztro 400A-4 pha (Hàn Quốc).
- Hệ thống điều khiển: Cơ điện tử, bảo vệ vol, bảo vệ pha (Ấn Độ).
- Các chế độ điều khiển: Tự động chuyển nguồn giữa điện lưới và máy phát. Bán tự động người sử dụng điều khiển theo ý muốn. Chế độ sử dụng bằng tay.</t>
  </si>
  <si>
    <t>* Bộ tủ điện. Cty Cơ điện lạnh và Xây dựng An Phát (số 327/2 Hùng Vương, phường Mỹ Long, Tp. Long Xuyên, An Giang), giao hàng tại Cty. Theo bảng giá ngày 12/6/2016</t>
  </si>
  <si>
    <t>* Công ty Cổ phần Nhựa Thiếu Niên Tiền Phong phía Nam. Theo bảng giá ngày 17/3/2015</t>
  </si>
  <si>
    <t xml:space="preserve"> - Phụ tùng cho ống uPVC Thiếu Niên Tiền Phong phía Nam:</t>
  </si>
  <si>
    <t xml:space="preserve"> - Ống uPVC Hoa Sen - tiêu chuẩn TCVN 6151:1996 tương đương tiêu chuẩn ISO 4422:1990 (hệ mét)</t>
  </si>
  <si>
    <t>Loại 1500 lít (bồn đứng) Inox dày 0,7mm</t>
  </si>
  <si>
    <t>Loại 2000 lít (bồn đứng) Inox dày 0,9mm</t>
  </si>
  <si>
    <r>
      <t>đ/m</t>
    </r>
    <r>
      <rPr>
        <vertAlign val="superscript"/>
        <sz val="13"/>
        <rFont val="Times New Roman"/>
        <family val="1"/>
      </rPr>
      <t>3</t>
    </r>
  </si>
  <si>
    <r>
      <t>Hoạt tải 3 x 10</t>
    </r>
    <r>
      <rPr>
        <vertAlign val="superscript"/>
        <sz val="13"/>
        <rFont val="Times New Roman"/>
        <family val="1"/>
      </rPr>
      <t>-3</t>
    </r>
    <r>
      <rPr>
        <sz val="13"/>
        <rFont val="Times New Roman"/>
        <family val="1"/>
      </rPr>
      <t xml:space="preserve"> Mpa (cống dọc đường), cấp tải thấp</t>
    </r>
  </si>
  <si>
    <r>
      <t xml:space="preserve"> - Cọc bê tông dự ứng lực sản xuất theo tiêu chuẩn 22TCN272-05 và TCXD 205:1998, Cường độ thép 17.250kg/cm</t>
    </r>
    <r>
      <rPr>
        <b/>
        <vertAlign val="superscript"/>
        <sz val="13"/>
        <rFont val="Times New Roman"/>
        <family val="1"/>
      </rPr>
      <t>2</t>
    </r>
  </si>
  <si>
    <r>
      <t xml:space="preserve">Gối cống </t>
    </r>
    <r>
      <rPr>
        <sz val="13"/>
        <rFont val="Calibri"/>
        <family val="2"/>
      </rPr>
      <t>Φ</t>
    </r>
    <r>
      <rPr>
        <sz val="13"/>
        <rFont val="Times New Roman"/>
        <family val="1"/>
      </rPr>
      <t xml:space="preserve"> 400 </t>
    </r>
  </si>
  <si>
    <r>
      <t xml:space="preserve">Gối cống </t>
    </r>
    <r>
      <rPr>
        <sz val="13"/>
        <rFont val="Calibri"/>
        <family val="2"/>
      </rPr>
      <t>Φ</t>
    </r>
    <r>
      <rPr>
        <sz val="13"/>
        <rFont val="Times New Roman"/>
        <family val="1"/>
      </rPr>
      <t xml:space="preserve"> 600</t>
    </r>
  </si>
  <si>
    <r>
      <t xml:space="preserve">Gối cống </t>
    </r>
    <r>
      <rPr>
        <sz val="13"/>
        <rFont val="Calibri"/>
        <family val="2"/>
      </rPr>
      <t>Φ</t>
    </r>
    <r>
      <rPr>
        <sz val="13"/>
        <rFont val="Times New Roman"/>
        <family val="1"/>
      </rPr>
      <t xml:space="preserve"> 800</t>
    </r>
  </si>
  <si>
    <r>
      <t xml:space="preserve">Gối cống </t>
    </r>
    <r>
      <rPr>
        <sz val="13"/>
        <rFont val="Calibri"/>
        <family val="2"/>
      </rPr>
      <t>Φ</t>
    </r>
    <r>
      <rPr>
        <sz val="13"/>
        <rFont val="Times New Roman"/>
        <family val="1"/>
      </rPr>
      <t xml:space="preserve"> 100</t>
    </r>
  </si>
  <si>
    <r>
      <t xml:space="preserve">Ron hình thang </t>
    </r>
    <r>
      <rPr>
        <sz val="13"/>
        <rFont val="Calibri"/>
        <family val="2"/>
      </rPr>
      <t>Φ 300</t>
    </r>
  </si>
  <si>
    <r>
      <t xml:space="preserve">Ron hình thang </t>
    </r>
    <r>
      <rPr>
        <sz val="13"/>
        <rFont val="Calibri"/>
        <family val="2"/>
      </rPr>
      <t>Φ 400</t>
    </r>
  </si>
  <si>
    <r>
      <t xml:space="preserve">Ron hình thang </t>
    </r>
    <r>
      <rPr>
        <sz val="13"/>
        <rFont val="Calibri"/>
        <family val="2"/>
      </rPr>
      <t>Φ 600</t>
    </r>
  </si>
  <si>
    <r>
      <t xml:space="preserve">Ron hình thang </t>
    </r>
    <r>
      <rPr>
        <sz val="13"/>
        <rFont val="Calibri"/>
        <family val="2"/>
      </rPr>
      <t>Φ 800</t>
    </r>
  </si>
  <si>
    <r>
      <t xml:space="preserve">Ron hình thang </t>
    </r>
    <r>
      <rPr>
        <sz val="13"/>
        <rFont val="Calibri"/>
        <family val="2"/>
      </rPr>
      <t>Φ 1000</t>
    </r>
  </si>
  <si>
    <r>
      <t xml:space="preserve">Ron hình tam giác </t>
    </r>
    <r>
      <rPr>
        <sz val="13"/>
        <rFont val="Calibri"/>
        <family val="2"/>
      </rPr>
      <t>Φ</t>
    </r>
    <r>
      <rPr>
        <sz val="13"/>
        <rFont val="Times New Roman"/>
        <family val="1"/>
      </rPr>
      <t xml:space="preserve"> 300</t>
    </r>
  </si>
  <si>
    <r>
      <t xml:space="preserve">Ron hình tam giác </t>
    </r>
    <r>
      <rPr>
        <sz val="13"/>
        <rFont val="Calibri"/>
        <family val="2"/>
      </rPr>
      <t>Φ</t>
    </r>
    <r>
      <rPr>
        <sz val="13"/>
        <rFont val="Times New Roman"/>
        <family val="1"/>
      </rPr>
      <t xml:space="preserve"> 400</t>
    </r>
  </si>
  <si>
    <r>
      <t xml:space="preserve">Ron hình tam giác </t>
    </r>
    <r>
      <rPr>
        <sz val="13"/>
        <rFont val="Calibri"/>
        <family val="2"/>
      </rPr>
      <t>Φ</t>
    </r>
    <r>
      <rPr>
        <sz val="13"/>
        <rFont val="Times New Roman"/>
        <family val="1"/>
      </rPr>
      <t xml:space="preserve"> 600</t>
    </r>
  </si>
  <si>
    <r>
      <t xml:space="preserve">Ron hình tam giác </t>
    </r>
    <r>
      <rPr>
        <sz val="13"/>
        <rFont val="Calibri"/>
        <family val="2"/>
      </rPr>
      <t>Φ</t>
    </r>
    <r>
      <rPr>
        <sz val="13"/>
        <rFont val="Times New Roman"/>
        <family val="1"/>
      </rPr>
      <t xml:space="preserve"> 800</t>
    </r>
  </si>
  <si>
    <r>
      <t xml:space="preserve">Ron hình tam giác </t>
    </r>
    <r>
      <rPr>
        <sz val="13"/>
        <rFont val="Calibri"/>
        <family val="2"/>
      </rPr>
      <t>Φ</t>
    </r>
    <r>
      <rPr>
        <sz val="13"/>
        <rFont val="Times New Roman"/>
        <family val="1"/>
      </rPr>
      <t xml:space="preserve"> 1000</t>
    </r>
  </si>
  <si>
    <r>
      <t xml:space="preserve">Thép thanh vằn D12 </t>
    </r>
    <r>
      <rPr>
        <sz val="13"/>
        <rFont val="Calibri"/>
        <family val="2"/>
      </rPr>
      <t>÷</t>
    </r>
    <r>
      <rPr>
        <sz val="13"/>
        <rFont val="Times New Roman"/>
        <family val="1"/>
      </rPr>
      <t xml:space="preserve"> D32 mác CB300V/SD295A</t>
    </r>
  </si>
  <si>
    <r>
      <t xml:space="preserve">Thép thanh vằn D12 </t>
    </r>
    <r>
      <rPr>
        <sz val="13"/>
        <rFont val="Calibri"/>
        <family val="2"/>
      </rPr>
      <t>÷</t>
    </r>
    <r>
      <rPr>
        <sz val="13"/>
        <rFont val="Times New Roman"/>
        <family val="1"/>
      </rPr>
      <t xml:space="preserve"> D32 mác CB400V/SD390/G60</t>
    </r>
  </si>
  <si>
    <r>
      <t xml:space="preserve">  - Khung thép, xà gồ thép khẩu độ lớn, mạ kẽm cường độ cao Lysaght Zine Hi Ten 275g/m</t>
    </r>
    <r>
      <rPr>
        <b/>
        <vertAlign val="superscript"/>
        <sz val="13"/>
        <rFont val="Times New Roman"/>
        <family val="1"/>
      </rPr>
      <t>2</t>
    </r>
    <r>
      <rPr>
        <b/>
        <sz val="13"/>
        <rFont val="Times New Roman"/>
        <family val="1"/>
      </rPr>
      <t>, G450Mpa (chưa tính công lắp đặt Tôn)</t>
    </r>
  </si>
  <si>
    <r>
      <t>đ/m</t>
    </r>
    <r>
      <rPr>
        <vertAlign val="superscript"/>
        <sz val="13"/>
        <rFont val="Times New Roman"/>
        <family val="1"/>
      </rPr>
      <t>2</t>
    </r>
  </si>
  <si>
    <r>
      <t xml:space="preserve"> Ngói lợp 22 viên/m</t>
    </r>
    <r>
      <rPr>
        <vertAlign val="superscript"/>
        <sz val="13"/>
        <rFont val="Times New Roman"/>
        <family val="1"/>
      </rPr>
      <t>2</t>
    </r>
    <r>
      <rPr>
        <sz val="13"/>
        <rFont val="Times New Roman"/>
        <family val="1"/>
      </rPr>
      <t xml:space="preserve"> (hóa chất)</t>
    </r>
  </si>
  <si>
    <r>
      <t xml:space="preserve"> Ngói vẫy cá 65 viên/m</t>
    </r>
    <r>
      <rPr>
        <vertAlign val="superscript"/>
        <sz val="13"/>
        <rFont val="Times New Roman"/>
        <family val="1"/>
      </rPr>
      <t xml:space="preserve">2 </t>
    </r>
    <r>
      <rPr>
        <sz val="13"/>
        <rFont val="Times New Roman"/>
        <family val="1"/>
      </rPr>
      <t>(hóa chất)</t>
    </r>
  </si>
  <si>
    <r>
      <t>Gạch 40cmx40cm (1 thùng 6 viên tương đương 0,96m</t>
    </r>
    <r>
      <rPr>
        <vertAlign val="superscript"/>
        <sz val="13"/>
        <rFont val="Times New Roman"/>
        <family val="1"/>
      </rPr>
      <t>2</t>
    </r>
    <r>
      <rPr>
        <sz val="13"/>
        <rFont val="Times New Roman"/>
        <family val="1"/>
      </rPr>
      <t>) các mã số mới: 4000, 4063, 4069, 4080, 4086, 4087, 4089, 4094, 4095, 4096, 4097, 4098, 4099, 4101, 4107, 4108, 4110,…</t>
    </r>
  </si>
  <si>
    <r>
      <t>Gạch 25cmx40cm (1 thùng 10 viên tương đương 1m</t>
    </r>
    <r>
      <rPr>
        <vertAlign val="superscript"/>
        <sz val="13"/>
        <rFont val="Times New Roman"/>
        <family val="1"/>
      </rPr>
      <t>2</t>
    </r>
    <r>
      <rPr>
        <sz val="13"/>
        <rFont val="Times New Roman"/>
        <family val="1"/>
      </rPr>
      <t>) men bóng</t>
    </r>
  </si>
  <si>
    <r>
      <t>Gạch men 25cm x 40cm (10 viên/hộp/1m</t>
    </r>
    <r>
      <rPr>
        <vertAlign val="superscript"/>
        <sz val="13"/>
        <rFont val="Times New Roman"/>
        <family val="1"/>
      </rPr>
      <t>2</t>
    </r>
    <r>
      <rPr>
        <sz val="13"/>
        <rFont val="Times New Roman"/>
        <family val="1"/>
      </rPr>
      <t>). Loại 1. Mã số : 2403, 2404, 2405,…</t>
    </r>
  </si>
  <si>
    <r>
      <t>Gạch men 30cm x 30cm (11 viên/hộp/1m</t>
    </r>
    <r>
      <rPr>
        <vertAlign val="superscript"/>
        <sz val="13"/>
        <rFont val="Times New Roman"/>
        <family val="1"/>
      </rPr>
      <t>2</t>
    </r>
    <r>
      <rPr>
        <sz val="13"/>
        <rFont val="Times New Roman"/>
        <family val="1"/>
      </rPr>
      <t>). Loại 1. Mã số TASA: 3001, 3002, 3004, 3005,...</t>
    </r>
  </si>
  <si>
    <r>
      <t>Gạch men 40cm x 40cm (6 viên/hộp/0.96m</t>
    </r>
    <r>
      <rPr>
        <vertAlign val="superscript"/>
        <sz val="13"/>
        <rFont val="Times New Roman"/>
        <family val="1"/>
      </rPr>
      <t>2</t>
    </r>
    <r>
      <rPr>
        <sz val="13"/>
        <rFont val="Times New Roman"/>
        <family val="1"/>
      </rPr>
      <t>). Loại 1. Mã số TASA: 4402, 4403, 4406,…</t>
    </r>
  </si>
  <si>
    <r>
      <t>đ/m</t>
    </r>
    <r>
      <rPr>
        <vertAlign val="superscript"/>
        <sz val="13"/>
        <rFont val="Times New Roman"/>
        <family val="1"/>
      </rPr>
      <t>2</t>
    </r>
    <r>
      <rPr>
        <sz val="13"/>
        <rFont val="Times New Roman"/>
        <family val="1"/>
      </rPr>
      <t>lưới</t>
    </r>
  </si>
  <si>
    <r>
      <t xml:space="preserve"> Co 45</t>
    </r>
    <r>
      <rPr>
        <vertAlign val="superscript"/>
        <sz val="13"/>
        <rFont val="Times New Roman"/>
        <family val="1"/>
      </rPr>
      <t>0</t>
    </r>
    <r>
      <rPr>
        <sz val="13"/>
        <rFont val="Times New Roman"/>
        <family val="1"/>
      </rPr>
      <t xml:space="preserve">  fi 42 (1-1/4")</t>
    </r>
  </si>
  <si>
    <r>
      <t xml:space="preserve"> Co 45</t>
    </r>
    <r>
      <rPr>
        <vertAlign val="superscript"/>
        <sz val="13"/>
        <rFont val="Times New Roman"/>
        <family val="1"/>
      </rPr>
      <t>0</t>
    </r>
    <r>
      <rPr>
        <sz val="13"/>
        <rFont val="Times New Roman"/>
        <family val="1"/>
      </rPr>
      <t xml:space="preserve">  fi 49 (1-1/2")</t>
    </r>
  </si>
  <si>
    <r>
      <t xml:space="preserve"> Co 45</t>
    </r>
    <r>
      <rPr>
        <vertAlign val="superscript"/>
        <sz val="13"/>
        <rFont val="Times New Roman"/>
        <family val="1"/>
      </rPr>
      <t>0</t>
    </r>
    <r>
      <rPr>
        <sz val="13"/>
        <rFont val="Times New Roman"/>
        <family val="1"/>
      </rPr>
      <t xml:space="preserve">  fi 60 (2") </t>
    </r>
  </si>
  <si>
    <r>
      <t xml:space="preserve"> Co 45</t>
    </r>
    <r>
      <rPr>
        <vertAlign val="superscript"/>
        <sz val="13"/>
        <rFont val="Times New Roman"/>
        <family val="1"/>
      </rPr>
      <t>0</t>
    </r>
    <r>
      <rPr>
        <sz val="13"/>
        <rFont val="Times New Roman"/>
        <family val="1"/>
      </rPr>
      <t xml:space="preserve">  fi 76 (2-1/2")</t>
    </r>
  </si>
  <si>
    <r>
      <t xml:space="preserve"> Co 45</t>
    </r>
    <r>
      <rPr>
        <vertAlign val="superscript"/>
        <sz val="13"/>
        <rFont val="Times New Roman"/>
        <family val="1"/>
      </rPr>
      <t>0</t>
    </r>
    <r>
      <rPr>
        <sz val="13"/>
        <rFont val="Times New Roman"/>
        <family val="1"/>
      </rPr>
      <t xml:space="preserve">  fi 90 (3") </t>
    </r>
  </si>
  <si>
    <r>
      <t xml:space="preserve"> Co 45</t>
    </r>
    <r>
      <rPr>
        <vertAlign val="superscript"/>
        <sz val="13"/>
        <rFont val="Times New Roman"/>
        <family val="1"/>
      </rPr>
      <t>0</t>
    </r>
    <r>
      <rPr>
        <sz val="13"/>
        <rFont val="Times New Roman"/>
        <family val="1"/>
      </rPr>
      <t xml:space="preserve"> fi 114 (4")</t>
    </r>
  </si>
  <si>
    <r>
      <t xml:space="preserve"> Co 45</t>
    </r>
    <r>
      <rPr>
        <vertAlign val="superscript"/>
        <sz val="13"/>
        <rFont val="Times New Roman"/>
        <family val="1"/>
      </rPr>
      <t>0</t>
    </r>
    <r>
      <rPr>
        <sz val="13"/>
        <rFont val="Times New Roman"/>
        <family val="1"/>
      </rPr>
      <t xml:space="preserve"> fi 168 (6")</t>
    </r>
  </si>
  <si>
    <r>
      <t xml:space="preserve"> Co 45</t>
    </r>
    <r>
      <rPr>
        <vertAlign val="superscript"/>
        <sz val="13"/>
        <rFont val="Times New Roman"/>
        <family val="1"/>
      </rPr>
      <t>0</t>
    </r>
    <r>
      <rPr>
        <sz val="13"/>
        <rFont val="Times New Roman"/>
        <family val="1"/>
      </rPr>
      <t xml:space="preserve">  fi 50</t>
    </r>
  </si>
  <si>
    <r>
      <t xml:space="preserve"> Co 45</t>
    </r>
    <r>
      <rPr>
        <vertAlign val="superscript"/>
        <sz val="13"/>
        <rFont val="Times New Roman"/>
        <family val="1"/>
      </rPr>
      <t>0</t>
    </r>
    <r>
      <rPr>
        <sz val="13"/>
        <rFont val="Times New Roman"/>
        <family val="1"/>
      </rPr>
      <t xml:space="preserve">  fi 63 </t>
    </r>
  </si>
  <si>
    <r>
      <t xml:space="preserve"> Co 45</t>
    </r>
    <r>
      <rPr>
        <vertAlign val="superscript"/>
        <sz val="13"/>
        <rFont val="Times New Roman"/>
        <family val="1"/>
      </rPr>
      <t>0</t>
    </r>
    <r>
      <rPr>
        <sz val="13"/>
        <rFont val="Times New Roman"/>
        <family val="1"/>
      </rPr>
      <t xml:space="preserve">  fi 75</t>
    </r>
  </si>
  <si>
    <r>
      <t xml:space="preserve"> Co 45</t>
    </r>
    <r>
      <rPr>
        <vertAlign val="superscript"/>
        <sz val="13"/>
        <rFont val="Times New Roman"/>
        <family val="1"/>
      </rPr>
      <t>0</t>
    </r>
    <r>
      <rPr>
        <sz val="13"/>
        <rFont val="Times New Roman"/>
        <family val="1"/>
      </rPr>
      <t xml:space="preserve">  fi 90 </t>
    </r>
  </si>
  <si>
    <r>
      <t xml:space="preserve"> Co 45</t>
    </r>
    <r>
      <rPr>
        <vertAlign val="superscript"/>
        <sz val="13"/>
        <rFont val="Times New Roman"/>
        <family val="1"/>
      </rPr>
      <t>0</t>
    </r>
    <r>
      <rPr>
        <sz val="13"/>
        <rFont val="Times New Roman"/>
        <family val="1"/>
      </rPr>
      <t xml:space="preserve"> fi 110 </t>
    </r>
  </si>
  <si>
    <r>
      <t xml:space="preserve"> Co 45</t>
    </r>
    <r>
      <rPr>
        <vertAlign val="superscript"/>
        <sz val="13"/>
        <rFont val="Times New Roman"/>
        <family val="1"/>
      </rPr>
      <t>0</t>
    </r>
    <r>
      <rPr>
        <sz val="13"/>
        <rFont val="Times New Roman"/>
        <family val="1"/>
      </rPr>
      <t xml:space="preserve"> fi 140 </t>
    </r>
  </si>
  <si>
    <r>
      <t xml:space="preserve"> Co 45</t>
    </r>
    <r>
      <rPr>
        <vertAlign val="superscript"/>
        <sz val="13"/>
        <rFont val="Times New Roman"/>
        <family val="1"/>
      </rPr>
      <t>0</t>
    </r>
    <r>
      <rPr>
        <sz val="13"/>
        <rFont val="Times New Roman"/>
        <family val="1"/>
      </rPr>
      <t xml:space="preserve"> fi 160 </t>
    </r>
  </si>
  <si>
    <r>
      <t xml:space="preserve"> Co 45</t>
    </r>
    <r>
      <rPr>
        <vertAlign val="superscript"/>
        <sz val="13"/>
        <rFont val="Times New Roman"/>
        <family val="1"/>
      </rPr>
      <t>0</t>
    </r>
    <r>
      <rPr>
        <sz val="13"/>
        <rFont val="Times New Roman"/>
        <family val="1"/>
      </rPr>
      <t xml:space="preserve"> fi 200</t>
    </r>
  </si>
  <si>
    <r>
      <t xml:space="preserve"> Co 45</t>
    </r>
    <r>
      <rPr>
        <vertAlign val="superscript"/>
        <sz val="13"/>
        <rFont val="Times New Roman"/>
        <family val="1"/>
      </rPr>
      <t>0</t>
    </r>
    <r>
      <rPr>
        <sz val="13"/>
        <rFont val="Times New Roman"/>
        <family val="1"/>
      </rPr>
      <t xml:space="preserve"> 21 dày</t>
    </r>
  </si>
  <si>
    <r>
      <t xml:space="preserve"> Co 45</t>
    </r>
    <r>
      <rPr>
        <vertAlign val="superscript"/>
        <sz val="13"/>
        <rFont val="Times New Roman"/>
        <family val="1"/>
      </rPr>
      <t>0</t>
    </r>
    <r>
      <rPr>
        <sz val="13"/>
        <rFont val="Times New Roman"/>
        <family val="1"/>
      </rPr>
      <t xml:space="preserve"> 27 dày</t>
    </r>
  </si>
  <si>
    <r>
      <t xml:space="preserve"> Co 45</t>
    </r>
    <r>
      <rPr>
        <vertAlign val="superscript"/>
        <sz val="13"/>
        <rFont val="Times New Roman"/>
        <family val="1"/>
      </rPr>
      <t>0</t>
    </r>
    <r>
      <rPr>
        <sz val="13"/>
        <rFont val="Times New Roman"/>
        <family val="1"/>
      </rPr>
      <t xml:space="preserve"> 34 dày</t>
    </r>
  </si>
  <si>
    <r>
      <t xml:space="preserve"> Co 45</t>
    </r>
    <r>
      <rPr>
        <vertAlign val="superscript"/>
        <sz val="13"/>
        <rFont val="Times New Roman"/>
        <family val="1"/>
      </rPr>
      <t>0</t>
    </r>
    <r>
      <rPr>
        <sz val="13"/>
        <rFont val="Times New Roman"/>
        <family val="1"/>
      </rPr>
      <t xml:space="preserve"> 42 dày</t>
    </r>
  </si>
  <si>
    <r>
      <t xml:space="preserve"> Co 45</t>
    </r>
    <r>
      <rPr>
        <vertAlign val="superscript"/>
        <sz val="13"/>
        <rFont val="Times New Roman"/>
        <family val="1"/>
      </rPr>
      <t>0</t>
    </r>
    <r>
      <rPr>
        <sz val="13"/>
        <rFont val="Times New Roman"/>
        <family val="1"/>
      </rPr>
      <t xml:space="preserve"> 49 dày</t>
    </r>
  </si>
  <si>
    <r>
      <t xml:space="preserve"> Co 45</t>
    </r>
    <r>
      <rPr>
        <vertAlign val="superscript"/>
        <sz val="13"/>
        <rFont val="Times New Roman"/>
        <family val="1"/>
      </rPr>
      <t>0</t>
    </r>
    <r>
      <rPr>
        <sz val="13"/>
        <rFont val="Times New Roman"/>
        <family val="1"/>
      </rPr>
      <t xml:space="preserve"> 60 dày</t>
    </r>
  </si>
  <si>
    <r>
      <t xml:space="preserve"> Co 45</t>
    </r>
    <r>
      <rPr>
        <vertAlign val="superscript"/>
        <sz val="13"/>
        <rFont val="Times New Roman"/>
        <family val="1"/>
      </rPr>
      <t>0</t>
    </r>
    <r>
      <rPr>
        <sz val="13"/>
        <rFont val="Times New Roman"/>
        <family val="1"/>
      </rPr>
      <t xml:space="preserve"> 75 TC</t>
    </r>
  </si>
  <si>
    <r>
      <t xml:space="preserve"> Co 45</t>
    </r>
    <r>
      <rPr>
        <vertAlign val="superscript"/>
        <sz val="13"/>
        <rFont val="Times New Roman"/>
        <family val="1"/>
      </rPr>
      <t>0</t>
    </r>
    <r>
      <rPr>
        <sz val="13"/>
        <rFont val="Times New Roman"/>
        <family val="1"/>
      </rPr>
      <t xml:space="preserve"> 90 dày</t>
    </r>
  </si>
  <si>
    <r>
      <t xml:space="preserve"> Co 45</t>
    </r>
    <r>
      <rPr>
        <vertAlign val="superscript"/>
        <sz val="13"/>
        <rFont val="Times New Roman"/>
        <family val="1"/>
      </rPr>
      <t>0</t>
    </r>
    <r>
      <rPr>
        <sz val="13"/>
        <rFont val="Times New Roman"/>
        <family val="1"/>
      </rPr>
      <t xml:space="preserve"> 110 dày</t>
    </r>
  </si>
  <si>
    <r>
      <t xml:space="preserve"> Co 45</t>
    </r>
    <r>
      <rPr>
        <vertAlign val="superscript"/>
        <sz val="13"/>
        <rFont val="Times New Roman"/>
        <family val="1"/>
      </rPr>
      <t>0</t>
    </r>
    <r>
      <rPr>
        <sz val="13"/>
        <rFont val="Times New Roman"/>
        <family val="1"/>
      </rPr>
      <t xml:space="preserve"> 114 dày</t>
    </r>
  </si>
  <si>
    <r>
      <t xml:space="preserve"> Co 45</t>
    </r>
    <r>
      <rPr>
        <vertAlign val="superscript"/>
        <sz val="13"/>
        <rFont val="Times New Roman"/>
        <family val="1"/>
      </rPr>
      <t>0</t>
    </r>
    <r>
      <rPr>
        <sz val="13"/>
        <rFont val="Times New Roman"/>
        <family val="1"/>
      </rPr>
      <t xml:space="preserve"> 140 dày</t>
    </r>
  </si>
  <si>
    <r>
      <t xml:space="preserve"> Co 45</t>
    </r>
    <r>
      <rPr>
        <vertAlign val="superscript"/>
        <sz val="13"/>
        <rFont val="Times New Roman"/>
        <family val="1"/>
      </rPr>
      <t>0</t>
    </r>
    <r>
      <rPr>
        <sz val="13"/>
        <rFont val="Times New Roman"/>
        <family val="1"/>
      </rPr>
      <t xml:space="preserve"> 168  TC</t>
    </r>
  </si>
  <si>
    <r>
      <t xml:space="preserve"> Nối thẳng </t>
    </r>
    <r>
      <rPr>
        <sz val="13"/>
        <rFont val="VNI-Times"/>
      </rPr>
      <t>Þ</t>
    </r>
    <r>
      <rPr>
        <sz val="13"/>
        <rFont val="Times New Roman"/>
        <family val="1"/>
      </rPr>
      <t xml:space="preserve">  21 D</t>
    </r>
  </si>
  <si>
    <r>
      <t xml:space="preserve"> Nối thẳng </t>
    </r>
    <r>
      <rPr>
        <sz val="13"/>
        <rFont val="VNI-Times"/>
      </rPr>
      <t>Þ</t>
    </r>
    <r>
      <rPr>
        <sz val="13"/>
        <rFont val="Times New Roman"/>
        <family val="1"/>
      </rPr>
      <t xml:space="preserve">  27 D</t>
    </r>
  </si>
  <si>
    <r>
      <t xml:space="preserve"> Nối thẳng </t>
    </r>
    <r>
      <rPr>
        <sz val="13"/>
        <rFont val="VNI-Times"/>
      </rPr>
      <t>Þ</t>
    </r>
    <r>
      <rPr>
        <sz val="13"/>
        <rFont val="Times New Roman"/>
        <family val="1"/>
      </rPr>
      <t xml:space="preserve">  34 D</t>
    </r>
  </si>
  <si>
    <r>
      <t xml:space="preserve"> Nối thẳng </t>
    </r>
    <r>
      <rPr>
        <sz val="13"/>
        <rFont val="VNI-Times"/>
      </rPr>
      <t>Þ</t>
    </r>
    <r>
      <rPr>
        <sz val="13"/>
        <rFont val="Times New Roman"/>
        <family val="1"/>
      </rPr>
      <t xml:space="preserve">  42 D</t>
    </r>
  </si>
  <si>
    <r>
      <t xml:space="preserve"> Nối thẳng </t>
    </r>
    <r>
      <rPr>
        <sz val="13"/>
        <rFont val="VNI-Times"/>
      </rPr>
      <t>Þ</t>
    </r>
    <r>
      <rPr>
        <sz val="13"/>
        <rFont val="Times New Roman"/>
        <family val="1"/>
      </rPr>
      <t xml:space="preserve">  60 D</t>
    </r>
  </si>
  <si>
    <r>
      <t xml:space="preserve"> Nối thẳng </t>
    </r>
    <r>
      <rPr>
        <sz val="13"/>
        <rFont val="VNI-Times"/>
      </rPr>
      <t>Þ</t>
    </r>
    <r>
      <rPr>
        <sz val="13"/>
        <rFont val="Times New Roman"/>
        <family val="1"/>
      </rPr>
      <t xml:space="preserve">  90 D</t>
    </r>
  </si>
  <si>
    <r>
      <t xml:space="preserve"> Nối thẳng </t>
    </r>
    <r>
      <rPr>
        <sz val="13"/>
        <rFont val="VNI-Times"/>
      </rPr>
      <t>Þ</t>
    </r>
    <r>
      <rPr>
        <sz val="13"/>
        <rFont val="Times New Roman"/>
        <family val="1"/>
      </rPr>
      <t xml:space="preserve">  114 M</t>
    </r>
  </si>
  <si>
    <r>
      <t xml:space="preserve"> Co 90</t>
    </r>
    <r>
      <rPr>
        <vertAlign val="superscript"/>
        <sz val="13"/>
        <rFont val="Times New Roman"/>
        <family val="1"/>
      </rPr>
      <t>0</t>
    </r>
    <r>
      <rPr>
        <sz val="13"/>
        <rFont val="Times New Roman"/>
        <family val="1"/>
      </rPr>
      <t xml:space="preserve"> </t>
    </r>
    <r>
      <rPr>
        <sz val="13"/>
        <rFont val="VNI-Times"/>
      </rPr>
      <t>Þ</t>
    </r>
    <r>
      <rPr>
        <sz val="13"/>
        <rFont val="Times New Roman"/>
        <family val="1"/>
      </rPr>
      <t xml:space="preserve"> 21 D</t>
    </r>
  </si>
  <si>
    <r>
      <t xml:space="preserve"> Co 90</t>
    </r>
    <r>
      <rPr>
        <vertAlign val="superscript"/>
        <sz val="13"/>
        <rFont val="Times New Roman"/>
        <family val="1"/>
      </rPr>
      <t>0</t>
    </r>
    <r>
      <rPr>
        <sz val="13"/>
        <rFont val="Times New Roman"/>
        <family val="1"/>
      </rPr>
      <t xml:space="preserve"> </t>
    </r>
    <r>
      <rPr>
        <sz val="13"/>
        <rFont val="VNI-Times"/>
      </rPr>
      <t>Þ</t>
    </r>
    <r>
      <rPr>
        <sz val="13"/>
        <rFont val="Times New Roman"/>
        <family val="1"/>
      </rPr>
      <t xml:space="preserve"> 27 D</t>
    </r>
  </si>
  <si>
    <r>
      <t xml:space="preserve"> Co 90</t>
    </r>
    <r>
      <rPr>
        <vertAlign val="superscript"/>
        <sz val="13"/>
        <rFont val="Times New Roman"/>
        <family val="1"/>
      </rPr>
      <t>0</t>
    </r>
    <r>
      <rPr>
        <sz val="13"/>
        <rFont val="Times New Roman"/>
        <family val="1"/>
      </rPr>
      <t xml:space="preserve"> </t>
    </r>
    <r>
      <rPr>
        <sz val="13"/>
        <rFont val="VNI-Times"/>
      </rPr>
      <t>Þ</t>
    </r>
    <r>
      <rPr>
        <sz val="13"/>
        <rFont val="Times New Roman"/>
        <family val="1"/>
      </rPr>
      <t xml:space="preserve"> 34 D</t>
    </r>
  </si>
  <si>
    <r>
      <t xml:space="preserve"> Co 90</t>
    </r>
    <r>
      <rPr>
        <vertAlign val="superscript"/>
        <sz val="13"/>
        <rFont val="Times New Roman"/>
        <family val="1"/>
      </rPr>
      <t>0</t>
    </r>
    <r>
      <rPr>
        <sz val="13"/>
        <rFont val="Times New Roman"/>
        <family val="1"/>
      </rPr>
      <t xml:space="preserve"> </t>
    </r>
    <r>
      <rPr>
        <sz val="13"/>
        <rFont val="VNI-Times"/>
      </rPr>
      <t>Þ</t>
    </r>
    <r>
      <rPr>
        <sz val="13"/>
        <rFont val="Times New Roman"/>
        <family val="1"/>
      </rPr>
      <t xml:space="preserve"> 42 D</t>
    </r>
  </si>
  <si>
    <r>
      <t xml:space="preserve"> Co 90</t>
    </r>
    <r>
      <rPr>
        <vertAlign val="superscript"/>
        <sz val="13"/>
        <rFont val="Times New Roman"/>
        <family val="1"/>
      </rPr>
      <t>0</t>
    </r>
    <r>
      <rPr>
        <sz val="13"/>
        <rFont val="Times New Roman"/>
        <family val="1"/>
      </rPr>
      <t xml:space="preserve"> </t>
    </r>
    <r>
      <rPr>
        <sz val="13"/>
        <rFont val="VNI-Times"/>
      </rPr>
      <t>Þ</t>
    </r>
    <r>
      <rPr>
        <sz val="13"/>
        <rFont val="Times New Roman"/>
        <family val="1"/>
      </rPr>
      <t xml:space="preserve"> 49 D</t>
    </r>
  </si>
  <si>
    <r>
      <t xml:space="preserve"> Co 90</t>
    </r>
    <r>
      <rPr>
        <vertAlign val="superscript"/>
        <sz val="13"/>
        <rFont val="Times New Roman"/>
        <family val="1"/>
      </rPr>
      <t>0</t>
    </r>
    <r>
      <rPr>
        <sz val="13"/>
        <rFont val="Times New Roman"/>
        <family val="1"/>
      </rPr>
      <t xml:space="preserve"> </t>
    </r>
    <r>
      <rPr>
        <sz val="13"/>
        <rFont val="VNI-Times"/>
      </rPr>
      <t>Þ</t>
    </r>
    <r>
      <rPr>
        <sz val="13"/>
        <rFont val="Times New Roman"/>
        <family val="1"/>
      </rPr>
      <t xml:space="preserve"> 60 D</t>
    </r>
  </si>
  <si>
    <r>
      <t xml:space="preserve"> Co 45</t>
    </r>
    <r>
      <rPr>
        <vertAlign val="superscript"/>
        <sz val="13"/>
        <rFont val="Times New Roman"/>
        <family val="1"/>
      </rPr>
      <t>0</t>
    </r>
    <r>
      <rPr>
        <sz val="13"/>
        <rFont val="Times New Roman"/>
        <family val="1"/>
      </rPr>
      <t xml:space="preserve"> </t>
    </r>
    <r>
      <rPr>
        <sz val="13"/>
        <rFont val="VNI-Times"/>
      </rPr>
      <t>Þ</t>
    </r>
    <r>
      <rPr>
        <sz val="13"/>
        <rFont val="Times New Roman"/>
        <family val="1"/>
      </rPr>
      <t xml:space="preserve"> 90 M</t>
    </r>
  </si>
  <si>
    <r>
      <t xml:space="preserve"> Co 45</t>
    </r>
    <r>
      <rPr>
        <vertAlign val="superscript"/>
        <sz val="13"/>
        <rFont val="Times New Roman"/>
        <family val="1"/>
      </rPr>
      <t>0</t>
    </r>
    <r>
      <rPr>
        <sz val="13"/>
        <rFont val="Times New Roman"/>
        <family val="1"/>
      </rPr>
      <t xml:space="preserve"> </t>
    </r>
    <r>
      <rPr>
        <sz val="13"/>
        <rFont val="VNI-Times"/>
      </rPr>
      <t>Þ</t>
    </r>
    <r>
      <rPr>
        <sz val="13"/>
        <rFont val="Times New Roman"/>
        <family val="1"/>
      </rPr>
      <t xml:space="preserve"> 90 D</t>
    </r>
  </si>
  <si>
    <r>
      <t>T 90</t>
    </r>
    <r>
      <rPr>
        <vertAlign val="superscript"/>
        <sz val="13"/>
        <rFont val="Times New Roman"/>
        <family val="1"/>
      </rPr>
      <t>0</t>
    </r>
    <r>
      <rPr>
        <sz val="13"/>
        <rFont val="Times New Roman"/>
        <family val="1"/>
      </rPr>
      <t xml:space="preserve"> </t>
    </r>
    <r>
      <rPr>
        <sz val="13"/>
        <rFont val="VNI-Times"/>
      </rPr>
      <t>Þ</t>
    </r>
    <r>
      <rPr>
        <sz val="13"/>
        <rFont val="Times New Roman"/>
        <family val="1"/>
      </rPr>
      <t xml:space="preserve"> 21 D</t>
    </r>
  </si>
  <si>
    <r>
      <t>T 90</t>
    </r>
    <r>
      <rPr>
        <vertAlign val="superscript"/>
        <sz val="13"/>
        <rFont val="Times New Roman"/>
        <family val="1"/>
      </rPr>
      <t>0</t>
    </r>
    <r>
      <rPr>
        <sz val="13"/>
        <rFont val="Times New Roman"/>
        <family val="1"/>
      </rPr>
      <t xml:space="preserve"> </t>
    </r>
    <r>
      <rPr>
        <sz val="13"/>
        <rFont val="VNI-Times"/>
      </rPr>
      <t>Þ</t>
    </r>
    <r>
      <rPr>
        <sz val="13"/>
        <rFont val="Times New Roman"/>
        <family val="1"/>
      </rPr>
      <t xml:space="preserve"> 27 D</t>
    </r>
  </si>
  <si>
    <r>
      <t>T 90</t>
    </r>
    <r>
      <rPr>
        <vertAlign val="superscript"/>
        <sz val="13"/>
        <rFont val="Times New Roman"/>
        <family val="1"/>
      </rPr>
      <t>0</t>
    </r>
    <r>
      <rPr>
        <sz val="13"/>
        <rFont val="Times New Roman"/>
        <family val="1"/>
      </rPr>
      <t xml:space="preserve"> </t>
    </r>
    <r>
      <rPr>
        <sz val="13"/>
        <rFont val="VNI-Times"/>
      </rPr>
      <t>Þ</t>
    </r>
    <r>
      <rPr>
        <sz val="13"/>
        <rFont val="Times New Roman"/>
        <family val="1"/>
      </rPr>
      <t xml:space="preserve"> 34 D</t>
    </r>
  </si>
  <si>
    <r>
      <t>T 90</t>
    </r>
    <r>
      <rPr>
        <vertAlign val="superscript"/>
        <sz val="13"/>
        <rFont val="Times New Roman"/>
        <family val="1"/>
      </rPr>
      <t>0</t>
    </r>
    <r>
      <rPr>
        <sz val="13"/>
        <rFont val="Times New Roman"/>
        <family val="1"/>
      </rPr>
      <t xml:space="preserve"> </t>
    </r>
    <r>
      <rPr>
        <sz val="13"/>
        <rFont val="VNI-Times"/>
      </rPr>
      <t>Þ</t>
    </r>
    <r>
      <rPr>
        <sz val="13"/>
        <rFont val="Times New Roman"/>
        <family val="1"/>
      </rPr>
      <t xml:space="preserve"> 42 D</t>
    </r>
  </si>
  <si>
    <r>
      <t>T 90</t>
    </r>
    <r>
      <rPr>
        <vertAlign val="superscript"/>
        <sz val="13"/>
        <rFont val="Times New Roman"/>
        <family val="1"/>
      </rPr>
      <t>0</t>
    </r>
    <r>
      <rPr>
        <sz val="13"/>
        <rFont val="Times New Roman"/>
        <family val="1"/>
      </rPr>
      <t xml:space="preserve"> </t>
    </r>
    <r>
      <rPr>
        <sz val="13"/>
        <rFont val="VNI-Times"/>
      </rPr>
      <t>Þ</t>
    </r>
    <r>
      <rPr>
        <sz val="13"/>
        <rFont val="Times New Roman"/>
        <family val="1"/>
      </rPr>
      <t xml:space="preserve"> 49 D</t>
    </r>
  </si>
  <si>
    <r>
      <t>T 90</t>
    </r>
    <r>
      <rPr>
        <vertAlign val="superscript"/>
        <sz val="13"/>
        <rFont val="Times New Roman"/>
        <family val="1"/>
      </rPr>
      <t>0</t>
    </r>
    <r>
      <rPr>
        <sz val="13"/>
        <rFont val="Times New Roman"/>
        <family val="1"/>
      </rPr>
      <t xml:space="preserve"> </t>
    </r>
    <r>
      <rPr>
        <sz val="13"/>
        <rFont val="VNI-Times"/>
      </rPr>
      <t>Þ</t>
    </r>
    <r>
      <rPr>
        <sz val="13"/>
        <rFont val="Times New Roman"/>
        <family val="1"/>
      </rPr>
      <t xml:space="preserve"> 60 D</t>
    </r>
  </si>
  <si>
    <r>
      <t>T 90</t>
    </r>
    <r>
      <rPr>
        <vertAlign val="superscript"/>
        <sz val="13"/>
        <rFont val="Times New Roman"/>
        <family val="1"/>
      </rPr>
      <t>0</t>
    </r>
    <r>
      <rPr>
        <sz val="13"/>
        <rFont val="Times New Roman"/>
        <family val="1"/>
      </rPr>
      <t xml:space="preserve"> </t>
    </r>
    <r>
      <rPr>
        <sz val="13"/>
        <rFont val="VNI-Times"/>
      </rPr>
      <t>Þ</t>
    </r>
    <r>
      <rPr>
        <sz val="13"/>
        <rFont val="Times New Roman"/>
        <family val="1"/>
      </rPr>
      <t xml:space="preserve"> 90 D</t>
    </r>
  </si>
  <si>
    <r>
      <t xml:space="preserve"> Co 90</t>
    </r>
    <r>
      <rPr>
        <vertAlign val="superscript"/>
        <sz val="13"/>
        <rFont val="Times New Roman"/>
        <family val="1"/>
      </rPr>
      <t>0</t>
    </r>
    <r>
      <rPr>
        <sz val="13"/>
        <rFont val="Times New Roman"/>
        <family val="1"/>
      </rPr>
      <t xml:space="preserve"> </t>
    </r>
    <r>
      <rPr>
        <sz val="13"/>
        <rFont val="VNI-Times"/>
      </rPr>
      <t>Þ</t>
    </r>
    <r>
      <rPr>
        <sz val="13"/>
        <rFont val="Times New Roman"/>
        <family val="1"/>
      </rPr>
      <t xml:space="preserve"> 21 dày</t>
    </r>
  </si>
  <si>
    <r>
      <t xml:space="preserve"> Co 90</t>
    </r>
    <r>
      <rPr>
        <vertAlign val="superscript"/>
        <sz val="13"/>
        <rFont val="Times New Roman"/>
        <family val="1"/>
      </rPr>
      <t>0</t>
    </r>
    <r>
      <rPr>
        <sz val="13"/>
        <rFont val="Times New Roman"/>
        <family val="1"/>
      </rPr>
      <t xml:space="preserve"> </t>
    </r>
    <r>
      <rPr>
        <sz val="13"/>
        <rFont val="VNI-Times"/>
      </rPr>
      <t>Þ</t>
    </r>
    <r>
      <rPr>
        <sz val="13"/>
        <rFont val="Times New Roman"/>
        <family val="1"/>
      </rPr>
      <t xml:space="preserve"> 27 dày</t>
    </r>
  </si>
  <si>
    <r>
      <t xml:space="preserve"> Co 90</t>
    </r>
    <r>
      <rPr>
        <vertAlign val="superscript"/>
        <sz val="13"/>
        <rFont val="Times New Roman"/>
        <family val="1"/>
      </rPr>
      <t>0</t>
    </r>
    <r>
      <rPr>
        <sz val="13"/>
        <rFont val="Times New Roman"/>
        <family val="1"/>
      </rPr>
      <t xml:space="preserve"> </t>
    </r>
    <r>
      <rPr>
        <sz val="13"/>
        <rFont val="VNI-Times"/>
      </rPr>
      <t>Þ</t>
    </r>
    <r>
      <rPr>
        <sz val="13"/>
        <rFont val="Times New Roman"/>
        <family val="1"/>
      </rPr>
      <t xml:space="preserve"> 34 dày</t>
    </r>
  </si>
  <si>
    <r>
      <t xml:space="preserve"> Co 90</t>
    </r>
    <r>
      <rPr>
        <vertAlign val="superscript"/>
        <sz val="13"/>
        <rFont val="Times New Roman"/>
        <family val="1"/>
      </rPr>
      <t>0</t>
    </r>
    <r>
      <rPr>
        <sz val="13"/>
        <rFont val="Times New Roman"/>
        <family val="1"/>
      </rPr>
      <t xml:space="preserve"> </t>
    </r>
    <r>
      <rPr>
        <sz val="13"/>
        <rFont val="VNI-Times"/>
      </rPr>
      <t>Þ</t>
    </r>
    <r>
      <rPr>
        <sz val="13"/>
        <rFont val="Times New Roman"/>
        <family val="1"/>
      </rPr>
      <t xml:space="preserve"> 42 dày</t>
    </r>
  </si>
  <si>
    <r>
      <t xml:space="preserve"> Co 90</t>
    </r>
    <r>
      <rPr>
        <vertAlign val="superscript"/>
        <sz val="13"/>
        <rFont val="Times New Roman"/>
        <family val="1"/>
      </rPr>
      <t>0</t>
    </r>
    <r>
      <rPr>
        <sz val="13"/>
        <rFont val="Times New Roman"/>
        <family val="1"/>
      </rPr>
      <t xml:space="preserve"> </t>
    </r>
    <r>
      <rPr>
        <sz val="13"/>
        <rFont val="VNI-Times"/>
      </rPr>
      <t>Þ</t>
    </r>
    <r>
      <rPr>
        <sz val="13"/>
        <rFont val="Times New Roman"/>
        <family val="1"/>
      </rPr>
      <t xml:space="preserve"> 49 dày</t>
    </r>
  </si>
  <si>
    <r>
      <t xml:space="preserve"> Co 90</t>
    </r>
    <r>
      <rPr>
        <vertAlign val="superscript"/>
        <sz val="13"/>
        <rFont val="Times New Roman"/>
        <family val="1"/>
      </rPr>
      <t>0</t>
    </r>
    <r>
      <rPr>
        <sz val="13"/>
        <rFont val="Times New Roman"/>
        <family val="1"/>
      </rPr>
      <t xml:space="preserve"> </t>
    </r>
    <r>
      <rPr>
        <sz val="13"/>
        <rFont val="VNI-Times"/>
      </rPr>
      <t>Þ</t>
    </r>
    <r>
      <rPr>
        <sz val="13"/>
        <rFont val="Times New Roman"/>
        <family val="1"/>
      </rPr>
      <t xml:space="preserve"> 60 dày</t>
    </r>
  </si>
  <si>
    <r>
      <t>T 90</t>
    </r>
    <r>
      <rPr>
        <vertAlign val="superscript"/>
        <sz val="13"/>
        <rFont val="Times New Roman"/>
        <family val="1"/>
      </rPr>
      <t>0</t>
    </r>
    <r>
      <rPr>
        <sz val="13"/>
        <rFont val="Times New Roman"/>
        <family val="1"/>
      </rPr>
      <t xml:space="preserve"> </t>
    </r>
    <r>
      <rPr>
        <sz val="13"/>
        <rFont val="VNI-Times"/>
      </rPr>
      <t>Þ</t>
    </r>
    <r>
      <rPr>
        <sz val="13"/>
        <rFont val="Times New Roman"/>
        <family val="1"/>
      </rPr>
      <t xml:space="preserve"> 21 dày</t>
    </r>
  </si>
  <si>
    <r>
      <t>T 90</t>
    </r>
    <r>
      <rPr>
        <vertAlign val="superscript"/>
        <sz val="13"/>
        <rFont val="Times New Roman"/>
        <family val="1"/>
      </rPr>
      <t>0</t>
    </r>
    <r>
      <rPr>
        <sz val="13"/>
        <rFont val="Times New Roman"/>
        <family val="1"/>
      </rPr>
      <t xml:space="preserve"> </t>
    </r>
    <r>
      <rPr>
        <sz val="13"/>
        <rFont val="VNI-Times"/>
      </rPr>
      <t>Þ</t>
    </r>
    <r>
      <rPr>
        <sz val="13"/>
        <rFont val="Times New Roman"/>
        <family val="1"/>
      </rPr>
      <t xml:space="preserve"> 27 dày</t>
    </r>
  </si>
  <si>
    <r>
      <t>T 90</t>
    </r>
    <r>
      <rPr>
        <vertAlign val="superscript"/>
        <sz val="13"/>
        <rFont val="Times New Roman"/>
        <family val="1"/>
      </rPr>
      <t>0</t>
    </r>
    <r>
      <rPr>
        <sz val="13"/>
        <rFont val="Times New Roman"/>
        <family val="1"/>
      </rPr>
      <t xml:space="preserve"> </t>
    </r>
    <r>
      <rPr>
        <sz val="13"/>
        <rFont val="VNI-Times"/>
      </rPr>
      <t>Þ</t>
    </r>
    <r>
      <rPr>
        <sz val="13"/>
        <rFont val="Times New Roman"/>
        <family val="1"/>
      </rPr>
      <t xml:space="preserve"> 34 dày</t>
    </r>
  </si>
  <si>
    <r>
      <t>T 90</t>
    </r>
    <r>
      <rPr>
        <vertAlign val="superscript"/>
        <sz val="13"/>
        <rFont val="Times New Roman"/>
        <family val="1"/>
      </rPr>
      <t>0</t>
    </r>
    <r>
      <rPr>
        <sz val="13"/>
        <rFont val="Times New Roman"/>
        <family val="1"/>
      </rPr>
      <t xml:space="preserve"> </t>
    </r>
    <r>
      <rPr>
        <sz val="13"/>
        <rFont val="VNI-Times"/>
      </rPr>
      <t>Þ</t>
    </r>
    <r>
      <rPr>
        <sz val="13"/>
        <rFont val="Times New Roman"/>
        <family val="1"/>
      </rPr>
      <t xml:space="preserve"> 42 dày</t>
    </r>
  </si>
  <si>
    <r>
      <t>T 90</t>
    </r>
    <r>
      <rPr>
        <vertAlign val="superscript"/>
        <sz val="13"/>
        <rFont val="Times New Roman"/>
        <family val="1"/>
      </rPr>
      <t>0</t>
    </r>
    <r>
      <rPr>
        <sz val="13"/>
        <rFont val="Times New Roman"/>
        <family val="1"/>
      </rPr>
      <t xml:space="preserve"> </t>
    </r>
    <r>
      <rPr>
        <sz val="13"/>
        <rFont val="VNI-Times"/>
      </rPr>
      <t>Þ</t>
    </r>
    <r>
      <rPr>
        <sz val="13"/>
        <rFont val="Times New Roman"/>
        <family val="1"/>
      </rPr>
      <t xml:space="preserve"> 49 dày</t>
    </r>
  </si>
  <si>
    <r>
      <t>T 90</t>
    </r>
    <r>
      <rPr>
        <vertAlign val="superscript"/>
        <sz val="13"/>
        <rFont val="Times New Roman"/>
        <family val="1"/>
      </rPr>
      <t>0</t>
    </r>
    <r>
      <rPr>
        <sz val="13"/>
        <rFont val="Times New Roman"/>
        <family val="1"/>
      </rPr>
      <t xml:space="preserve"> </t>
    </r>
    <r>
      <rPr>
        <sz val="13"/>
        <rFont val="VNI-Times"/>
      </rPr>
      <t>Þ</t>
    </r>
    <r>
      <rPr>
        <sz val="13"/>
        <rFont val="Times New Roman"/>
        <family val="1"/>
      </rPr>
      <t xml:space="preserve"> 60 dày</t>
    </r>
  </si>
  <si>
    <r>
      <t xml:space="preserve"> Nối trơn </t>
    </r>
    <r>
      <rPr>
        <sz val="13"/>
        <rFont val="VNI-Times"/>
      </rPr>
      <t>Þ</t>
    </r>
    <r>
      <rPr>
        <sz val="13"/>
        <rFont val="Times New Roman"/>
        <family val="1"/>
      </rPr>
      <t xml:space="preserve">  21 dày</t>
    </r>
  </si>
  <si>
    <r>
      <t xml:space="preserve"> Nối trơn </t>
    </r>
    <r>
      <rPr>
        <sz val="13"/>
        <rFont val="VNI-Times"/>
      </rPr>
      <t>Þ</t>
    </r>
    <r>
      <rPr>
        <sz val="13"/>
        <rFont val="Times New Roman"/>
        <family val="1"/>
      </rPr>
      <t xml:space="preserve">  27 dày</t>
    </r>
  </si>
  <si>
    <r>
      <t xml:space="preserve"> Nối trơn </t>
    </r>
    <r>
      <rPr>
        <sz val="13"/>
        <rFont val="VNI-Times"/>
      </rPr>
      <t>Þ</t>
    </r>
    <r>
      <rPr>
        <sz val="13"/>
        <rFont val="Times New Roman"/>
        <family val="1"/>
      </rPr>
      <t xml:space="preserve">  34 dày</t>
    </r>
  </si>
  <si>
    <r>
      <t xml:space="preserve"> Nối trơn </t>
    </r>
    <r>
      <rPr>
        <sz val="13"/>
        <rFont val="VNI-Times"/>
      </rPr>
      <t>Þ</t>
    </r>
    <r>
      <rPr>
        <sz val="13"/>
        <rFont val="Times New Roman"/>
        <family val="1"/>
      </rPr>
      <t xml:space="preserve">  42 dày</t>
    </r>
  </si>
  <si>
    <r>
      <t xml:space="preserve"> Nối trơn </t>
    </r>
    <r>
      <rPr>
        <sz val="13"/>
        <rFont val="VNI-Times"/>
      </rPr>
      <t>Þ</t>
    </r>
    <r>
      <rPr>
        <sz val="13"/>
        <rFont val="Times New Roman"/>
        <family val="1"/>
      </rPr>
      <t xml:space="preserve">  49 dày</t>
    </r>
  </si>
  <si>
    <r>
      <t xml:space="preserve"> Nối trơn </t>
    </r>
    <r>
      <rPr>
        <sz val="13"/>
        <rFont val="VNI-Times"/>
      </rPr>
      <t>Þ</t>
    </r>
    <r>
      <rPr>
        <sz val="13"/>
        <rFont val="Times New Roman"/>
        <family val="1"/>
      </rPr>
      <t xml:space="preserve">  60 dày</t>
    </r>
  </si>
  <si>
    <r>
      <t xml:space="preserve">     * </t>
    </r>
    <r>
      <rPr>
        <b/>
        <u/>
        <sz val="12"/>
        <rFont val="Times New Roman"/>
        <family val="1"/>
      </rPr>
      <t>Ghi chú</t>
    </r>
    <r>
      <rPr>
        <b/>
        <sz val="12"/>
        <rFont val="Times New Roman"/>
        <family val="1"/>
      </rPr>
      <t xml:space="preserve">:  </t>
    </r>
  </si>
  <si>
    <r>
      <t xml:space="preserve"> </t>
    </r>
    <r>
      <rPr>
        <b/>
        <sz val="14"/>
        <rFont val="Times New Roman"/>
        <family val="1"/>
      </rPr>
      <t>Máy bơm nước</t>
    </r>
  </si>
  <si>
    <t>* Công ty Cổ phần Nhựa Bình Minh (Phía Nam: 240 Hậu Giang, P.9, Q.6, Tp.HCM). Theo văn bản đến bảng giá ngày 04/01/2017</t>
  </si>
  <si>
    <t>Lysaght Trimdek 0.43mmAPTx1015mmCOLORBONDXRW-G550AZ150</t>
  </si>
  <si>
    <t>Lysaght Trimdek 0.48mmAPTx1015mmCOLORBONDXRW-G550AZ150</t>
  </si>
  <si>
    <t>1</t>
  </si>
  <si>
    <t>Đá (0,5 x 2,0)</t>
  </si>
  <si>
    <t>2</t>
  </si>
  <si>
    <t>Đá (1 x 2) sàng 22, sàng 25, sàng 28</t>
  </si>
  <si>
    <t>3</t>
  </si>
  <si>
    <t>Đá (1 x 2) sàng 27</t>
  </si>
  <si>
    <t>4</t>
  </si>
  <si>
    <t>Đá (4 x 6) loại 1</t>
  </si>
  <si>
    <t>5</t>
  </si>
  <si>
    <t>Đá (4 x 6) Dmax63</t>
  </si>
  <si>
    <t>6</t>
  </si>
  <si>
    <t>Đá (4 x 6) loại 2</t>
  </si>
  <si>
    <t>7</t>
  </si>
  <si>
    <t>Đá (5 x 7)</t>
  </si>
  <si>
    <t>8</t>
  </si>
  <si>
    <t>Đá (9 x 15)</t>
  </si>
  <si>
    <t>9</t>
  </si>
  <si>
    <t>Cấp phối (0 x 4) sàng 25</t>
  </si>
  <si>
    <t>10</t>
  </si>
  <si>
    <t>Cấp phối (0 x 4) sàng 37,5</t>
  </si>
  <si>
    <t>11</t>
  </si>
  <si>
    <t>Cấp phối (0 x 4) loại 1</t>
  </si>
  <si>
    <t>12</t>
  </si>
  <si>
    <t>Cấp phối (0 x 4) loại 2</t>
  </si>
  <si>
    <t>13</t>
  </si>
  <si>
    <t>Đá mi sàng</t>
  </si>
  <si>
    <t>14</t>
  </si>
  <si>
    <t>Đá mi sàng (0 x 0,5)</t>
  </si>
  <si>
    <t>15</t>
  </si>
  <si>
    <t>Đá (2 x 4)</t>
  </si>
  <si>
    <t>16</t>
  </si>
  <si>
    <t>Đá (15 x 20)</t>
  </si>
  <si>
    <t>17</t>
  </si>
  <si>
    <t>Đá hộc (20 x 30)</t>
  </si>
  <si>
    <t>18</t>
  </si>
  <si>
    <t>Đá hộc (20 x 60)</t>
  </si>
  <si>
    <t>19</t>
  </si>
  <si>
    <t>Đá (1 x 2) sàng 22 ly tâm</t>
  </si>
  <si>
    <t>20</t>
  </si>
  <si>
    <t>Đá (1 x 2) sàng 27 ly tâm</t>
  </si>
  <si>
    <t>21</t>
  </si>
  <si>
    <t>Đá (0,5 x 2,0) ly tâm</t>
  </si>
  <si>
    <t>22</t>
  </si>
  <si>
    <t>Đá (1,0 x 1,6) ly tâm</t>
  </si>
  <si>
    <t>23</t>
  </si>
  <si>
    <t>Đá (1,0 x 1,9) ly tâm</t>
  </si>
  <si>
    <t>24</t>
  </si>
  <si>
    <t>Đá (1,6 x 2,0) ly tâm</t>
  </si>
  <si>
    <t>25</t>
  </si>
  <si>
    <t>Đá mi sàng ly tâm</t>
  </si>
  <si>
    <t>26</t>
  </si>
  <si>
    <t>Cát nghiền 06</t>
  </si>
  <si>
    <r>
      <t>đồng/m</t>
    </r>
    <r>
      <rPr>
        <vertAlign val="superscript"/>
        <sz val="13"/>
        <rFont val="Times New Roman"/>
        <family val="1"/>
      </rPr>
      <t>3</t>
    </r>
  </si>
  <si>
    <t>đồng/m3</t>
  </si>
  <si>
    <t>Xăng không chì RON 95-III</t>
  </si>
  <si>
    <t>Xăng không chì RON 92-II</t>
  </si>
  <si>
    <t>C &amp; Z 30024 (dày 2,4mm), trọng lượng 10,21kg/m</t>
  </si>
  <si>
    <r>
      <t xml:space="preserve">               UBND TỈNH AN GIANG                                                              </t>
    </r>
    <r>
      <rPr>
        <b/>
        <sz val="14"/>
        <rFont val="Times New Roman"/>
        <family val="1"/>
      </rPr>
      <t>CỘNG HÒA XÃ HỘI CHỦ NGHĨA VIỆT NAM</t>
    </r>
  </si>
  <si>
    <t>* Đá ANTRACO: Cty TNHH Liên Doanh ANTRACO (bao gồm: tiền vận chuyển từ bãi đá thành phẩm đến bến cảng Antraco; tiền bốc xếp xuống phương tiện và thuế VAT) . Theo bảng giá áp dụng từ ngày 01/02/2017</t>
  </si>
  <si>
    <t xml:space="preserve"> * Cty CP XNK Nông Sản Thực Phẩm AG (QL91, Khóm Đông Thạnh B, Mỹ Thạnh, Tp. Long Xuyên, An Giang). Theo bảng giá ngày 16/03/2017</t>
  </si>
  <si>
    <t>CỪ TRÀM: CH Mỹ Linh (Số 19/9E Trần Hưng Đạo, P. Mỹ Quý, Tp.LX, An Giang). Giao hàng trong nội ô Tp.Long Xuyên. Theo bảng giá tham khảo ngày 16/03/2017</t>
  </si>
  <si>
    <t>* Cty Cổ phần Đầu tư và thương mại DIC. (số 952 Nguyễn Xiển, Phường Long Bình, Quận 9, Tp HCM), giá không bao gồm phí vận chuyển. Theo báo giá ngày 24/02/2017</t>
  </si>
  <si>
    <t xml:space="preserve"> * Giá bán gạch TASA : Cty TNHH Thanh Long Long Xuyên (QL91, ấp Bình Phú 2, xã Hòa Bình, huyện Châu Thành) Theo bảng giá ngày 01/3/2017</t>
  </si>
  <si>
    <t>Tấm trần Ceidek, dày 0,43mmAPT, rộng 150mm - Apex</t>
  </si>
  <si>
    <t>* Cửa EUROWINDOW: Công ty cổ phần EUROWINDOW (địa chỉ Lô số 15, KCN Quang Minh, huyện Mê Linh, Tp Hà Nội). Giao hàng và lắp đặt tại công trình. Theo bảng giá ngày 15/3/2017</t>
  </si>
  <si>
    <t xml:space="preserve"> - Phụ kiện của tole Lysaght Klip-Lok:</t>
  </si>
  <si>
    <t xml:space="preserve"> Đá 9 x 15 xay </t>
  </si>
  <si>
    <t xml:space="preserve"> Đá 0 x 4 chưa đủ cấp phối</t>
  </si>
  <si>
    <t xml:space="preserve"> Đá mi sàng (5-10mm)</t>
  </si>
  <si>
    <t xml:space="preserve"> Bụi (còn gọi là mi bụi)  (0-10mm)</t>
  </si>
  <si>
    <t xml:space="preserve"> Bụi sàng (0-5mm)</t>
  </si>
  <si>
    <r>
      <t>Gạch men 60x60cm (4 viên/hộp/1,44m</t>
    </r>
    <r>
      <rPr>
        <vertAlign val="superscript"/>
        <sz val="13"/>
        <rFont val="Times New Roman"/>
        <family val="1"/>
      </rPr>
      <t>2</t>
    </r>
    <r>
      <rPr>
        <sz val="13"/>
        <rFont val="Times New Roman"/>
        <family val="1"/>
      </rPr>
      <t xml:space="preserve">). Loại 1. Mã số TASA: 6004, 6005, 6006, 6007, 6008, </t>
    </r>
    <r>
      <rPr>
        <sz val="13"/>
        <color indexed="10"/>
        <rFont val="Times New Roman"/>
        <family val="1"/>
      </rPr>
      <t>6011, 6012, 6014, 6015, 6018, 6019, 6020...</t>
    </r>
  </si>
  <si>
    <t>SẢN PHẨM ĐÈN SLIM LED JUNSUN</t>
  </si>
  <si>
    <t>d</t>
  </si>
  <si>
    <t>Chênh lệch</t>
  </si>
  <si>
    <t>t3</t>
  </si>
  <si>
    <t>t4</t>
  </si>
  <si>
    <t xml:space="preserve">ĐƠN VỊ </t>
  </si>
  <si>
    <t>Nội dung công bố giá</t>
  </si>
  <si>
    <t>Thời gian đăng ký giá gần nhất</t>
  </si>
  <si>
    <t>Điều chỉnh giá</t>
  </si>
  <si>
    <t>Theo bảng giá ngày 01/02/2017</t>
  </si>
  <si>
    <t xml:space="preserve">* Đá ANTRACO: Cty TNHH Liên Doanh ANTRACO (bao gồm: tiền vận chuyển từ bãi đá thành phẩm đến bến cảng Antraco; tiền bốc xếp xuống phương tiện và thuế VAT) . </t>
  </si>
  <si>
    <t xml:space="preserve"> *Công ty TNHH MTV Xây Lắp An Giang: Giá bán tại bãi đá thuộc ấp Tân Thuận, xã Tân Lợi, huyện Tịnh Biên (bao gồm: thuế GTGT 10%,  phí bảo vệ môi trường, thuế tài nguyên), giá các loại đá là giá bán buôn lên phương tiện tại máy xay, riêng đá hộc 20x30 là giá bán lẻ tại hầm. </t>
  </si>
  <si>
    <t>Giữ giá cũ</t>
  </si>
  <si>
    <t xml:space="preserve">* Công ty TNHH Trường Thắng (giao hàng tại KCB Bình Hòa, huyện Châu Thành). </t>
  </si>
  <si>
    <t>Theo bảng giá ngày 16/03/2017</t>
  </si>
  <si>
    <t xml:space="preserve">* Công ty TNHH TM-SX-DV Tín Thịnh (số 102H, Nguyễn Xuân Khoát, P.Tân Thành, Q.Tân Phú, Tp.HCM). </t>
  </si>
  <si>
    <t xml:space="preserve"> * Xí nghiệp Xây dựng - Cty TNHH MTV Xây lắp An Giang, giá bán tại Trạm bê tông nhựa nóng tại khu CN Bình Hòa, huyện Châu Thành, An Giang (giá chưa tính phí khoan nhựa và đo E tại hiện trường).</t>
  </si>
  <si>
    <t xml:space="preserve"> * Xí nghiệp Sản xuất Bêtông &amp; Gạch không nung - Cty TNHH MTV Xây lắp An Giang (vận chuyển trong phạm vi bán kính 10 km tính từ Trạm trộn tại P. Mỹ Thạnh, Tp.LX). Giá đã bao gồm phí bơm bê tông. Giá chưa bao gồm: phụ gia chống thấm, phụ gia đông kết nhanh. </t>
  </si>
  <si>
    <t xml:space="preserve"> Cty CP XNK Nông Sản Thực Phẩm AG (QL91, Khóm Đông Thạnh B, Mỹ Thạnh, Tp. Long Xuyên, An Giang. </t>
  </si>
  <si>
    <t xml:space="preserve">CỪ TRÀM: CH Mỹ Linh (Số 19/9E Trần Hưng Đạo, P. Mỹ Quý, Tp.LX, An Giang). Giao hàng trong nội ô Tp.Long Xuyên. </t>
  </si>
  <si>
    <t xml:space="preserve"> * Công ty Cổ phần Bê tông ly tâm An Giang: giao hàng tại Công ty (bốc dỡ 01 đầu lên phương tiện khách hàng). </t>
  </si>
  <si>
    <t xml:space="preserve"> * Công ty Cổ phần Địa ốc An Giang sản xuất (giao hàng tại Nhà máy cấu kiện bê tông An Giang, xã Vĩnh Thạnh Trung, huyện Châu Phú). </t>
  </si>
  <si>
    <t xml:space="preserve">* Cống Bêtông Ly Tâm : Cty TNHH Trường Thắng (Địa chỉ liên hệ: số 116/5 Thoại Ngọc Hầu, P.Mỹ Phước, Tp.LX, An Giang), giao hàng tại Khu Công nghiệp Bình Hòa, huyện Châu Thành. </t>
  </si>
  <si>
    <t xml:space="preserve"> * Cọc bê tông dự ứng lực: Cty TNHH Thái Sơn An Giang sản xuất (Địa chỉ: Lô 05 KCN Phú Hòa, huyện Thoại Sơn, An Giang), giao hàng tại nơi sản xuất, chưa tính chi phí bốc dỡ vận chuyển. </t>
  </si>
  <si>
    <t xml:space="preserve"> * Cống bê tông ly tâm: Cty TNHH MTV Xây Lắp An Giang sản xuất (giao hàng tại Nhà máy, P. Mỹ Thạnh, Tp. LX).</t>
  </si>
  <si>
    <t xml:space="preserve"> * Xi măng các loại : Cty TNHH MTV Xây Lắp AG (giao tại Nhà máy xi măng An Giang).</t>
  </si>
  <si>
    <t xml:space="preserve"> * Xi măng Vicem Hà Tiên (giá bán tại nhà máy Kiên Lương; trạm nghiền Phú Hữu, trạm nghiền Long An, chưa bao gồm các chi phí khác). </t>
  </si>
  <si>
    <t xml:space="preserve"> * Xi măng Công Thanh : </t>
  </si>
  <si>
    <t xml:space="preserve">* Công ty TNHH Thương mại thép Pomina. Giá chưa bao gồm phí vận chuyển và bẻ, giao hàng trên phương tiện bên mua tại Nhà máy, đường 27, KCN Sóng Thần II, huyện Dĩ An, tỉnh Bình Dương. </t>
  </si>
  <si>
    <t xml:space="preserve">* Công ty Thép Tây Đô: giao hàng tại Nhà máy (lô 45, đường số 2, KCN Trà Nóc 1, Tp.Cần Thơ). </t>
  </si>
  <si>
    <t>* Xí nghiệp Cơ khí Long Xuyên - Cửa hàng KD Sắt Thép, địa chỉ liên hệ: 28/1 Trần Hưng Đạo, P. Mỹ Quý, Tp.LX, An Giang.</t>
  </si>
  <si>
    <t>Theo bảng giá ngày 01/01/2016</t>
  </si>
  <si>
    <t xml:space="preserve">* Công ty TNHH Thép VINA KYOEI (KCN Phú Mỹ I, huyện Tân Thành, tỉnh Bà Rịa- Vũng Tàu), giá bán cho Nhà phân phối chính thức và giao hàng tại nhà máy Vina Kyoei. </t>
  </si>
  <si>
    <t xml:space="preserve"> * Công ty NS TNHH BLUESCOPE LYSAGHT VIỆT NAM. </t>
  </si>
  <si>
    <t>* Cty NS TNHH BLUESCOPE LYSAGHT VIỆT NAM.</t>
  </si>
  <si>
    <t xml:space="preserve"> * Hệ giàn thép SMARTRUSS : Cty NS TNHH BLUESCOPE LYSAGHT VIỆT NAM. </t>
  </si>
  <si>
    <t xml:space="preserve"> * Trần &amp; Vách ngăn thạch cao : Cty TNHH Xây dựng-Thương mại-Dịch vụ Lê Trần, địa chỉ: 25 Trần Bình Trọng, P.1, Q.5, Tp.HCM. Chưa bao gồm phí lắp đặt. </t>
  </si>
  <si>
    <t xml:space="preserve">* Gạch Terrazzo - Lát vĩa hè TCVN 7744:2007 : Cty CP Địa ốc An Giang SX (giao trên phương tiên của bên mua tại Nhà máy cấu kiện bê tông An Giang, xã Vĩnh Thạnh Trung, Châu Phú). </t>
  </si>
  <si>
    <t>Theo bảng giá ngày 10/3/2017</t>
  </si>
  <si>
    <t xml:space="preserve"> *Giá bán tại nhà máy gạch ngói Tuynel Long Xuyên (giá xuất xưởng): Công ty TNHH MTV Xây Lắp An Giang. </t>
  </si>
  <si>
    <t xml:space="preserve"> * Giá bán gạch Tuynel tại nhà máy gạch Tri Tôn An Giang (giá xuất xưởng): Công ty TNHH MTV Xây Lắp An Giang. </t>
  </si>
  <si>
    <t xml:space="preserve"> * Cty TNHH CN LAMA VN (Đại lý Tín Đạt, số 933/86 đường Phạm Cự Lượng, Tp. LX, AG),  bao gồm phí giao hàng đến công trình tại An Giang, không bao gồm chi phí dỡ hàng xuống. </t>
  </si>
  <si>
    <t>Theo bảng giá ngày 03/03/2017</t>
  </si>
  <si>
    <t xml:space="preserve">* Cty Đầu tư và thương mại DIC. (số 952 Nguyễn Xiển, Phường Long Bình, Quận 9, Tp HCM), giá không bao gồm phí vận chuyển. </t>
  </si>
  <si>
    <t>Theo báo giá ngày 24/02/2017</t>
  </si>
  <si>
    <t>* Giá gạch men cao cấp ACERA giao tại nhà máy gạch ACERA An Giang, TCVN 6415.</t>
  </si>
  <si>
    <t xml:space="preserve"> * Giá bán gạch TAICERA (loại I) : Công ty Cổ phần Công nghiệp Gốm Sứ TAICERA (bao gồm phí vận chuyển trong khu vực Tp.Long Xuyên).</t>
  </si>
  <si>
    <t xml:space="preserve"> Theo bảng giá ngày 01/01/2017</t>
  </si>
  <si>
    <t xml:space="preserve"> * Giá bán gạch TASA : Cty TNHH Thanh Long Long Xuyên (QL91, ấp Bình Phú 2, xã Hòa Bình, huyện Châu Thành)</t>
  </si>
  <si>
    <t xml:space="preserve"> Theo bảng giá ngày 01/3/2017</t>
  </si>
  <si>
    <t>* Cty CP Địa ốc An Giang SX (giao trên phương tiên của bên mua tại Nhà máy cấu kiện bê tông An Giang, xã Vĩnh Thạnh Trung, Châu Phú).</t>
  </si>
  <si>
    <t xml:space="preserve"> * Cty TNHH MTV Xây lắp An Giang, bao gồm chi phí bốc xếp lên phương tiện đường bộ hoặc đường thủy của bên mua tại nhà máy sản xuất. </t>
  </si>
  <si>
    <t xml:space="preserve"> * Cty CP KHCN HIDICO ((Số 01-03, Hồ Biểu Chánh, Khu 500 căn, Phường Mỹ Phú, Tp.Cao Lãnh, Đồng Tháp), đơn giá giao tại Kho Tp Long Xuyên, An Giang. </t>
  </si>
  <si>
    <t>Sứ TOTO - JaPan</t>
  </si>
  <si>
    <t xml:space="preserve">* Sứ vệ sinh AMERICAN STANDARD (màu trắng): Cty TNHH TM Hiển Nga - Tổng đại lý phân phối tại An Giang. </t>
  </si>
  <si>
    <t>Theo bảng  giá ngày 01/11/2016</t>
  </si>
  <si>
    <t xml:space="preserve"> * Vòi sen VALTA : Cty TNHH TM Hiển Nga - Tổng đại lý phân phối tại An Giang. </t>
  </si>
  <si>
    <t>Theo bảng giá 01/11/2016</t>
  </si>
  <si>
    <t xml:space="preserve"> * Sứ vệ sinh Thiên Thanh - loại AA : Cty TNHH TM Hiển Nga - Tổng đại lý phân phối tại An Giang. </t>
  </si>
  <si>
    <t>*  Inax: Công ty TNHH LIXIL Việt Nam (Gia Lâm, Hà Nội). Theo bảng báo giá ngày 01/4/2016..Giá sản phẩm gia tại địa bàn tỉnh An Giang</t>
  </si>
  <si>
    <t>Theo bảng giá 01/4/2016</t>
  </si>
  <si>
    <t xml:space="preserve">* Cty CP SX-TM Liên Phát  (số 57 Đào Duy Anh, P.9, Q. Phú Nhuận, Tp.HCM), giao hàng tại kho Cty. </t>
  </si>
  <si>
    <t>BAO BÌ SINH THÁI (Giải pháp thiết lập Kè chống xói lở, bảo vệ bờ) :</t>
  </si>
  <si>
    <t xml:space="preserve"> Cty TNHH PTKT &amp; VLXD Đại Viễn (số 18/6 Nguyễn Hiến Lê, P.13, Q. Tân Bình,Tp. HCM). </t>
  </si>
  <si>
    <t xml:space="preserve">* Cty TNHH Cơ điện lạnh và Xây dựng An Phát (327/2 Hùng Vương P.Mỹ Long, Tp.Long Xuyên), không bao gồm vật tư và nhân công lắp đặt, giao hàng tại kho Cty An Phát. </t>
  </si>
  <si>
    <t>Theo bảng giá ngày 12/6/2016</t>
  </si>
  <si>
    <t xml:space="preserve">* Cty Cơ điện lạnh và Xây dựng An Phát (số 327/2 Hùng Vương, phường Mỹ Long, Tp. Long Xuyên, An Giang), giao hàng tại Cty. </t>
  </si>
  <si>
    <t xml:space="preserve">* Sơn Kim Cương: Công ty Cổ phần SX - TM Tâm Thành Long (Đ/c 624 QL 91, Bình Hòa, huyện Châu Thành, tỉnh An Giang) </t>
  </si>
  <si>
    <t xml:space="preserve"> * Công ty TNHH Hoá nhựa Đệ Nhất Áp dụng cho khu vực phía Nam từ Quảng Bình).</t>
  </si>
  <si>
    <t xml:space="preserve"> Theo bảng giá ngày 10/05/2016</t>
  </si>
  <si>
    <t xml:space="preserve">* Công ty Cổ phần Nhựa Bình Minh (Phía Nam: 240 Hậu Giang, P.9, Q.6, Tp.HCM). </t>
  </si>
  <si>
    <t>Theo bảng giá ngày 08/10/2015</t>
  </si>
  <si>
    <t xml:space="preserve">*  Công ty Cổ phần Nhựa Tân Tiến (giá giao tại công trình). </t>
  </si>
  <si>
    <t>* Công ty Cổ phần Nhựa Thiếu Niên Tiền Phong Phía Nam.</t>
  </si>
  <si>
    <t xml:space="preserve"> Theo bảng giá ngày 17/3/2015</t>
  </si>
  <si>
    <t>* Chi nhánh Long Xuyên - Công ty CPTĐ Hoa Sen (Tổ 12, K.Bình Đức 5, P.Bình Đức, Tp.LX).</t>
  </si>
  <si>
    <t xml:space="preserve"> Theo bảng giá ngày 15/02/2016</t>
  </si>
  <si>
    <t xml:space="preserve">* Ống uPVC TCVN 8491-2:2011. Công ty TNHH nhựa Giang Hiệp Thăng (Đc: Lô C1 Cụm CN Nhựa Đức Hòa, Đứcc Hòa Hạ, Đức Hòa, Long An. Giá bán tại nơi sản xuất </t>
  </si>
  <si>
    <t>Theo bảng giá ngày 15/02/2016</t>
  </si>
  <si>
    <t xml:space="preserve"> * Bồn Inox Đại Sơn (kể cả chân bồn): Cty TNHH Thuận Phát Long Xuyên - </t>
  </si>
  <si>
    <t>Theo bảng giá ngày 06/5/2015</t>
  </si>
  <si>
    <t xml:space="preserve"> * Bồn Inox HWATA VINA: giao hàng tại Cty TNHH TM Hiển Nga - Tổng đại lý phân phối tại AG . </t>
  </si>
  <si>
    <t>Theo bảng giá ngày 01/05/2016</t>
  </si>
  <si>
    <t xml:space="preserve"> * DÂY VÀ CÁP ĐIỆN DAPHACO : Cty TNHH Cơ điện lạnh và Xây dựng An Phát (giao hàng tại kho Cty An Phát). </t>
  </si>
  <si>
    <t xml:space="preserve">* ĐÈN SIÊU TIẾT KIỆM ĐIỆN T5 - GREENLIGHT (gồm: máng+ bóng T5+ tăng phô điện tử) - Cty TNHH Cơ điện lạnh và Xây dựng An Phát (giao hàng tại kho Cty An Phát). </t>
  </si>
  <si>
    <t xml:space="preserve"> * BÓNG ĐÈN HUỲNH QUANG TIẾT KIỆM ĐIỆN T5 : Cty TNHH Cơ điện lạnh và Xây dựng An Phát (giao hàng tại kho Cty An Phát).</t>
  </si>
  <si>
    <t xml:space="preserve"> Theo bảng giá ngày 12/6/2016</t>
  </si>
  <si>
    <t xml:space="preserve"> * THIẾT BỊ ĐIỆN PANASONIC: Cty TNHH Cơ điện lạnh và Xây dựng An Phát (giao hàng tại Cty). </t>
  </si>
  <si>
    <t xml:space="preserve"> * DÂY CÁP ĐIỆN CADIVI: Cty CP Dây cáp điện Việt Nam (số 70-72 Nam Kỳ Khởi Nghĩa, Q.1, Tp.HCM).</t>
  </si>
  <si>
    <t xml:space="preserve">* THIẾT BỊ ĐIỆN JUNSUN: Công ty TNHH JUNSUN Viện Nam(số 49/40/20-2 Trịnh Đình </t>
  </si>
  <si>
    <t>* Bộ tủ điện - Cty Cơ điện lạnh và Xây dựng An Phát (số 327/2 Hùng Vương, phường Mỹ Long, Tp. Long Xuyên, An Giang), giao hàng tại Cty. Theo bảng giá ngày 12/6/2016</t>
  </si>
  <si>
    <t>Theo bảng giá ngày 13/6/2016</t>
  </si>
  <si>
    <t>Theo bảng giá ngày 14/6/2017</t>
  </si>
  <si>
    <t>*Cty TNHH XD và DV TILA (đại lý tại số 147/5, Trần Hưng Đạo, P.Mỹ Phước - Tp.LX). Giá trên đã bao gồm chi phí vận chuyển và lắp đặt trong nội ô Tp.Long Xuyên .</t>
  </si>
  <si>
    <t>Theo bảng giá ngày 01/08/2016</t>
  </si>
  <si>
    <t>*Cty TNHH Cơ khí Xây dựng Nguyên Long (635A/32 Thái Phiên, P.Bình Khánh - Tp.LX), giá cửa sắt chưa bao gồm phí vận chuyển và lắp đặt.</t>
  </si>
  <si>
    <t>Theo bảng giá ngày 18/01/2016</t>
  </si>
  <si>
    <t xml:space="preserve">* Cửu nhựa cao cấp uPVC: công ty TNHH MTV N.WINDOW (Địa chỉ quốc lộ 9, Bình Hòa, Châu Thành, An Giang. Giao hàng và lắp đặt tại công trình. </t>
  </si>
  <si>
    <t>* Cửu EUROWINDOW: Công ty cổ phần EUROWINDOW (địa chỉ Lô số 15, KCN Quang Minh, huyện Mê Linh, Tp Hà Nội) Giao hàng tại nhà máy. Theo bản giá ngày 16/6/2016</t>
  </si>
  <si>
    <t>Theo bảng giá ngày 15/3/2017</t>
  </si>
  <si>
    <t xml:space="preserve">Cầu thép nông thôn: Cty Cổ phần Cơ khí An Giang sản xuất (giao hàng tại Cty trên phương tiện bên mua). </t>
  </si>
  <si>
    <t>Theo bảng giá ngày 01/3/2016</t>
  </si>
  <si>
    <t xml:space="preserve">*  Xăng dầu Petrolimex: Cty TNHH MTV Xăng Dầu An Giang. </t>
  </si>
  <si>
    <t>Theo bảng bao giá ngày 01/3/2017</t>
  </si>
  <si>
    <t xml:space="preserve"> * Cty TNHH bêtông nhẹ  HIDICO (lô CI-2, Khu C Khu công nghiệp Se đéc, Tp.Cao Lãnh, Đồng Tháp), đơn giá giao tại Kho Tp Long Xuyên, An Giang. Theo bảng giá ngày 24/4/2017</t>
  </si>
  <si>
    <t>* Sơn NINZA : Công ty TNHH SXTMXNK SAKURA (số 43/14B, Tiên Lan, Hóc Môn TP.HCM). Theo bảng báo giá 01/5/2017</t>
  </si>
  <si>
    <t>Bột trét tường ngoại thất NIZ.16</t>
  </si>
  <si>
    <t>Bột trét tường ngoại thất cao cấp  NIZ.18</t>
  </si>
  <si>
    <t>Sơn nội thất ECO-INTERIOR (láng mịn) NIZ.01</t>
  </si>
  <si>
    <t>Sơn nội thất cao cấp EASY CLEAR (lBóng mờ, lau chùi hiệu quả)  NIZ.03</t>
  </si>
  <si>
    <t>Sơn nội thất cao cấp SATIN-INT (lBóng ngọc trai, , chùi rữa dễ đang)  NIZ.05</t>
  </si>
  <si>
    <t>Sơn ngoại thất ECO-INTERIOR (láng mịn) NIZ.02</t>
  </si>
  <si>
    <t>Sơn ngoại thất cao cấp EASY CLEAR (lBóng mờ, lau chùi hiệu quả)  NIZ.04</t>
  </si>
  <si>
    <t>Sơn ngoại thất cao cấp SATIN-INT (lBóng ngọc trai, , chùi rữa dễ đang)  NIZ.06</t>
  </si>
  <si>
    <t xml:space="preserve">Lót ngoại thất cao cấp TOTAL PRIMER SEALER NIZ.10 </t>
  </si>
  <si>
    <t>Lót ngoại thất cao cấp NANO PRIMER SEALER NIZ.12 (gốc nước kháng kiềm siêu hạng)</t>
  </si>
  <si>
    <t xml:space="preserve"> - Giá bán tại bãi đá Cô Tô thuộc xã Cô Tô, huyện Tri Tôn (giá bán xuống xà lan bên mua tại bến sông xã Cô Tô, bao gồm: thuế GTGT 10%, tiền sạt: 6.000đ); riêng đá 20 x 30 (đá hộc) tiền sạt: 15.000đ. Theo bảng giá áp dụng kể từ ngày 01/06/2017</t>
  </si>
  <si>
    <t xml:space="preserve"> - Giá bán tại bãi đá Láng Cháy thuộc xã Tân Lợi, huyện Tịnh Biên. Giá bán xuống sà lan bên mua tại bến sông xã Tân Lợi, huyện Tịnh Biên (bao gồm: thuế GTGT 10%, tiền sạt: 6.000đ); riêng đá 20 x 30 (đá hộc) tiền sạt: 15.000đ. Theo bảng giá áp dụng kể từ ngày 01/6/2017</t>
  </si>
  <si>
    <t>Đất cát dọn hầm (khu vực Cô Tô)</t>
  </si>
  <si>
    <t>Đất cát dọn hầm (khu vực Bà Đội)</t>
  </si>
  <si>
    <t>Theo bảng giá ngày 01/6/2017</t>
  </si>
  <si>
    <t xml:space="preserve">Sơn JOTON : Chi nhánh Công ty CP L.Q JOTON tại Cần Thơ (KV Thạnh Mỹ, P. Thường Thạnh, Q. Cái Răng, Tp. Cần Thơ). </t>
  </si>
  <si>
    <t xml:space="preserve">            Căn cứ Thông tư số 06/2016/TT-BXD ngày 10/03/2016 của Bộ Xây dựng hướng dẫn xác định và quản lý chi phí đầu tư xây dựng;</t>
  </si>
  <si>
    <t>* Ống uPVC TCVN 8491-2:2011. Công ty TNHH nhựa Giang Hiệp Thăng (Địa chỉ: Lô C1 Cụm CN Nhựa Đức Hòa, Đức Hòa Hạ, Đức Hòa, Long An. Giá bán tại nơi sản xuất, theo bảng giá ngày 01/6/2017</t>
  </si>
  <si>
    <t xml:space="preserve"> Đá 1 x 2 xay</t>
  </si>
  <si>
    <t xml:space="preserve"> Đá 0 x4  xay</t>
  </si>
  <si>
    <t xml:space="preserve"> Đá cát dơ đầu cần</t>
  </si>
  <si>
    <t xml:space="preserve"> Đá cát dơ tầng phủ</t>
  </si>
  <si>
    <t>Gạch không nung đặc 80 x 40 x 180mm</t>
  </si>
  <si>
    <t>Gạch không nung 2 lỗ  80 x 80 x 180mm</t>
  </si>
  <si>
    <t>Gạch không nung đặc 90 x 45 x 190mm</t>
  </si>
  <si>
    <t>Gạch không nung 4 lỗ  80 x 80 x 180mm</t>
  </si>
  <si>
    <t>Gạch không nung 3 lỗ  90 x 90 x 190mm</t>
  </si>
  <si>
    <t>Gạch không nung đặc  100 x 50 x 190mm</t>
  </si>
  <si>
    <t>Gạch không nung 3 lỗ  100 x 190 x 390mm</t>
  </si>
  <si>
    <t>Gạch không nung 3 lỗ  190 x 190 x 390mm</t>
  </si>
  <si>
    <t>Gạch 40cmx40cm men matt ) các mã số :4109, 4111, 4114,4115, 4124 …</t>
  </si>
  <si>
    <t>Gạch 25cmx40cm màu đặc biệt</t>
  </si>
  <si>
    <t xml:space="preserve">Gạch 25 x 40cm in kỹ thuật số - mài cạnh </t>
  </si>
  <si>
    <t>* Cty CP Địa ốc An Giang SX (giao trên phương tiên của bên mua tại Nhà máy cấu kiện bê tông An Giang, xã Vĩnh Thạnh Trung, Châu Phú). Theo bảng giá ngày 07/6/2017</t>
  </si>
  <si>
    <t xml:space="preserve"> * Công ty Cổ phần Địa ốc An Giang sản xuất (giao hàng tại Nhà máy cấu kiện bê tông An Giang, xã Vĩnh Thạnh Trung, huyện Châu Phú). Theo bảng giá ngày 07/6/2017</t>
  </si>
  <si>
    <t>Cọc bê tông DƯL 200 x 200, M400</t>
  </si>
  <si>
    <t>* Gạch Terrazzo - Lát vĩa hè TCVN 7744:2007 : Cty CP Địa ốc An Giang SX (giao trên phương tiên của bên mua tại Nhà máy cấu kiện bê tông An Giang, xã Vĩnh Thạnh Trung, Châu Phú). Theo bảng giá ngày 07/6/2017</t>
  </si>
  <si>
    <t>* Công ty TNHH Trường Thắng (giao hàng tại KCB Bình Hòa, huyện Châu Thành). Theo bảng giá ngày 02/6/2017</t>
  </si>
  <si>
    <t>* Cống Bê tông Ly Tâm : Cty TNHH Trường Thắng (Địa chỉ liên hệ: số 116/5 Thoại Ngọc Hầu, P.Mỹ Phước, Tp.LX, An Giang), giao hàng tại Khu Công nghiệp Bình Hòa, huyện Châu Thành. Theo bảng giá ngày 02/6/2017</t>
  </si>
  <si>
    <t>Cống  BTLT D300 VH cấp tải thấp</t>
  </si>
  <si>
    <t>Cống  BTLT D300 VH cấp tiêu chuẩn</t>
  </si>
  <si>
    <t>Cống  BTLT D300 VH cấp tải cao</t>
  </si>
  <si>
    <r>
      <t xml:space="preserve">Ron hình thang </t>
    </r>
    <r>
      <rPr>
        <sz val="13"/>
        <rFont val="Calibri"/>
        <family val="2"/>
      </rPr>
      <t>Φ 1200</t>
    </r>
  </si>
  <si>
    <r>
      <t xml:space="preserve">Ron hình thang </t>
    </r>
    <r>
      <rPr>
        <sz val="13"/>
        <rFont val="Calibri"/>
        <family val="2"/>
      </rPr>
      <t>Φ 1500</t>
    </r>
  </si>
  <si>
    <r>
      <t xml:space="preserve">Ron hình tam giác </t>
    </r>
    <r>
      <rPr>
        <sz val="13"/>
        <rFont val="Calibri"/>
        <family val="2"/>
      </rPr>
      <t>Φ</t>
    </r>
    <r>
      <rPr>
        <sz val="13"/>
        <rFont val="Times New Roman"/>
        <family val="1"/>
      </rPr>
      <t xml:space="preserve"> 1200</t>
    </r>
  </si>
  <si>
    <r>
      <t xml:space="preserve">Ron hình tam giác </t>
    </r>
    <r>
      <rPr>
        <sz val="13"/>
        <rFont val="Calibri"/>
        <family val="2"/>
      </rPr>
      <t>Φ</t>
    </r>
    <r>
      <rPr>
        <sz val="13"/>
        <rFont val="Times New Roman"/>
        <family val="1"/>
      </rPr>
      <t xml:space="preserve"> 1500</t>
    </r>
  </si>
  <si>
    <t xml:space="preserve"> 12 li x 1,5m x 6m (SS400 - Trung Quốc)</t>
  </si>
  <si>
    <t>Ống kẽm fi 42 x 1,5 li</t>
  </si>
  <si>
    <t>Theo bảng giá ngày 02/6/2017</t>
  </si>
  <si>
    <t>Theo bảng giá ngày 07/6/2017</t>
  </si>
  <si>
    <t xml:space="preserve"> Theo bảng giá ngày 07/6/2017</t>
  </si>
  <si>
    <t>Theo bảng giá ngày 24/4/2017</t>
  </si>
  <si>
    <t>Cát san lấp:</t>
  </si>
  <si>
    <t xml:space="preserve">Cát xây dựng </t>
  </si>
  <si>
    <t>CÁT CÁC LOẠI:</t>
  </si>
  <si>
    <t>Sơn MAXICALI, EVEREST &amp; SHERWI-WILLIAMS các loại: Công ty cổ phần TDD Việt Nam (506 Lê Văn Nhung, P.Thới An, quận 12, TP.HCM) áp dụng giá từ ngày 01/6/2017</t>
  </si>
  <si>
    <t>Sơn nhãn hiệu MAIXCALI</t>
  </si>
  <si>
    <t>Sơn nội thất Cali Extra (thùng 18 lít-25,56 kg)</t>
  </si>
  <si>
    <t>Sơn nước nội thất Maixicali (thùng 25,38 kg)</t>
  </si>
  <si>
    <t>Sơn nước nội thất Maixicali siêu trắng (thùng 18 lít - 25,38kg)</t>
  </si>
  <si>
    <t>Sơn nội thất Pro Catex (thùng 17 lít - 23,67kg)</t>
  </si>
  <si>
    <t>Sơn nội thất Limo (thừng 17 lít-24,14kg)</t>
  </si>
  <si>
    <t>Sơn lót kháng kiềm nội thất, ngoại thất Maixicali Sealer (thùng 18 lít, 21,6kg)</t>
  </si>
  <si>
    <t>Bột trét tường nội thất (bao 40 kg)</t>
  </si>
  <si>
    <t>Sơn ngoại thất Cali Extra (thùng 18 lít - 24,48kg)</t>
  </si>
  <si>
    <t>Sơn ngoại thất Maxicali (thùng 18 lít - 24,3kg)</t>
  </si>
  <si>
    <t>Sơn ngoại thất Pro Catex (thùng 17 lít - 22,95kg)</t>
  </si>
  <si>
    <t>Bột trét tường ngoại thất Maxicali (bao 40kg)</t>
  </si>
  <si>
    <t>Sơn nhãn hiệu EVEREST</t>
  </si>
  <si>
    <t>Sơn nước ngoại thất Tropc Đen (thùng 18 lít-11,8kg)</t>
  </si>
  <si>
    <t>Sơn nước ngoại thất Tropc Vàng (thùng 5 lít-5,9kg)</t>
  </si>
  <si>
    <t>Sơn lót kháng kiềm Tropic Sealer (thùng 18 lít - 26,68 kg)</t>
  </si>
  <si>
    <t>Sơn nước nội thất Everest Satin (thùng 15 lít - 18kg)</t>
  </si>
  <si>
    <t>Sơn nước nội thất Everest Silk (thùng 15 lít - 20,4kg)</t>
  </si>
  <si>
    <t>Sơn nước nội thất Everest Kid (thùng 10 lít - 12kg)</t>
  </si>
  <si>
    <t>Sơn nước ngoại thất Everest Bio (thùng 15 lít - 17,7kg)</t>
  </si>
  <si>
    <t>Sơn nước ngoại thất Everest Nano (thùng 15 lít - 18kg)</t>
  </si>
  <si>
    <t>Sơn lót kháng kiềm nội thất, ngoại thất Everest Plus Sealer (thùng 18 lít, 22,68kg)</t>
  </si>
  <si>
    <t>Sơn lót kháng kiềm nội thất Everest Sealer 3 in 1 (thùng 18 lít - 20,7kg)</t>
  </si>
  <si>
    <t>Sơn lót kháng kiềm ngoại thất Everest Sealer 3 in 1 (thùng 18 lít - 19,26kg)</t>
  </si>
  <si>
    <t>Sơn chống thấm đa năng Everest Sand (thùng 20kg)</t>
  </si>
  <si>
    <t>Bột trét tường nội thất Everest (bao 40kg)</t>
  </si>
  <si>
    <t>Bột trét tường ngoại thất Everest (bao 40kg)</t>
  </si>
  <si>
    <t>Bột trét tường nội, ngoại thất Everest Plus (bao 40kg)</t>
  </si>
  <si>
    <t>Sơn nhãn hiệu SHERWIN-WILLIAMS</t>
  </si>
  <si>
    <t>Sơn nước nội thất Promar 400 Eg-Shel (thùng 3,8 lít - 4,79kg)</t>
  </si>
  <si>
    <t>Sơn nước nội thất Superpaint (thùng 3,8 lít - 4,83kg)</t>
  </si>
  <si>
    <t>Sơn nước nội thất Paint Shield (thùng 3,8 lít - 5,25kg)</t>
  </si>
  <si>
    <t>Sơn nước nội thất Sherlastic Elastomeric (thùng 3,8 lít- 4,9kg)</t>
  </si>
  <si>
    <t>Sơn nước ngoại thất bề mặt mờ Solo (thùng 3,8 lít - 5,02kg)</t>
  </si>
  <si>
    <t>Sơn nước ngoại thất bề mặt bóng Solo (thùng 3,8 lít - 4,48kg)</t>
  </si>
  <si>
    <t>Sơn nước ngoại thất Superpaint (thùng 3,8 lít - 4,48kg)</t>
  </si>
  <si>
    <t>Sơn lót kháng kiềm Quick Dry (thùng 3,8 lít - 4,75kg)</t>
  </si>
  <si>
    <t>Sơn lót kháng kiềm Loxon (thùng 3,8 lít - 4,83kg)</t>
  </si>
  <si>
    <t>Xi măng Hà Tiên II PCB 40 (bao 50kg)</t>
  </si>
  <si>
    <t>Xi măng Hà Tiên II PCB 50 (bao 50kg)</t>
  </si>
  <si>
    <t>Xi măng Hà Tiên đa dụng</t>
  </si>
  <si>
    <t>Thép cuộn  fi 6 CT3 (Miền Nam)</t>
  </si>
  <si>
    <t>Thép cuộn  fi 8 CT3 (Miền Nam)</t>
  </si>
  <si>
    <t>Thép thanh vằn  fi 10  SD295 (Miền Nam)</t>
  </si>
  <si>
    <t>Thép thanh vằn  fi 12  SD295 (Miền Nam)</t>
  </si>
  <si>
    <t>Thép thanh vằn  fi 14-25  SD29 (Miền Nam)</t>
  </si>
  <si>
    <t>Thép cuộn  fi 6 (Tây Đô)</t>
  </si>
  <si>
    <t>Thép cuộn  fi 8 (Tây Đô)</t>
  </si>
  <si>
    <t>Thép cuộn  fi 10 (Tây Đô)</t>
  </si>
  <si>
    <t>Cát san lấp</t>
  </si>
  <si>
    <t>Cát đen trong san lấp - xây dựng:</t>
  </si>
  <si>
    <t>Xi măng Tophome PCB40 (bao 50kg)</t>
  </si>
  <si>
    <t>* Công ty TNHH Phát triển kỹ thuật và VLXD Đại Viễn (số 18/06 Nguyễn Hiền Lê, P.13, Q. Tân Bình, TP.HCM) Theo bảng báo giá 17/07/2017.</t>
  </si>
  <si>
    <t>Vải địa kỹ thuật không dệt.</t>
  </si>
  <si>
    <t>HD15C (4x250m)</t>
  </si>
  <si>
    <t>HD19C (4x250m)</t>
  </si>
  <si>
    <t>HD24C (4x225m)</t>
  </si>
  <si>
    <t>HD28C (4x175m)</t>
  </si>
  <si>
    <t>HD30C (4x175m)</t>
  </si>
  <si>
    <t>HD38C (4x150m)</t>
  </si>
  <si>
    <t>HD50C (4x100m)</t>
  </si>
  <si>
    <t>HD44C (4x150m)</t>
  </si>
  <si>
    <t>HD60C (4x90m)</t>
  </si>
  <si>
    <t>HD78C (4x60m)</t>
  </si>
  <si>
    <t>HD90C (4x60m)</t>
  </si>
  <si>
    <t>HD110C (4x45m)</t>
  </si>
  <si>
    <t>HD120C (4x45m)</t>
  </si>
  <si>
    <t>Ống địa kỹ thuật</t>
  </si>
  <si>
    <t>Ống địa kỹ thuật Geotabe HDG1:1000-C7/20 (chu vi C=7m; chiều dài L=20m) - 02 mặt bích</t>
  </si>
  <si>
    <t>Ống địa kỹ thuật Geotabe HDG1:1000-C8/20 (chu vi C=8m; chiều dài L=20m) - 02 mặt bích</t>
  </si>
  <si>
    <t>Ống địa kỹ thuật Geotabe HDG1:1000-C10/20 (chu vi C=10m; chiều dài L=20m) - 02 mặt bích</t>
  </si>
  <si>
    <t>đồng/ống</t>
  </si>
  <si>
    <t>Ống địa kỹ thuật Geotabe HDG1:1000-C12/20 (chu vi C=12m; chiều dài L=20m) - 02 mặt bích</t>
  </si>
  <si>
    <t>Ống địa kỹ thuật Geotabe HDG1:1200-C7/20 (chu vi C=7m; chiều dài L=20m) - 02 mặt bích</t>
  </si>
  <si>
    <t>Ống địa kỹ thuật Geotabe HDG1:1200-C8/20 (chu vi C=8m; chiều dài L=20m) - 02 mặt bích</t>
  </si>
  <si>
    <t>Ống địa kỹ thuật Geotabe HDG1:1200-C10/20 (chu vi C=10m; chiều dài L=20m) - 02 mặt bích</t>
  </si>
  <si>
    <t>Ống địa kỹ thuật Geotabe HDG1:1200-C12/20 (chu vi C=12m; chiều dài L=20m) - 02 mặt bích</t>
  </si>
  <si>
    <t xml:space="preserve"> Cty TNHH PTKT &amp; VLXD Đại Viễn (số 18/6 Nguyễn Hiến Lê, P.13, Q. Tân Bình,Tp. HCM). Theo bảng giá ngày 17/7/2017</t>
  </si>
  <si>
    <t>Bao bì sinh thái, màu đen, bao gồm phụ kiện, kích thước: 100 x 40 x 20cm</t>
  </si>
  <si>
    <t>* Cửa nhôm cao cấp YNGHUA: Công ty TNHH Sản xuất Thương mại đầu tư nhôm An Lập Phát (địa chỉ B5/3 Trần Đại Nghĩa ấp 2, xã Tân Kiên, huyện Bình Chánh, TP.HCM ). Giao hàng và lắp đặt tại công trình. Theo bảng giá ngày 15/7/2017</t>
  </si>
  <si>
    <t>Cửa sổ lùa 2 cánh, kích thước 1,2mx1,4m (gồm phụ kiện, khóa)</t>
  </si>
  <si>
    <t>Cửa sổ bật 01 cánh, kích thước 0,6mx1,4m (gồm phụ kiện, khóa)</t>
  </si>
  <si>
    <t>Cửa đi 01 cánh, kích thước 0,9mx2,2m (gồm phụ kiện, khóa)</t>
  </si>
  <si>
    <t>Xi măng Đĩnh Cao</t>
  </si>
  <si>
    <t>Theo bảng giá ngày 20/5/2017</t>
  </si>
  <si>
    <t>Giữ mới</t>
  </si>
  <si>
    <t>Theo bảng giá ngày 01/5/2017</t>
  </si>
  <si>
    <t>Theo bảng bao giá ngày 01/6//2017</t>
  </si>
  <si>
    <t>Thép thanh vằn  fi 12-20  (Tây Đô)</t>
  </si>
  <si>
    <t>Cửa sổ lùa hệ 700, nhôm thanh hiệu YNGHUA, kính 5ly (màu trắng sữa)</t>
  </si>
  <si>
    <t>Cửa sổ lùa hệ 888, nhôm thanh hiệu YNGHUA, kính 5ly (màu trắng sữa)</t>
  </si>
  <si>
    <t>Cửa sổ lùa hệ 93, nhôm thanh hiệu YNGHUA, kính 5ly (màu trắng sữa)</t>
  </si>
  <si>
    <t>Cửa sổ lùa hệ PTC (cách âm), nhôm thanh hiệu YNGHUA, kính 5ly (màu trắng sữa)</t>
  </si>
  <si>
    <t>Cửa sổ lùa hệ 1039, nhôm thanh hiệu YNGHUA, kính 5ly, bản lề chữ A, khóa tay gạt Đài Loan (màu trắng sữa)</t>
  </si>
  <si>
    <t>Cửa sổ lùa hệ 55, nhôm thanh hiệu YNGHUA, kính 5ly, bản lề chữ A, khóa tay gạt Đài Loan (màu trắng sữa)</t>
  </si>
  <si>
    <t>Cửa sổ lùa hệ PTC (cách âm), nhôm thanh hiệu YNGHUA, kính 5ly, bản lề chữ A, khóa tay gạt Đài Loan (màu trắng sữa)</t>
  </si>
  <si>
    <t>Cửa đi hệ 1000-3 cm, nhôm thanh hiệu YNGHUA, kính 5ly  (màu trắng sữa)</t>
  </si>
  <si>
    <t>Cửa đi hệ 55, nhôm thanh hiệu YNGHUA, kính 5ly  (màu trắng sữa)</t>
  </si>
  <si>
    <t>Cửa đi hệ PTC (cách âm), nhôm thanh hiệu YNGHUA, kính 5ly (màu trắng sữa)</t>
  </si>
  <si>
    <t xml:space="preserve">      - Giá đá đã bao gồm phí bảo vệ môi trường (căn cứ Quyết định số 22/2017/QĐ-UBND ngày 22/5/2017 của UBND tỉnh về mức thu phí bảo vệ môi trường đối với khai thác khoáng sản trên địa bàn tỉnh An Giang, có hiệu lực kể từ ngày 02/6/2017 ).</t>
  </si>
  <si>
    <t>Sơn Kinh tế FLY màu INT thùng 5 kg</t>
  </si>
  <si>
    <t>Sơn Kinh tế FLY màu INT thùng 18 kg</t>
  </si>
  <si>
    <t>Sơn Kinh tế FLY màu EXT thùng 5 kg</t>
  </si>
  <si>
    <t>Sơn Kinh tế FLY màu EXT thùng 18 kg</t>
  </si>
  <si>
    <t>Sơn phủ nội thất ONIP, MAX thùng 5kg</t>
  </si>
  <si>
    <t>Sơn phủ nội thất ONIP, MAX thùng 18kg</t>
  </si>
  <si>
    <t>Sơn phủ nội thất ONIP, PLUS thùng 5kg</t>
  </si>
  <si>
    <t>Sơn phủ nội thất ONIP, PLUS thùng 18kg</t>
  </si>
  <si>
    <t>Sơn phủ nội thất ONIP, ARCADIA MAT thùng 5kg</t>
  </si>
  <si>
    <t>Sơn phủ nội thất ONIP, ARCADIA MAT thùng 18kg</t>
  </si>
  <si>
    <t>Sơn phủ nội thất ONIP, AQUA 50 MATT thùng 5kg</t>
  </si>
  <si>
    <t>Sơn phủ nội thất ONIP, AQUA 50 MATT thùng 18kg</t>
  </si>
  <si>
    <t>Sơn phủ nội thất ONIP, ARCADIA SATIN thùng 5kg</t>
  </si>
  <si>
    <t>Sơn phủ nội thất ONIP, ARCADIA SATIN thùng 18kg</t>
  </si>
  <si>
    <t>Sơn phủ nội thất SUPER WHITE thùng 5kg</t>
  </si>
  <si>
    <t>Sơn phủ nội thất SUPER WHITE thùng 18kg</t>
  </si>
  <si>
    <t>Sơn phủ ngoại thất ONIP, RS thùng 01 kg</t>
  </si>
  <si>
    <t>Sơn phủ ngoại thất ONIP, RS thùng 05 kg</t>
  </si>
  <si>
    <t>Sơn phủ ngoại thất ONIP, RS thùng 18 kg</t>
  </si>
  <si>
    <t>Sơn phủ ngoại thất ONIP, XP thùng 01 kg</t>
  </si>
  <si>
    <t>Sơn phủ ngoại thất ONIP, XP thùng 05 kg</t>
  </si>
  <si>
    <t>Sơn phủ ngoại thất ONIP, XP thùng 18 kg</t>
  </si>
  <si>
    <t>Sơn phủ ngoại thất ONIP, OPACRYL SATIN thùng 01 kg</t>
  </si>
  <si>
    <t>Sơn phủ ngoại thất ONIP, OPACRYL SATIN thùng 5 lít</t>
  </si>
  <si>
    <t>Sơn phủ ngoại thất ONIP, SUPER SHINY thùng 01 kg</t>
  </si>
  <si>
    <t>Sơn phủ ngoại thất ONIP, SUPER SHINY thùng 5 lít</t>
  </si>
  <si>
    <t>Sơn phủ nội thất ONIP, ARCADIA SATIN thùng 1kg</t>
  </si>
  <si>
    <t>Sơn lót FLY thùng 04kg</t>
  </si>
  <si>
    <t>Sơn lót FLY thùng 05kg</t>
  </si>
  <si>
    <t>Sơn lót FLY thùng 18kg</t>
  </si>
  <si>
    <t>Sơn lót ONIP SEALER chống kiểm thùng 05 kg</t>
  </si>
  <si>
    <t>Sơn lót ONIP SEALER chống kiểm thùng 18 kg</t>
  </si>
  <si>
    <t>Sơn lót ONIP PRIMER chống kiểm thùng 05 kg</t>
  </si>
  <si>
    <t>Sơn lót ONIP PRIMER chống kiểm thùng 18 kg</t>
  </si>
  <si>
    <t>Sơn lót ONIP AQUA 2050 PRIMER thùng 05 kg</t>
  </si>
  <si>
    <t>Sơn lót ONIP AQUA 2050 PRIMER thùng 18 kg</t>
  </si>
  <si>
    <t>Sơn chóng nóng HEATSHIELD THÙNG 05 kg</t>
  </si>
  <si>
    <t>Sơn chóng nóng HEATSHIELD THÙNG 18 kg</t>
  </si>
  <si>
    <t>Sơn lót nhũ vàng thùng 01 kg</t>
  </si>
  <si>
    <t>Sơn lót nhũ vàng thùng 05 kg</t>
  </si>
  <si>
    <t>Sơn nhũ vàng thùng 01 kg</t>
  </si>
  <si>
    <t>Sơn nhũ vàng thùng 05 kg</t>
  </si>
  <si>
    <t>Chống thấm KINGSHIELD (thùng 06kg)</t>
  </si>
  <si>
    <t>Chống thấm KINGSHIELD (thùng 01kg)</t>
  </si>
  <si>
    <t>Chống thấm KINGSHIELD (thùng 20kg)</t>
  </si>
  <si>
    <t>Chống thấm SONATA (thùng 05kg)</t>
  </si>
  <si>
    <t>Chống thấm SONATA (thùng 18kg)</t>
  </si>
  <si>
    <t>Bột trét tường MASTIC D'ACCORD nội thất</t>
  </si>
  <si>
    <t>Bột trét tường MASTIC D'ACCORD ngoại thất</t>
  </si>
  <si>
    <t>Bột trét tường MASTIC ONIP QUALITEE đặt biệt</t>
  </si>
  <si>
    <t xml:space="preserve">Ống tôn kẽm (tròn, vuông, hộp) dày 1.0mm-2,3mm. Đường kính từ DN10 - DN200 </t>
  </si>
  <si>
    <t>Thanh giằng mái khổ 50mm, mạ nhôm kẽm, D 0.81mm, màu đồng  AZ200 (dài 50m)</t>
  </si>
  <si>
    <t>Giá bán tại nội ô TP.Châu Đốc, đã bao gồm thuế GTGT và chi phí vận chuyển</t>
  </si>
  <si>
    <t>Giá bán tại huyện An Phú, đã bao gồm thuế GTGT và chi phí vận chuyển</t>
  </si>
  <si>
    <t>Giá bán tại huyện Tri Tôn, đã bao gồm thuế GTGT và chi phí vận chuyển</t>
  </si>
  <si>
    <t>Giá bán tại TT.Nhà Bàn,huyện Tịnh Biên, đã bao gồm thuế GTGT và chi phí vận chuyển</t>
  </si>
  <si>
    <t xml:space="preserve">Tại nơi khai cát đen của Công ty TNHH MTV Xây lắp An Giang </t>
  </si>
  <si>
    <t>Tại xã Tấn Mỹ, huyện Chợ Mới: Công ty TNHH xây dựng thương mại Hải Toàn</t>
  </si>
  <si>
    <t>Tại xã Vĩnh Hòa, TX.Tân Châu: Công ty TNHH Thiện Nghĩa</t>
  </si>
  <si>
    <t>Tại xã Bình Thủy, huyện Châu Phú và xã Tân Hòa huyện Phú Tân: Công ty cổ phần xáng cát An Giang</t>
  </si>
  <si>
    <t>Tại xã Bình Thành, huyện Châu Phú và xã Nhơn Mỹ, huyện Chợ Mới: DNTN Thái Bình</t>
  </si>
  <si>
    <t xml:space="preserve">Công ty TNHH TM-DV Châu Long </t>
  </si>
  <si>
    <t>Tại xã Bình Thủy, huyện Châu Phú và xã Mỹ Hội Đông, huyện Chợ Mới: Công ty TNHH MTV Tân Lê Quang</t>
  </si>
  <si>
    <t>Theo bảng giá ngày 19/09/2016</t>
  </si>
  <si>
    <t xml:space="preserve"> * Cty TNHH MTV Xây Lắp AG (giao tại Kho Phan Bội Châu, P.Bình Khánh).</t>
  </si>
  <si>
    <t>* Cty TNHH thép SeAH Việt Nam (số 7, đường 3A, KCN Biên Hòa II, Đồng Nai)</t>
  </si>
  <si>
    <t>Sơn công ty TNHH thương mại Dịch vụ Chí Nguyễn</t>
  </si>
  <si>
    <t>* Cty TNHH Cơ điện lạnh và Xây dựng An Phát (327/2 Hùng Vương P.Mỹ Long, Tp.Long Xuyên), không bao gồm vật tư và nhân công lắp đặt, giao hàng tại kho Cty An Phát. Theo bảng giá ngày 01/8/2017</t>
  </si>
  <si>
    <t xml:space="preserve"> - Máy lạnh hiệu Toshiba xuất xứ Nhật-Thái Lan)</t>
  </si>
  <si>
    <t xml:space="preserve"> - Máy lạnh hiệu Aikibi (loại treo tường INVERTER - GÁ R410A chỉ làm lạnh)</t>
  </si>
  <si>
    <t>Công suất: 1HP (tiêu chuẩn)</t>
  </si>
  <si>
    <t>Công suất: 1,5HP (tiêu chuẩn)</t>
  </si>
  <si>
    <t>Công suất: 2HP (tiêu chuẩn)</t>
  </si>
  <si>
    <t>Công suất: 1HP (INVERTER)</t>
  </si>
  <si>
    <t>Công suất: 1,5HP (INVERTER)</t>
  </si>
  <si>
    <t>Công suất: 2HP (INVERTER)</t>
  </si>
  <si>
    <t xml:space="preserve"> - Máy lạnh hiệu Panasonic xuất xứ Nhật - Malaysia</t>
  </si>
  <si>
    <t>Công suất: 2,5HP (tiêu chuẩn)</t>
  </si>
  <si>
    <t xml:space="preserve"> - Máy lạnh hiệu Mitsubishi Electric, xuất xứ Nhật- Thái Lan</t>
  </si>
  <si>
    <t xml:space="preserve"> - Máy lạnh hiệu Mitsubishi Heavy, xuất xứ Nhật- Thái Lan</t>
  </si>
  <si>
    <t xml:space="preserve"> - Máy lạnh hiệu LG, xuất xứ Hàn Quốc - Việt Nam</t>
  </si>
  <si>
    <t xml:space="preserve"> - Máy lạnh hiệu SAMSUNG, xuất xứ Hàn Quốc - Thái Lan</t>
  </si>
  <si>
    <t xml:space="preserve"> - Máy lạnh hiệu SHARP, xuất xứ Nhật - Thái Lan</t>
  </si>
  <si>
    <t xml:space="preserve"> - Máy lạnh hiệu MIDEA, xuất xứ Nhật - Thái Lan</t>
  </si>
  <si>
    <t xml:space="preserve"> - Máy điều hòa không khí hiệu DAIKIN</t>
  </si>
  <si>
    <t xml:space="preserve"> - Máy lạnh hiệu REETECH, xuất xứ Việt Nam </t>
  </si>
  <si>
    <t>Thanh valley rafter U40/U61, mạ nhôm kẽm, dày 0.81mm, màu đồng-AZ200 (dài 6m)</t>
  </si>
  <si>
    <t xml:space="preserve"> * Sứ vệ sinh Thiên Thanh - loại AA : Cty TNHH TM Hiển Nga - Tổng đại lý phân phối tại An Giang. Theo bảng giá 01/10/2016</t>
  </si>
  <si>
    <t>Công suất: 1HP R-32(INVERTER)</t>
  </si>
  <si>
    <t>Công suất: 1,5HP R-32 (INVERTER)</t>
  </si>
  <si>
    <t>Công suất: 2HP, R-32 (INVERTER)</t>
  </si>
  <si>
    <t>Công suất: 2,5HP, R-32 (INVERTER)</t>
  </si>
  <si>
    <t>Máy ĐHKK dàn lạnh treo tường, R410a- không INVERTER, xuất xứ Thái Lan</t>
  </si>
  <si>
    <t>Máy ĐHKK dàn lạnh tủ đứng thổit trực tiếp, R410a - không INVERTER, xuất xứ Malaysia</t>
  </si>
  <si>
    <t>Công suất: 3HP , điều khiển không dây</t>
  </si>
  <si>
    <t>Công suất: 4,5HP, điều khiển không dây</t>
  </si>
  <si>
    <t>Công suất: 5HP, điều khiển không dây</t>
  </si>
  <si>
    <t>Công suất: 6HP, điều khiển không dây</t>
  </si>
  <si>
    <t xml:space="preserve">Công suất: 1HP (loại cao cấp) </t>
  </si>
  <si>
    <t>Công suất: 1,5HP (loại cao cấp)</t>
  </si>
  <si>
    <t>Công suất: 2HP (loại cao cấp)</t>
  </si>
  <si>
    <t>Công suất: 2,5HP (loại cao cấp)</t>
  </si>
  <si>
    <t>Công suất: 3HP (loại cao cấp)</t>
  </si>
  <si>
    <t>Máy ĐHKK dàn lạnh treo tường, R410a - INVERTER, xuất xứ Thái Lan</t>
  </si>
  <si>
    <t>Máy ĐHKK dàn lạnh áp trần, R410a - không INVERTER, xuất xứ Thái Lan</t>
  </si>
  <si>
    <t>Công suất: 1,5HP, điều khiển có dây</t>
  </si>
  <si>
    <t>Công suất: 2HP, điều khiển có dây</t>
  </si>
  <si>
    <t>Công suất: 2,5HP, điều khiển có dây</t>
  </si>
  <si>
    <t>Công suất: 3HP, điều khiển có dây</t>
  </si>
  <si>
    <t>Công suất: 3,5HP, điều khiển có dây</t>
  </si>
  <si>
    <t>Công suất: 4HP, điều khiển có dây</t>
  </si>
  <si>
    <t>Công suất: 4,5HP, điều khiển có dây</t>
  </si>
  <si>
    <t>Công suất: 5,5HP, điều khiển có dây</t>
  </si>
  <si>
    <t>Thanh valley rafter U40/U61, mạ nhôm kẽm, dày 0.54mm, màu đồng-AZ200 (dài 6m)</t>
  </si>
  <si>
    <t>Thép cây vằn  fi 10 CB400V</t>
  </si>
  <si>
    <t xml:space="preserve">Thép cây vằn fi 12-32  CB400V </t>
  </si>
  <si>
    <t>Thép cây vằn fi 36-40 CB400V</t>
  </si>
  <si>
    <t xml:space="preserve"> * Sơn JOTON : Chi nhánh Công ty CP L.Q JOTON tại Cần Thơ (KV Thạnh Mỹ, P. Thường Thạnh, Q. Cái Răng, Tp. Cần Thơ). Theo bảng giá ngày 29/8/2017</t>
  </si>
  <si>
    <t>Ống uPVC 50: 60 x 2.3 mm</t>
  </si>
  <si>
    <t>Bột SPEC INT&amp;ÈILLER (bao 40Kg)</t>
  </si>
  <si>
    <t>Sơn ngoại thất chống bám bẩn SPEC HI-ANTISTAIN (01 lít)</t>
  </si>
  <si>
    <t>Sơn ngoại thất chống bám bẩn SPEC HI-ANTISTAIN  (05 lít)</t>
  </si>
  <si>
    <t>Sơn ngoại thất cao cấp bóng lau chùi hiệu quả SPEC HELOO SATINKOTE  (01 lít)</t>
  </si>
  <si>
    <t>Sơn ngoại thất cao cấp bóng lau chùi hiệu quả SPEC HELOO SATINKOTE  (05 lít)</t>
  </si>
  <si>
    <t>Sơn ngoại thất cao cấp bóng lau chùi hiệu quả SPEC HELOO SATINKOTE  (18 lít)</t>
  </si>
  <si>
    <t>Sơn nội thất cao cấp bóng lau chùi hiệu quả SPEC HELOO SATINKOTE FOR INT (18 lít)</t>
  </si>
  <si>
    <t>Sơn nội thất cao cấp bóng lau chùi hiệu quả SPEC HELOO SATINKOTE FOR INT (01 lít)</t>
  </si>
  <si>
    <t>Sơn nội thất cao cấp bóng lau chùi hiệu quả SPEC HELOO SATINKOTE FOR INT (05 lít)</t>
  </si>
  <si>
    <t>Sơn nội thất dễ lau chùi hiệu quả SPEC HELLO EASY WASH (01 lít)</t>
  </si>
  <si>
    <t>Sơn nội thất dễ lau chùi hiệu quả SPEC HELLO EASY WASH (05 lít)</t>
  </si>
  <si>
    <t>Sơn nội thất dễ lau chùi hiệu quả SPEC HELLO EASY WASH (18 lít)</t>
  </si>
  <si>
    <t>Sơn nội thất SPEC HELLO FAST INT (01 lít)</t>
  </si>
  <si>
    <t>Sơn ngoại thất bóng mờ, lau chùi hiệu quả SPEC HELLO ALL EXTERIOR (01 lít)</t>
  </si>
  <si>
    <t>Sơn ngoại thất mờ, lau chùi được SPEC HELLO FAST ERTERIOR (01 lít)</t>
  </si>
  <si>
    <t>Sơn lót chống thấm ngược SPEX DAMP SEALER (05 lit)</t>
  </si>
  <si>
    <t>Sơn nội thất SPEC HELLO FAST INT (05 lít)</t>
  </si>
  <si>
    <t>Sơn nội thất SPEC HELLO FAST INT (18 lít)</t>
  </si>
  <si>
    <t>Sơn ngoại thất bóng mờ, lau chùi hiệu quả SPEC HELLO ALL EXTERIOR (05 lít)</t>
  </si>
  <si>
    <t>Sơn ngoại thất bóng mờ, lau chùi hiệu quả SPEC HELLO ALL EXTERIOR (18 lít)</t>
  </si>
  <si>
    <t>Sơn ngoại thất mờ, lau chùi được SPEC HELLO FAST ERTERIOR (05 lít)</t>
  </si>
  <si>
    <t>Sơn ngoại thất mờ, lau chùi được SPEC HELLO FAST ERTERIOR (18 lít)</t>
  </si>
  <si>
    <t>Chống kiềm cao cấp INT&amp;EXTERIOR  (05 lít)</t>
  </si>
  <si>
    <t>Chống kiềm cao cấp INT&amp;EXTERIOR  (18 lít)</t>
  </si>
  <si>
    <t>Chống kiềm nội thất cao cấp (18 lít)</t>
  </si>
  <si>
    <t>Chống kiềm nội thất cao cấp (05 lít)</t>
  </si>
  <si>
    <t>\</t>
  </si>
  <si>
    <t>* Cửa các loại: Công ty TNHH MTV Thanh Vũ: địa chỉ 28 Nguyễn Tri Phương, P.Mỹ Bình, TPLX. Theo bảng giá ngày 09/9/2017</t>
  </si>
  <si>
    <t>Vách + cửa nhôm Tungshin, sơn tĩnh điện, bao gồm phụ kiện và khóa</t>
  </si>
  <si>
    <t>Vách ngăn nhôm hệ 700, kính trắng 05mm</t>
  </si>
  <si>
    <t>Vách ngăn nhôm hệ 700, kính trắng 08mm</t>
  </si>
  <si>
    <t>Vách ngăn nhôm hệ 700, kính trắng 10mm</t>
  </si>
  <si>
    <t>Vách ngăn nhôm hệ 1000, kính trắng 05mm</t>
  </si>
  <si>
    <t>Vách ngăn nhôm hệ 1000, kính trắng 08mm</t>
  </si>
  <si>
    <t>Vách ngăn nhôm hệ 1000, kính trắng 10mm</t>
  </si>
  <si>
    <t>Cửa sổ lùa nhôm hệ 500, kính 05mm</t>
  </si>
  <si>
    <t>Cửa sổ lùa nhôm hệ 500, kính 08mm</t>
  </si>
  <si>
    <t>Cửa sổ lùa nhôm hệ 888, kính 05mm</t>
  </si>
  <si>
    <t>Cửa sổ lùa nhôm hệ 888, kính 08mm</t>
  </si>
  <si>
    <t>Cửa đi nhôm hệ 700, kính trắng 05mm</t>
  </si>
  <si>
    <t>Cửa đi nhôm hệ 700, kính trắng 08mm</t>
  </si>
  <si>
    <t>Cửa đi nhôm hệ 1000, kính trắng 05mm</t>
  </si>
  <si>
    <t>Cửa đi nhôm hệ 1000, kính trắng 08mm</t>
  </si>
  <si>
    <t>Cửa đi nhôm hệ 1000, kính trắng 10mm</t>
  </si>
  <si>
    <t>Cửa sổ bật, kính trắng 05mm</t>
  </si>
  <si>
    <t>Cửa đi giả gỗ đố 30x60 dày 1,4mm, không kính</t>
  </si>
  <si>
    <t>Cửa đi giả gỗ đố 30x60 dày 1,4mm, kính 05mm</t>
  </si>
  <si>
    <t>Cửa sắt (chưa bao gồm khóa)</t>
  </si>
  <si>
    <t>Cửa đi giả gỗ đố 30x60 dày 1,4mm, có bông bảo vệ, không kính</t>
  </si>
  <si>
    <t>Cửa đi đố 30x60 dày 1,4mm, có bông bảo vệ, không kính</t>
  </si>
  <si>
    <t>Cửa sổ có khuôn bông, không kính</t>
  </si>
  <si>
    <t>Cửa đi đố 30x60 dày 1,4mm, có bông bảo vệ, kính trắng 05mm</t>
  </si>
  <si>
    <t>Cửa đi giả gỗ đố 30x60 dày 1,4mm, có bông bảo vệ , kính trắng 05mm</t>
  </si>
  <si>
    <t>Cửa sổ có khuôn bông, kính trắng 05mm</t>
  </si>
  <si>
    <t>Sơn SPEC: Cửa hàng Bảy Khá tổ 05, ấp Vĩnh Lộc, thị trấn Cái Dầu, huyện Châu Phú, áp dụng từ ngày 13/9/2017</t>
  </si>
  <si>
    <t>Theo bảng giá ngày 07/9/2017</t>
  </si>
  <si>
    <t>Theo bảng giá ngày 25/8/2017</t>
  </si>
  <si>
    <t>Theo bảng giá ngày 09/9/2017</t>
  </si>
  <si>
    <t>Theo bảng giá từ ngày 01/10/2017</t>
  </si>
  <si>
    <t>* Cầu thép nông thôn: Cty Cổ phần Cơ khí An Giang sản xuất (giao hàng tại Cty trên phương tiện bên mua). Theo bảng giá ngày 16/10/2017</t>
  </si>
  <si>
    <t>NT 4.2 HA -8 1/1 (trọng lượng 867kg/mét dài)</t>
  </si>
  <si>
    <t>Cọc bê tông DƯL, tiết diện 200x200, M400, chiều dài: 6,0 mét</t>
  </si>
  <si>
    <t>Sơn DURA: Cửa hàng Trung Hưng số 7-8 Nguyễn Thái Học, phường Mỹ Hòa, TP.LX, AG, áp dụng từ ngày 10/10/2017</t>
  </si>
  <si>
    <t>Sơn nước + bột trét KANSAI-ALPHANAM: Công ty TNHH Phương Anh Long Xuyên số 26-28 Lý Bôn, phường Bình Khánh, TP.LX, AG, áp dụng từ ngày 04/9/2017</t>
  </si>
  <si>
    <t>Sơn lót chống kiềm ngoại thất SEALER PRO (Thùng 18lít-23,76kg) mã hiệu DPE</t>
  </si>
  <si>
    <t>Sơn nội thất mờ MATT FINISH FOR INTERIOR (Thùng 18lít-26,28kg) mã hiệu DI10</t>
  </si>
  <si>
    <t>Sơn nội thất lau chùi hiệu quả CLEAN PRO (Thùng 18lít-21,06kg) mã hiệu DI16</t>
  </si>
  <si>
    <t>Sơn ngoại thất mờ MATT FINISH FOR EXTERIOR (Thùng 18lít-24,48kg) mã hiệu DE11</t>
  </si>
  <si>
    <t>Sơn ngoại thất lau chùi hiệu quả SHEEN PRO (Thùng 18lít-21,06kg) mã hiệu DE9</t>
  </si>
  <si>
    <t>01 Đoạn nối nhịp (trọng lượng 475kg/mét dài)</t>
  </si>
  <si>
    <t>01 Đoạn sàn đầu cầu (trọng lượng 2.376kg/mét dài)</t>
  </si>
  <si>
    <t>Gối cầu CV,CM, SC,SD,LK kẽm</t>
  </si>
  <si>
    <t>Cầu thép NT6.2 SC 1/1, bề rộng mặt cầu 06m, chiều dài nhịp tối đa 21m, tải trọng 0,65xHL93</t>
  </si>
  <si>
    <t xml:space="preserve"> - Sơn bảo vệ bề mặt (trọng lượng 1.835kg/mét dài)</t>
  </si>
  <si>
    <t xml:space="preserve"> - Mạ kẽm bảo vệ bề mặt (trọng lượng 1.835kg/mét dài)</t>
  </si>
  <si>
    <t>Cầu thép NT6.2 SD 2/1, bề rộng mặt cầu 06m, chiều dài nhịp tối đa 21m, tải trọng HL93</t>
  </si>
  <si>
    <t xml:space="preserve"> - Sơn bảo vệ bề mặt (trọng lượng 2.613kg/mét dài)</t>
  </si>
  <si>
    <t xml:space="preserve"> - Mạ kẽm bảo vệ bề mặt (trọng lượng 2.613kg/mét dài)</t>
  </si>
  <si>
    <t>Cầu thép NT6.2 SD 2/1, bề rộng mặt cầu 06m, chiều dài nhịp tối đa 27m, tải trọng 0,65xHL93</t>
  </si>
  <si>
    <t xml:space="preserve"> - Sơn bảo vệ bề mặt (trọng lượng 2.483kg/mét dài)</t>
  </si>
  <si>
    <t xml:space="preserve"> - Mạ kẽm bảo vệ bề mặt (trọng lượng 2.483kg/mét dài)</t>
  </si>
  <si>
    <t>Cầu thép NT6.2LK 2/1, bề rộng mặt cầu 06m, chiều dài nhịp tối đa 30m, tải trọng 0,65xHL93</t>
  </si>
  <si>
    <t xml:space="preserve"> - Sơn bảo vệ bề mặt (trọng lượng 2.900kg/mét dài)</t>
  </si>
  <si>
    <t xml:space="preserve"> - Mạ kẽm bảo vệ bề mặt (trọng lượng 2.900kg/mét dài)</t>
  </si>
  <si>
    <t>Cầu thép NT5.5CV 1/1, bề rộng mặt cầu 5.5m, chiều dài nhịp tối đa 21m, tải trọng 0,65xHL93</t>
  </si>
  <si>
    <t xml:space="preserve"> - Sơn bảo vệ bề mặt (trọng lượng 1.755kg/mét dài)</t>
  </si>
  <si>
    <t xml:space="preserve"> - Mạ kẽm bảo vệ bề mặt (trọng lượng 1.755kg/mét dài)</t>
  </si>
  <si>
    <t>Cầu thép NT5.5CV 1/1, bề rộng mặt cầu 5.5m, chiều dài nhịp tối đa 27m, tải trọng HL93</t>
  </si>
  <si>
    <t xml:space="preserve"> - Sơn bảo vệ bề mặt (trọng lượng 2.635kg/mét dài)</t>
  </si>
  <si>
    <t xml:space="preserve"> - Mạ kẽm bảo vệ bề mặt (trọng lượng 2.635kg/mét dài)</t>
  </si>
  <si>
    <t>Cầu thép NT5.2CV 2/1, bề rộng mặt cầu 05m, chiều dài nhịp tối đa 30m, tải trọng HL93</t>
  </si>
  <si>
    <t xml:space="preserve"> - Sơn bảo vệ bề mặt (trọng lượng 2.231kg/mét dài)</t>
  </si>
  <si>
    <t xml:space="preserve"> - Mạ kẽm bảo vệ bề mặt (trọng lượng 2.231kg/mét dài)</t>
  </si>
  <si>
    <t>Cầu thép NT5.2CM 2/1, bề rộng mặt cầu 05m, chiều dài nhịp tối đa 30m, tải trọng 0,5xHL93</t>
  </si>
  <si>
    <t xml:space="preserve"> - Sơn bảo vệ bề mặt (trọng lượng 1.584kg/mét dài)</t>
  </si>
  <si>
    <t xml:space="preserve"> - Mạ kẽm bảo vệ bề mặt (trọng lượng 1.584kg/mét dài)</t>
  </si>
  <si>
    <t>Cầu thép NT5.2CV 1/1, bề rộng mặt cầu 05m, chiều dài nhịp tối đa 24m, tải trọng 0,65xHL93</t>
  </si>
  <si>
    <t xml:space="preserve"> - Sơn bảo vệ bề mặt (trọng lượng 1.800kg/mét dài)</t>
  </si>
  <si>
    <t xml:space="preserve"> - Mạ kẽm bảo vệ bề mặt (trọng lượng 1.800kg/mét dài)</t>
  </si>
  <si>
    <t>Cầu thép NT5.2CV 2/1, bề rộng mặt cầu 05m, chiều dài nhịp tối đa 30m, tải trọng 0,65xHL93</t>
  </si>
  <si>
    <t xml:space="preserve"> - Sơn bảo vệ bề mặt (trọng lượng 1.960kg/mét dài)</t>
  </si>
  <si>
    <t xml:space="preserve"> - Mạ kẽm bảo vệ bề mặt (trọng lượng 1.960kg/mét dài)</t>
  </si>
  <si>
    <t>Cầu thép NT5.2CV 3/1, bề rộng mặt cầu 05m, chiều dài nhịp tối đa 33m, tải trọng 0,65xHL93</t>
  </si>
  <si>
    <t xml:space="preserve"> - Sơn bảo vệ bề mặt (trọng lượng 2.530kg/mét dài)</t>
  </si>
  <si>
    <t xml:space="preserve"> - Mạ kẽm bảo vệ bề mặt (trọng lượng 2.530kg/mét dài)</t>
  </si>
  <si>
    <t>Cầu thép NT5.2CV 3/1, bề rộng mặt cầu 05m, chiều dài nhịp tối đa 33m, tải trọng HL93</t>
  </si>
  <si>
    <t xml:space="preserve"> - Sơn bảo vệ bề mặt (trọng lượng 2.878kg/mét dài)</t>
  </si>
  <si>
    <t xml:space="preserve"> - Mạ kẽm bảo vệ bề mặt (trọng lượng 2.878kg/mét dài)</t>
  </si>
  <si>
    <t>Cầu NT5.2  loại CV,CM, SC,SD,LK mạ kẽm</t>
  </si>
  <si>
    <t>01 Đoạn nối nhịp (trọng lượng 407kg/mét dài)</t>
  </si>
  <si>
    <t>01 Đoạn sàn đầu cầu (trọng lượng 1975kg/mét dài)</t>
  </si>
  <si>
    <t>Cầu NT5.2  loại CV,CM, SC,SD,LK sơn</t>
  </si>
  <si>
    <t>01 Đoạn sàn đầu cầu (trọng lượng 1.975kg/mét dài)</t>
  </si>
  <si>
    <t>Cầu NT5.5  loại CV,CM, SC,SD,LK mạ kẽm</t>
  </si>
  <si>
    <t>01 Đoạn nối nhịp (trọng lượng 420kg/mét dài)</t>
  </si>
  <si>
    <t>01 Đoạn sàn đầu cầu (trọng lượng 2,034kg/mét dài)</t>
  </si>
  <si>
    <t>Cầu NT5.5  loại CV,CM, SC,SD,LK sơn</t>
  </si>
  <si>
    <t>Cầu NT6.2  loại CV,CM, SC,SD,LK mạ kẽm</t>
  </si>
  <si>
    <t>Cầu NT6.2  loại CV,CM, SC,SD,LK sơn</t>
  </si>
  <si>
    <t>Gối cầu CV,CM, SC,SD,LK sơn</t>
  </si>
  <si>
    <t>Tháp treo cầu (2 tháp) CV,CM, SC,SD,LK kẽm</t>
  </si>
  <si>
    <t xml:space="preserve">Lắp đặt tháp treo cầu (2 tháp) CV,CM, SC,SD,LK </t>
  </si>
  <si>
    <t>mét</t>
  </si>
  <si>
    <t>đoạn</t>
  </si>
  <si>
    <t xml:space="preserve">cái </t>
  </si>
  <si>
    <t>* Xí nghiệp Cơ khí Long Xuyên - Cửa hàng KD Sắt Thép, địa chỉ liên hệ: 28/1 Trần Hưng Đạo, P. Mỹ Quý, Tp.LX, An Giang. Theo bảng giá ngày 19/10/2017</t>
  </si>
  <si>
    <t>Thép hộp 60 x 120 x 1,5 (Trung Quốc)</t>
  </si>
  <si>
    <t>Ống kẽm fi 76 x 1,5 li</t>
  </si>
  <si>
    <t>Ống kẽm fi 90 x 1,5 li</t>
  </si>
  <si>
    <t>Ống kẽm fi 114 x 1,8 li</t>
  </si>
  <si>
    <t>Sơn nội thất ENRIC STAINLESS INT chống bám bẩn (01 lít, 1,5kg)</t>
  </si>
  <si>
    <t>Sơn nội thất ENRIC STAINLESS INT chống bám bẩn (05 lít, 7,5kg)</t>
  </si>
  <si>
    <t>Sơn nội thất ENRIC STAINLESS INT chống bám bẩn (18 lít, 27kg)</t>
  </si>
  <si>
    <t>Sơn nội thất LAVENDER đa dụng (05 lít, 7,5kg)</t>
  </si>
  <si>
    <t>Sơn nội thất LAVENDER đa dụng (18 lít, 27kg)</t>
  </si>
  <si>
    <t>Sơn nội thất VEGO bóng mờ cổ điển (05 lít, 7,5kg).</t>
  </si>
  <si>
    <t>Sơn nội thất VEGO bóng mờ cổ điển (18 lít, 27kg).</t>
  </si>
  <si>
    <t>Sơn nội thất ZURIK dễ lau chùi (01lít, 1,5 kg)</t>
  </si>
  <si>
    <t>Sơn nội thất ZURIK dễ lau chùi (05lít, 7,5 kg)</t>
  </si>
  <si>
    <t>Sơn nội thất ZURIK dễ lau chùi (18lít, 27 kg)</t>
  </si>
  <si>
    <t>Sơn ngoại thất ZURIK bóng cao cấp (01 lít, 1,5kg)</t>
  </si>
  <si>
    <t>Sơn ngoại thất ZURIK bóng cao cấp (05 lít, 7,5kg)</t>
  </si>
  <si>
    <t>Sơn ngoại thất ZURIK bóng cao cấp (18 lít, 27kg)</t>
  </si>
  <si>
    <t>Sơn nội thất ENRIC PEARL SILK bóng ngọc trai (01 lít, 1,5kg)</t>
  </si>
  <si>
    <t>Sơn nội thất ENRIC PEARL SILK bóng ngọc trai (05 lít, 7,5kg)</t>
  </si>
  <si>
    <t>Sơn ngoại thất LAVENDER đa dụng (05 lít, 7,5kg)</t>
  </si>
  <si>
    <t>Sơn ngoại thất LAVENDER đa dụng (18 lít, 27kg)</t>
  </si>
  <si>
    <t>Sơn ngoại thất VEGO bóng mờ cổ điển (05 lít, 7,5kg).</t>
  </si>
  <si>
    <t>Sơn ngoại thất VEGO bóng mờ cổ điển (18 lít, 27kg).</t>
  </si>
  <si>
    <t>Sơn ngoại thất VEGO bóng mờ cổ điển (01 lít, 1,5kg).</t>
  </si>
  <si>
    <t>Sơn ngoại thất ENRIC STAINLESS INT chống bám bẩn (01 lít, 1,5kg)</t>
  </si>
  <si>
    <t>Sơn ngoại thất ENRIC STAINLESS INT chống bám bẩn (05 lít, 7,5kg)</t>
  </si>
  <si>
    <t>Sơn ngoại thất ENRIC SAFE PERFECT hoàn hảo (05 lít, 7,5kg)</t>
  </si>
  <si>
    <t>Sơn ngoại thất ENRIC SAFE PERFECT hoàn hảo (01 lít, 1,5kg)</t>
  </si>
  <si>
    <t>Sơn lót nội thất ENRIC NANO SEALER (05 lít, 7,5kg)</t>
  </si>
  <si>
    <t>Sơn lót nội thất ENRIC NANO SEALER (18 lít, 27kg)</t>
  </si>
  <si>
    <t>Sơn lót ngoại thất ENRIC NANO SEALER (05 lít, 7,5kg)</t>
  </si>
  <si>
    <t>Sơn lót ngoại thất ENRIC NANO SEALER (18 lít, 27kg)</t>
  </si>
  <si>
    <t>Chống thấm ENRIC đa năng (05 lít, 7,5kg)</t>
  </si>
  <si>
    <t>Chống thấm ENRIC đa năng (18 lít, 27kg)</t>
  </si>
  <si>
    <t>Bột trét tường ZURIK chống bong tróc 40kg</t>
  </si>
  <si>
    <t>Bột trét tường ZURIK chống thắm 40kg</t>
  </si>
  <si>
    <t>Bột trét tường ZURIK chống thắm tối ưu 40kg</t>
  </si>
  <si>
    <t>* Công ty CP SX-TM Liên Phát  (số 57 Đào Duy Anh, P.9, Q. Phú Nhuận, Tp.HCM), giao hàng tại kho Công ty. Theo bảng giá ngày 09/11/2017</t>
  </si>
  <si>
    <t>Theo bảng giá ngày 6/11/2017</t>
  </si>
  <si>
    <t>Theo bảng giá ngày 11/9/2017</t>
  </si>
  <si>
    <t>Theo bảng giá ngày 30/10/2017</t>
  </si>
  <si>
    <t>Theo bảng giá ngày 01/9/2017</t>
  </si>
  <si>
    <t>Theo bảng giá ngày 08/9/2017</t>
  </si>
  <si>
    <t>Theo bảng giá ngày 10/11/2017</t>
  </si>
  <si>
    <t>Theo bảng giá ngày 01/11/2017</t>
  </si>
  <si>
    <t xml:space="preserve"> Theo bảng giá ngay 19/10/2017</t>
  </si>
  <si>
    <t>Áp dụng kể từ 15 giờ 00 ngày 20/11/2017</t>
  </si>
  <si>
    <t>Sơn nước KENNY: Công ty TNHH SX-TM Sơn Phúc (CN 551/162 Lê Văn Khương, P.Hiệp Thành, Quận 12, TP.HCM, áp dụng từ ngày 01/12/2017)</t>
  </si>
  <si>
    <t>Sơn nước nội thất KENNY NICE (sơn kinh tế)</t>
  </si>
  <si>
    <t>Sơn nước nội thất KENNY INT (sơn chất lượng cao)</t>
  </si>
  <si>
    <t>Sơn nước nội thất KENNY SUPER WHITE (Siêu trắng)</t>
  </si>
  <si>
    <t>Sơn nước nội thất KENNY LIGHT (Cao cấp, lau chùi) màu thường</t>
  </si>
  <si>
    <t>Sơn nước nội thất KENNY DELUXE 5 TRONG 1 (Bóng mờ, chùi rửa) màu thường.</t>
  </si>
  <si>
    <t>Sơn nước nội thất KENNY SATIN (Bóng cao cấp, chùi rửa)</t>
  </si>
  <si>
    <t>Sơn nước ngoại thất KENNY EXT PLUS (kháng kiềm tốt)</t>
  </si>
  <si>
    <t>Sơn nước ngoại thất KENNY EXTRA (cao cấp, chống thấm) - màu thường</t>
  </si>
  <si>
    <t>Sơn nước ngoại thất KENNY MAXSHELD (chống nóng, chống thấm) - màu thường</t>
  </si>
  <si>
    <t>Sơn nước ngoại thất KENNY SHIELD (Bóng cao cấp, chống thấm) - màu thường</t>
  </si>
  <si>
    <t>Sơn nước ngoại thất KENNY NANOSILK (ngoại thất siêu hạng) - màu thường</t>
  </si>
  <si>
    <t>Sơn lót chống kiềm KENNY ANGEL nội thất cao cấp</t>
  </si>
  <si>
    <t xml:space="preserve">Sơn lót chống kiềm KENNY SEALER ngoại thất chất lượng cao </t>
  </si>
  <si>
    <t xml:space="preserve">Sơn lót chống kiềm KENNY PRIMER ngoại thất chất lượng cao </t>
  </si>
  <si>
    <t xml:space="preserve">Sơn lót chống kiềm KENNY NANOSILK 5 trong 1 ngoại thất siêu hạng </t>
  </si>
  <si>
    <t xml:space="preserve">Sơn chống thấm KENNY RAINKOTE màu đen cao cấp </t>
  </si>
  <si>
    <t>Sơn chống thấm KENNY LATEX K11A đa năng cao cấp</t>
  </si>
  <si>
    <t>Sơn chống thấm KENNY LATEX CT11B - Hợp chất pha xi măng, vữa tô.</t>
  </si>
  <si>
    <t>Bột trét tường nội thất KENNY LINGT cao cấp</t>
  </si>
  <si>
    <t>Bột trét tường nội thất KENNY DELUXE cao cấp</t>
  </si>
  <si>
    <t>Bột trét tường nội thất KENNY SATIN siêu bền</t>
  </si>
  <si>
    <t>Bột trét tường ngoại thất KENNY NICE kinh tế</t>
  </si>
  <si>
    <t>Bột trét tường nội thất KENNY NICE kinh tế</t>
  </si>
  <si>
    <t>Bột trét tường nội thất KENNY INT chất lượng cao</t>
  </si>
  <si>
    <t>Bột trét tường ngoại thất KENNY EXT chất lượng cao</t>
  </si>
  <si>
    <t>Bột trét tường ngoại thất KENNY EXTRA cao cấp</t>
  </si>
  <si>
    <t>Bột trét tường ngoại thất KENNY MAXSHIELD cao cấp</t>
  </si>
  <si>
    <t>Bột trét tường ngoại thất KENNY SHIELD siêu bền</t>
  </si>
  <si>
    <t>Bột trét tường ngoại thất KENNY PRO cao cấp</t>
  </si>
  <si>
    <t>Sơn dầu trang trí KENNY - trắng bóng</t>
  </si>
  <si>
    <t>Sơn dầu trang trí KENNY - màu bóng</t>
  </si>
  <si>
    <t>Sơn dầu trang trí KENNY - trắng mờ</t>
  </si>
  <si>
    <t>Sơn dầu trang trí KENNY - đen mờ</t>
  </si>
  <si>
    <t>Sơn dầu chống rỉ KENNY màu đỏ</t>
  </si>
  <si>
    <t>Sơn dầu chống rỉ KENNY màu xám</t>
  </si>
  <si>
    <t>Sơn dầu chống rỉ kim loại mạ kẽm KENNY màu đỏ</t>
  </si>
  <si>
    <t>Sơn dầu chống rỉ kim loại mạ kẽm KENNY màu xanh</t>
  </si>
  <si>
    <t>Sơn dầu chống rỉ kim loại mạ kẽm KENNY màu trắng</t>
  </si>
  <si>
    <t>lít</t>
  </si>
  <si>
    <t>Áp dụng kể từ 15 giờ 00 ngày 05/12/2017</t>
  </si>
  <si>
    <t>ĐÈN LED CHIẾU SÁNG ĐƯỜNG PHỐ SLIGTING  CHIP LED CREE – USA ; MILED - MALAYSIA; CITIZEN - G7 – BẢO HÀNH: 5 NĂM.</t>
  </si>
  <si>
    <t>Đèn LED SLI-SL7-50w  IP66, tiết giảm công suất 2-6 cấp</t>
  </si>
  <si>
    <t>Chiếc</t>
  </si>
  <si>
    <t>Đèn LED SLI-SL7-80w    IP66, tiết giảm công suất 2-6 cấp</t>
  </si>
  <si>
    <t>Đèn LED SLI-SL7-120w    IP66, tiết giảm công suất 2-6 cấp</t>
  </si>
  <si>
    <t>Đèn LED SLI-SL7-150w    IP66, tiết giảm công suất 2-6 cấp</t>
  </si>
  <si>
    <t>Đèn LED SLI-SL17-100w   IP66, tiết giảm công suất 2-6 cấp</t>
  </si>
  <si>
    <t>Đèn LED SLI-SL17-160w    IP66, tiết giảm công suất 2-6 cấp</t>
  </si>
  <si>
    <t>Đèn LED SLI-SL17-170w    IP66, tiết giảm công suất 2-6 cấp</t>
  </si>
  <si>
    <t>Đèn LED SLI-SL10-50w    IP66, tiết giảm công suất 2-6 cấp</t>
  </si>
  <si>
    <t>Đèn LED SLI-SL10-75w    IP66, tiết giảm công suất 2-6 cấp</t>
  </si>
  <si>
    <t>Đèn LED SLI-SL10-100w    IP66, tiết giảm công suất 2-6 cấp</t>
  </si>
  <si>
    <t>Đèn LED SLI-SL10-125w    IP66, tiết giảm công suất 2-6 cấp</t>
  </si>
  <si>
    <t>Đèn LED SLI-SL10-150w     IP66, tiết giảm công suất 2-6 cấp</t>
  </si>
  <si>
    <t>Đèn LED SLI-FL6-50w      IP66, tiết giảm công suất 2-6 cấp</t>
  </si>
  <si>
    <t>Đèn LED SLI-FL6-100w     IP66, tiết giảm công suất 2-6 cấp</t>
  </si>
  <si>
    <t>Đèn LED SLI-FL6-150w     IP66, tiết giảm công suất 2-6 cấp</t>
  </si>
  <si>
    <t>Đèn LED SLI-FL6-200w     IP66, tiết giảm công suất 2-6 cấp</t>
  </si>
  <si>
    <t>Đèn LED SLI-FL6-245w    IP66, tiết giảm công suất 2-6 cấp</t>
  </si>
  <si>
    <t>Đèn LED SLI-FL6-300w     IP66, tiết giảm công suất 2-6 cấp</t>
  </si>
  <si>
    <t xml:space="preserve">Bóng LED Buld SLI-SBL7  </t>
  </si>
  <si>
    <t>Bóng LED Buld SLI-SBL9</t>
  </si>
  <si>
    <t>Bóng LED SLI-LR1</t>
  </si>
  <si>
    <t>TRỤ ĐÈN CHIẾU SÁNG  SLIGHTING(WWW. CHIEUSANGVIET.COM)</t>
  </si>
  <si>
    <t xml:space="preserve">Cột thép Bát giác, Tròn côn liền cần đơn, H=6m tôn dày 3mm </t>
  </si>
  <si>
    <t>Cột thép Bát giác, Tròn côn liền cần đơn, H=7m tôn dày 3mm</t>
  </si>
  <si>
    <t>Cột thép Bát giác, Tròn côn liền cần đơn, H=8m tôn dày 3mm</t>
  </si>
  <si>
    <t>Cột thép Bát giác, Tròn côn liền cần đơn, H=9m tôn dày 3mm</t>
  </si>
  <si>
    <t>Cột thép Bát giác, Tròn côn liền cần đơn, H=10m tôn dày 3mm</t>
  </si>
  <si>
    <t>Cột thép Bát giác, Tròn côn liền cần đơn, H=7m tôn dày 3,5mm</t>
  </si>
  <si>
    <t>Cột thép Bát giác, Tròn côn liền cần đơn, H=8m tôn dày 3,5mm</t>
  </si>
  <si>
    <t>Cột thép Bát giác, Tròn côn liền cần đơn, H=9m tôn dày 3,5mm</t>
  </si>
  <si>
    <t>Cột thép Bát giác, Tròn côn liền cần đơn, H=10m tôn dày 3,5mm</t>
  </si>
  <si>
    <t>Cột thép Bát giác, Tròn côn liền cần đơn, H=11m tôn dày 3,5mm</t>
  </si>
  <si>
    <t>Cột thép Bát giác, Tròn côn liền cần đơn, H=9m tôn dày 4mm</t>
  </si>
  <si>
    <t>Cột thép Bát giác, Tròn côn liền cần đơn, H=10m tôn dày 4mm</t>
  </si>
  <si>
    <t>Cột thép Bát giác, Tròn côn liền cần đơn, H=11m tôn dày 4mm</t>
  </si>
  <si>
    <t>Cột thép Bát giác, Tròn côn rời cần đơn, H=11,3m tôn dày 4mm. Mạ kẽm, sơn phủ</t>
  </si>
  <si>
    <t>Cột thép Bát giác, Tròn côn 6m D78-3mm</t>
  </si>
  <si>
    <t>Cột thép Bát giác, Tròn côn 7m D78-3mm</t>
  </si>
  <si>
    <t>Cột thép Bát giác, Tròn côn 8m D78-3mm</t>
  </si>
  <si>
    <t>Cột thép Bát giác, Tròn côn 8m D78-3,5mm</t>
  </si>
  <si>
    <t>Cột thép Bát giác, Tròn côn 9m D78-3,5mm</t>
  </si>
  <si>
    <t>Cột thép Bát giác, Tròn côn 10m D78-3,5mm</t>
  </si>
  <si>
    <t>Cột thép Bát giác, Tròn côn 8m D78-4mm</t>
  </si>
  <si>
    <t>Cột thép Bát giác, Tròn côn 9m D78-4mm</t>
  </si>
  <si>
    <t>Cột thép Bát giác, Tròn côn 10m D78-4mm</t>
  </si>
  <si>
    <t>Cột thép Bát giác, Tròn côn 11m D78-4mm</t>
  </si>
  <si>
    <t xml:space="preserve"> Cần đèn CD-01 cao 2m, vươn 1,5m</t>
  </si>
  <si>
    <t xml:space="preserve"> Cần đèn CD-02;CD-04; CD-07; CD-14; CD-23; CD-32; CD-43; CD-45  cao 2m, vươn 1,5m</t>
  </si>
  <si>
    <t xml:space="preserve"> Cần đèn CD-03; CD-05; CD-10; CD-11; CD-16; CD-18; CD-21; CD-22; CD-24; CD-26; CD-29; CD-39; CD-40; CD-46 cao 2m, vươn 1,5m</t>
  </si>
  <si>
    <t xml:space="preserve"> Cần đèn CD-06; CD-08; CD-09; CD-13; CD-25; CD-30; CD-42 cao 2m, vươn 1,5m</t>
  </si>
  <si>
    <t>Cần đèn CK-02 cao 2m, vươn 1,5m</t>
  </si>
  <si>
    <t xml:space="preserve"> Cần đèn CK-03; CK-04; CK-22; CK-28; CK-32; CK-35 cao 2m, vươn 1,5m</t>
  </si>
  <si>
    <t xml:space="preserve"> Cần đèn CK-05 cao 2m, vươn 1,5m</t>
  </si>
  <si>
    <t xml:space="preserve"> Cần đèn CK-06; CK-10; CK-14; CK-23; CK-24; CK-36; CK-39 cao 2m, vươn 1,5m</t>
  </si>
  <si>
    <t xml:space="preserve"> Cần đèn CK-07; CK-08; CK-09; CK-16; CK-17; CK-20; CK-25; CK-30; CK-37; CK-38; CK-45 cao 2m, vươn 1,5m</t>
  </si>
  <si>
    <t xml:space="preserve"> Cần đèn CK-11; CK-19; CK-33; CK44 cao 2m, vươn 1,5m</t>
  </si>
  <si>
    <t>Đế gang DP01 cao 1,38m thân cột thép cao 8m ngọn  D78-3.5</t>
  </si>
  <si>
    <t>Đế gang DP01 cao 1,38m thân cột thép cao 8m ngọn  D78-4.0</t>
  </si>
  <si>
    <t>Đế gang DP01 cao 1,38m thân cột thép cao 9m ngọn  D78-3.5</t>
  </si>
  <si>
    <t>Đế gang DP01 cao 1,38m thân cột thép cao 9m ngọn  D78-4.0</t>
  </si>
  <si>
    <t>Đế gang DP01 cao 1,38m thân cột thép cao 10m ngọn  D78-4.0</t>
  </si>
  <si>
    <t>Đế gang DP05 cao 1,58m thân cột thép cao 9m ngọn D78-3.5</t>
  </si>
  <si>
    <t>Đế gang DP05 cao 1,58m thân cột thép cao 9m ngọn D78-4.0</t>
  </si>
  <si>
    <t>Đế gang DP05 cao 1,58m thân cột thép cao 10m ngọn D78-4.0</t>
  </si>
  <si>
    <t xml:space="preserve"> Cột đa giác 14m-130-5mm</t>
  </si>
  <si>
    <t xml:space="preserve"> Cột đa giác 17m-150-5mm</t>
  </si>
  <si>
    <t xml:space="preserve"> Cột đa giác 20m-180-5mm</t>
  </si>
  <si>
    <t xml:space="preserve"> Cột đa giác 25m-260-6mm
Giàn đèn pha di động lắp trên cột 25-30m không đèn</t>
  </si>
  <si>
    <t xml:space="preserve"> Cột đa giác 30m-260-8mm 
Giàn đèn pha di động lắp trên cột 25-30m không đèn</t>
  </si>
  <si>
    <t>C01/SV3-9/QT-12m-3.0</t>
  </si>
  <si>
    <t>C01/SV8-1/DB3-8m-3.0; C01/SV8-4/DB4-6m-3.0</t>
  </si>
  <si>
    <t>C01/SV8-4/DB4-8m-3.0</t>
  </si>
  <si>
    <t>TRỤ TRANG TRÍ SÂN VƯỜN  SLIGHTING: Đế, thân bằng gang đúc,  sơn trang trí bên ngoài. Chùm bằng hợp kim nhôm đúc, sơn trang trí bên ngoài. Bảo hành 24 tháng (WWW. CHIEUSANGVIET.COM)</t>
  </si>
  <si>
    <t>Cột đế gang thân nhôm C05 cao 3,7m</t>
  </si>
  <si>
    <t>Cột đế gang thân gang C07 cao 3,2m; Cột đế gang thân gang C06 cao 3,2m</t>
  </si>
  <si>
    <t>Cột đế gang thân nhôm C07 theo tiêu chuẩn</t>
  </si>
  <si>
    <t>Cột đế nhôm thân nhôm C09 cao 4m</t>
  </si>
  <si>
    <t>Chùm CH05-2; Chùm CH06-4; Chùm CH1-2</t>
  </si>
  <si>
    <t>Chùm CH08-4</t>
  </si>
  <si>
    <t>Chùm CH09-1</t>
  </si>
  <si>
    <t>Chùm CH09-2</t>
  </si>
  <si>
    <t>Chùm CH11-4</t>
  </si>
  <si>
    <t>Chùm CH12-4</t>
  </si>
  <si>
    <t>Cầu trang trí SV3A-D300</t>
  </si>
  <si>
    <t>Cầu trang trí SV3A-D400</t>
  </si>
  <si>
    <t>ĐÈN CAO ÁP  SLIGHTING: Bảo hành 12 tháng, Bộ điện  SLIGHTING (WWW. CHIEUSANGVIET.COM)</t>
  </si>
  <si>
    <t>Đèn cao áp 1 công suất 150W, Sodium - SLI-S3</t>
  </si>
  <si>
    <t>Đèn cao áp 1 công suất 250W, Sodium - SLI-S3</t>
  </si>
  <si>
    <t>Đèn cao áp 2 công suất 250/150, Sodium - SLI-S3</t>
  </si>
  <si>
    <t>Đèn cao áp 1 công suất 250W, Sodium - SLI-S6</t>
  </si>
  <si>
    <t>Đèn cao áp 2 công suất 150/100, Sodium - SLI-S6</t>
  </si>
  <si>
    <t>Đèn cao áp 2 công suất 250/150, Sodium - SLI-S6</t>
  </si>
  <si>
    <t>Đèn 80WCompact - SLI-S12</t>
  </si>
  <si>
    <t>Đèn cao áp 1 công suất 70W, Sodium - SLI-S12</t>
  </si>
  <si>
    <t>Đèn cao áp 1 công suất 150W, Sodium- SLI-S12</t>
  </si>
  <si>
    <t>Đèn cao áp 2 công suất 150/100, Sodium- SLI-S12</t>
  </si>
  <si>
    <t>Đèn cao áp 1 công suất 150W, Sodium - SLI-S18</t>
  </si>
  <si>
    <t>Đèn cao áp 1 công suất 250W, Sodium - SLI-S18</t>
  </si>
  <si>
    <t>Đèn cao áp 2 công suất 150/100, Sodium - SLI-S18</t>
  </si>
  <si>
    <t>Đèn cao áp 2 công suất 250/150, Sodium - SLI-S18</t>
  </si>
  <si>
    <t>Đèn cao áp 1 công suất 250W, Sodium - SLI-S19</t>
  </si>
  <si>
    <t>Đèn cao áp 2 công suất 250/150, Sodium - SLI-S19</t>
  </si>
  <si>
    <t>Đèn pha FM4-400 Metal Halide/ Sodium</t>
  </si>
  <si>
    <t>Đèn pha FM4-1000 Metal Halide/ Sodium</t>
  </si>
  <si>
    <t>Đèn pha FM15-1000 Metal Halide/ Sodium</t>
  </si>
  <si>
    <t>Đèn pha FM17-1000 Metal Halide/ Sodium</t>
  </si>
  <si>
    <t>LINH KIỆN:</t>
  </si>
  <si>
    <t>Cọc tiếp địa V63x63x6x2500</t>
  </si>
  <si>
    <t>KM cột 05 M16x340x340x500</t>
  </si>
  <si>
    <t>KM cột M16x260x260x500</t>
  </si>
  <si>
    <t>KM cột M16x240x240x525</t>
  </si>
  <si>
    <t>KM cột M24x300x300x675</t>
  </si>
  <si>
    <t>KM cột đa giác M24x1375x8</t>
  </si>
  <si>
    <t>KM cột đa giác M30x1875x12</t>
  </si>
  <si>
    <t xml:space="preserve"> Tủ điện ĐK HTCS 1000x600x350 thiết bị ngoại 100A</t>
  </si>
  <si>
    <t>Chấn lưu 1 cấp công suất OGS150w SLIGHTING</t>
  </si>
  <si>
    <t>Chấn lưu 1 cấp công suất OGS250w SLIGHTING</t>
  </si>
  <si>
    <t>Chấn lưu 1 cấp công suất OGS400w SLIGHTING</t>
  </si>
  <si>
    <t>Chấn lưu 1 cấp công suất OGS1000w SLIGHTING</t>
  </si>
  <si>
    <t>Chấn lưu 2 cấp công suất 150w/100w SLIGHTING</t>
  </si>
  <si>
    <t>Chấn lưu 2 cấp công suất 250w/150w SLIGHTING</t>
  </si>
  <si>
    <t>Chấn lưu 2 cấp công suất 400w/250w SLIGHTING</t>
  </si>
  <si>
    <t>Bóng đèn cao áp Sodium SHP T70wE40 SLIGHTING</t>
  </si>
  <si>
    <t>Bóng đèn cao áp Sodium SHP T 150wE40 SLIGHTING</t>
  </si>
  <si>
    <t>Bóng đèn cao áp Sodium SHP T 250wE40 SLIGHTING</t>
  </si>
  <si>
    <t>Bóng đèn cao áp Sodium SHP T 400wE40 SLIGHTING</t>
  </si>
  <si>
    <t>Bóng đèn cao áp Sodium SHP T 1000wE40 SLIGHTING</t>
  </si>
  <si>
    <t>Bộ chuyển mạch 2 cấp công suất SLIGHTING</t>
  </si>
  <si>
    <t>Tụ mồi 70-400w SLIGHTING</t>
  </si>
  <si>
    <t>Tụ bù 32MF SLIGHTING</t>
  </si>
  <si>
    <t>SẢN PHẨM CHIẾU SÁNG CÔNG TY CỔ PHẦN SLIGHTINH VIỆT NAM, số 168, đường K2, phường Cầu Diễn, quận Nam Từ Liêm, Hà Nội áp dụng từ ngày 01/12/2017, giá đến chân công trình.</t>
  </si>
  <si>
    <t>Theo bảng giá ngày 01/12/2017</t>
  </si>
  <si>
    <t xml:space="preserve"> Theo bảng giá ngày 15/12/2017</t>
  </si>
  <si>
    <t>Theo bảng giá ngày 01/8/2017</t>
  </si>
  <si>
    <t>Theo bảng giá ngày 17/7/2017</t>
  </si>
  <si>
    <t>Theo bảng giá ngày 09/11/2017</t>
  </si>
  <si>
    <t>Theo bảng giá ngày 29/8/2017</t>
  </si>
  <si>
    <t>Theo báo giá ngày 13/9/2017</t>
  </si>
  <si>
    <t>Sơn SPEC: Cửa hàng Bảy Khá tổ 05, ấp Vĩnh Lộc, thị trấn Cái Dầu, huyện Châu Phú</t>
  </si>
  <si>
    <t>Theo báo giá ngày 10/10/2017</t>
  </si>
  <si>
    <t>Sơn DURA: Cửa hàng Trung Hưng số 7-8 Nguyễn Thái Học, phường Mỹ Hòa, TP.LX, AG</t>
  </si>
  <si>
    <t>Theo báo giá ngày 04/9/2017</t>
  </si>
  <si>
    <t>Sơn nước + bột trét KANSAI-ALPHANAM: Công ty TNHH Phương Anh Long Xuyên số 26-28 Lý Bôn, phường Bình Khánh, TP.LX, AG</t>
  </si>
  <si>
    <t>Theo báo giá ngày 01/12/2017</t>
  </si>
  <si>
    <t>giá mới</t>
  </si>
  <si>
    <t>*  Công ty Cổ phần Nhựa Tân Tiến (giá giao tại công trình). Theo bảng giá ngày 02/01/2016</t>
  </si>
  <si>
    <t xml:space="preserve">                    SỞ XÂY DỰNG                                                                                      Độc lập - Tự do - Hạnh phúc     </t>
  </si>
  <si>
    <t xml:space="preserve">                                       ----------------------                                                                                                                                                                   ----------------------------------------------</t>
  </si>
  <si>
    <t xml:space="preserve"> * Giá bán gạch TAICERA (loại I) : Công ty Cổ phần Công nghiệp Gốm Sứ TAICERA (bao gồm phí vận chuyển đến  chân công trình khu vực tỉnh An Giang). Theo bảng giá ngày 01/01/2018</t>
  </si>
  <si>
    <t>Gạch Thạch anh (Granite nhân tạo) 40cm x 40cm, phủ men</t>
  </si>
  <si>
    <t>Gạch Thạch anh (Granite nhân tạo) 40cm x 40cm</t>
  </si>
  <si>
    <t>Gạch Thạch anh (Granite nhân tạo) 60cm x 30cm, phủ men</t>
  </si>
  <si>
    <t>Gạch Thạch anh (Granite nhân tạo) 60cm x 30cm</t>
  </si>
  <si>
    <t>Atriim, Park way, Carrara, Mulbeda</t>
  </si>
  <si>
    <t xml:space="preserve">Giả cổ </t>
  </si>
  <si>
    <t>Transform</t>
  </si>
  <si>
    <t xml:space="preserve">Gạch Thạch anh (Granite nhân tạo) 60cm x 60cm </t>
  </si>
  <si>
    <t>Gạch Thạch anh (Granite nhân tạo) 60cm x 60cm , phủ men</t>
  </si>
  <si>
    <t xml:space="preserve">Gạch Thạch anh bóng kiếng 60cm x 60cm </t>
  </si>
  <si>
    <t>* Xi măng Đỉnh Cao (giá bán tại nhà máy tại Thới Thuận - Thốt Nốt - Cần Thơ). Theo bảng giá ngày 20/5/2017</t>
  </si>
  <si>
    <t>Xi măng PCB40 (bao 50kg)</t>
  </si>
  <si>
    <t>Bộ linh kiện phụ trợ hệ mái</t>
  </si>
  <si>
    <t xml:space="preserve">Miếng dán nóc thay vữa </t>
  </si>
  <si>
    <t>cuộn</t>
  </si>
  <si>
    <t>Tấm dán khe tường</t>
  </si>
  <si>
    <t>Cây đỡ thanh mè nóc</t>
  </si>
  <si>
    <t>Ru lô</t>
  </si>
  <si>
    <t>Kẹp ngói nóc</t>
  </si>
  <si>
    <t>Kẹp ngói cắt</t>
  </si>
  <si>
    <t>thanh</t>
  </si>
  <si>
    <t>Nẹp tấm dán khe tường (01m)</t>
  </si>
  <si>
    <t>tấm</t>
  </si>
  <si>
    <t>Tấm ngăn rìa mái (0,5m)</t>
  </si>
  <si>
    <t>Sơn trang trí các loại: Công ty TNHH MTV Thương Mại Dịch vụ Chí Nguyễn (số 01 Đường 30/4 P.Châu Phú B, TP.Châu Đốc) áp dụng giá từ ngày 01/01/2018</t>
  </si>
  <si>
    <t>* Xi măng FICO PCB  (giá bán tại công trình trong tỉnh An Giang). Theo bảng giá ngày 01/01/2018</t>
  </si>
  <si>
    <t>* Xi măng Tây Đô (giá bán tại công ty CP Bêtông cấu kiện An Giang tại QL 91, xã Vĩnh Thạnh Trung, Châu Phú, An Giang). Theo bảng giá ngày 01/01/2018</t>
  </si>
  <si>
    <t xml:space="preserve">15 KVA </t>
  </si>
  <si>
    <t>Máy</t>
  </si>
  <si>
    <t>25 KVA</t>
  </si>
  <si>
    <t>37,5 KVA</t>
  </si>
  <si>
    <t>50 KVA</t>
  </si>
  <si>
    <t>75 KVA</t>
  </si>
  <si>
    <t>160 KVA</t>
  </si>
  <si>
    <t>250 KVA</t>
  </si>
  <si>
    <t>320 KVA</t>
  </si>
  <si>
    <t>400 KVA</t>
  </si>
  <si>
    <t>560 KVA</t>
  </si>
  <si>
    <t xml:space="preserve">CẦU CHÌ TỰ RƠI (F.C.O)  </t>
  </si>
  <si>
    <t>MÁY BIẾN THẾ BA PHA (Cấp điện áp 22/0,44kV)</t>
  </si>
  <si>
    <t>MÁY BIẾN THẾ MỘT PHA (Cấp điện áp 12,7/2x0,23kV)</t>
  </si>
  <si>
    <t>FCO 100A - 27KV - 150KV BIL - Polymer (không bass)</t>
  </si>
  <si>
    <t>Cái</t>
  </si>
  <si>
    <t>FCO 200A - 27KV - 150KV BIL - Polymer (không bass)</t>
  </si>
  <si>
    <t>LBFCO 100A - 27KV-150KV BIL - Polymer (không bass)</t>
  </si>
  <si>
    <t>LBFCO 200A - 27KV-150KV BIL - Polymer (không bass)</t>
  </si>
  <si>
    <t>Bass FCO</t>
  </si>
  <si>
    <t>Cần   FCO   100A - 27KV</t>
  </si>
  <si>
    <t>Cần   FCO   200A - 27KV</t>
  </si>
  <si>
    <t xml:space="preserve">Cần   LBFCO   100A - 27KV </t>
  </si>
  <si>
    <t>Cần   LBFCO   200A - 27KV</t>
  </si>
  <si>
    <t xml:space="preserve">Fuselink 3K </t>
  </si>
  <si>
    <t>Sợi</t>
  </si>
  <si>
    <t>CHỐNG SÉT (L.A)</t>
  </si>
  <si>
    <t>LA 18KV - MCOV  15.3 - 10KA</t>
  </si>
  <si>
    <t xml:space="preserve">CÁP ĐỒNG BỌC PVC </t>
  </si>
  <si>
    <t xml:space="preserve">Cáp  PVC CV 25mm2   </t>
  </si>
  <si>
    <t>m</t>
  </si>
  <si>
    <t xml:space="preserve">Cáp  PVC CV50mm2 </t>
  </si>
  <si>
    <t xml:space="preserve">Cáp  PVC CV70mm2 </t>
  </si>
  <si>
    <t xml:space="preserve">Cáp  PVC CV95mm2   </t>
  </si>
  <si>
    <t xml:space="preserve">Cáp  PVC CV120mm2  </t>
  </si>
  <si>
    <t>Cáp điện hạ thế -0,6/1kV  ruột đồng, cách điện PVC, vỏ PVC</t>
  </si>
  <si>
    <t>Cáp CVV 6mm2 - 0,6/1kV</t>
  </si>
  <si>
    <t>Cáp  CVV 10mm2 - 0,6/1kV</t>
  </si>
  <si>
    <t>Cáp CVV 2x 16mm2 - 0,6/1kV</t>
  </si>
  <si>
    <t>Cáp  CVV 2x 25mm2 - 0,6/1kV</t>
  </si>
  <si>
    <t>Cáp  CVV 3x 16mm2  - 0,6/1kV</t>
  </si>
  <si>
    <t>Cáp  CVV 3x 25mm2  - 0,6/1kV</t>
  </si>
  <si>
    <t>Cáp  CVV 4x 16mm2  - 0,6/1kV</t>
  </si>
  <si>
    <t>Cáp  CVV 4x 25mm2  - 0,6/1kV</t>
  </si>
  <si>
    <t>CÁP ĐIỆN KẾ 0,6/1kV</t>
  </si>
  <si>
    <t>DK -CVV 2x4</t>
  </si>
  <si>
    <t>DK -CVV 2x6</t>
  </si>
  <si>
    <t>DK -CVV 2x10</t>
  </si>
  <si>
    <t>DK -CVV 3x4</t>
  </si>
  <si>
    <t>DK -CVV 3x6</t>
  </si>
  <si>
    <t>DK -CVV 3x10</t>
  </si>
  <si>
    <t>DK -CVV 4x4</t>
  </si>
  <si>
    <t>DK -CVV 4x6</t>
  </si>
  <si>
    <t xml:space="preserve">CÁP NHÔM BỌC PVC </t>
  </si>
  <si>
    <t>Dây nhôm cách điện PVC AV 50</t>
  </si>
  <si>
    <t>Dây nhôm cách điện PVC AV 70</t>
  </si>
  <si>
    <t>Dây nhôm cách điện PVC AV 95</t>
  </si>
  <si>
    <t>DÂY NHÔM TRẦN XOẮN</t>
  </si>
  <si>
    <t>kg</t>
  </si>
  <si>
    <t>A-50</t>
  </si>
  <si>
    <t>DÂY ĐỒNG TRẦN XOẮN</t>
  </si>
  <si>
    <t>C-50</t>
  </si>
  <si>
    <t>DÂY NHÔM LÕI THÉP</t>
  </si>
  <si>
    <t>ACSR-50/8</t>
  </si>
  <si>
    <t>ACSR-70/11</t>
  </si>
  <si>
    <t>ACSR-95/16</t>
  </si>
  <si>
    <t>ACSR-120/19</t>
  </si>
  <si>
    <t>CÁP ĐỒNG BỌC TRUNG THẾ XLPE 24kV</t>
  </si>
  <si>
    <t>CXV -25mm2</t>
  </si>
  <si>
    <t>CXV -35mm3</t>
  </si>
  <si>
    <t>CXV -50mm2</t>
  </si>
  <si>
    <t>CXV -70mm2</t>
  </si>
  <si>
    <t xml:space="preserve">CÁP NHÔM BỌC TRUNG THẾ LÕI THÉP XLPE 24kV </t>
  </si>
  <si>
    <t>AsXV-50/8</t>
  </si>
  <si>
    <t>AsXV-70/11</t>
  </si>
  <si>
    <t>AsXV-95/16</t>
  </si>
  <si>
    <t>AsXV-120/19</t>
  </si>
  <si>
    <t xml:space="preserve">CÁP NHÔM VẶN XOẮN XLPE 0,6/1KV </t>
  </si>
  <si>
    <t xml:space="preserve">LV-ABC: XLPE-2x50mm2   </t>
  </si>
  <si>
    <t xml:space="preserve">LV-ABC: XLPE- 2x70mm2   </t>
  </si>
  <si>
    <t xml:space="preserve">LV-ABC: XLPE- 2x95mm2   </t>
  </si>
  <si>
    <t xml:space="preserve">LV-ABC: XLPE- 2x120mm2 </t>
  </si>
  <si>
    <t xml:space="preserve">LV-ABC: XLPE-  3x50mm2   </t>
  </si>
  <si>
    <t xml:space="preserve">LV-ABC: XLPE- 3x70mm2   </t>
  </si>
  <si>
    <t xml:space="preserve">LV-ABC: XLPE- 3x95mm2   </t>
  </si>
  <si>
    <t xml:space="preserve">LV-ABC: XLPE- 3x120mm2 </t>
  </si>
  <si>
    <t xml:space="preserve">LV-ABC: XLPE 4x50mm2   </t>
  </si>
  <si>
    <t xml:space="preserve">LV-ABC: XLPE  4x70mm2   </t>
  </si>
  <si>
    <t xml:space="preserve">LV-ABC: XLPE  4x95mm2   </t>
  </si>
  <si>
    <t xml:space="preserve">LV-ABC: XLPE 4x120mm2 </t>
  </si>
  <si>
    <t>PHỤ KIỆN CÁP ABC</t>
  </si>
  <si>
    <t>Móc treo cap ABC 4x 50</t>
  </si>
  <si>
    <t>Móc treo cap ABC 4x 70</t>
  </si>
  <si>
    <t>Móc treo cap ABC 4x 95</t>
  </si>
  <si>
    <t>Kẹp dừng cap ABC 2x 50</t>
  </si>
  <si>
    <t>Kẹp dừng cable ABC 2x70</t>
  </si>
  <si>
    <t>Kẹp dừng cable ABC 2x95</t>
  </si>
  <si>
    <t>Hộp nối cable loại 6 CB - 32A (MCB)</t>
  </si>
  <si>
    <t>SỨ</t>
  </si>
  <si>
    <t>Cách điện đỡ 24Kv Epoxy</t>
  </si>
  <si>
    <t>Pin post/Line post 24Kv- 680, Polymer (không ty)</t>
  </si>
  <si>
    <t>Ty sứ thẳng 870 cho sứ đứng polymer</t>
  </si>
  <si>
    <t>Ty sứ cong 870 cho sứ đứng polymer</t>
  </si>
  <si>
    <t>Ty Pin post/Line post 24Kv- 35Kv, M20 dài 200mm</t>
  </si>
  <si>
    <t>Chuỗi treo 24Kv - 70KN, Polymer</t>
  </si>
  <si>
    <t>Chuỗi treo 24Kv - 120KN, Polymer</t>
  </si>
  <si>
    <t>KẸP CÁC LOẠI</t>
  </si>
  <si>
    <t>Kẹp AC 25-150mm2   (2 boulon)</t>
  </si>
  <si>
    <t>Kẹp AC 25-150mm2   (3 boulon)</t>
  </si>
  <si>
    <t>Kẹp quai 2/0 (loại thường)</t>
  </si>
  <si>
    <t>Kẹp quai 4/0 (loại thường)</t>
  </si>
  <si>
    <t>Hotline 2/0</t>
  </si>
  <si>
    <t>Hotline 4/0</t>
  </si>
  <si>
    <t>ỐNG NỐI</t>
  </si>
  <si>
    <t xml:space="preserve">Ống nối ON - AL 50mm2 dài 180mm </t>
  </si>
  <si>
    <t>ống</t>
  </si>
  <si>
    <t>Ống nối ON - AL 70mm2 dài 230mm</t>
  </si>
  <si>
    <t>Theo bảng giá ngày 23/3/2016</t>
  </si>
  <si>
    <t>* Công ty TNHH Thành Giao - Phường Tân Phong, Quận 7, Thành phố Hồ Chí Minh</t>
  </si>
  <si>
    <t>Theo bảng giá ngày 01/01/2018</t>
  </si>
  <si>
    <t>* Xi măng Tây Đô -giá bán tại công ty CP Bêtông cấu kiện An Giang tại QL 91, xã Vĩnh Thạnh Trung, Châu Phú, An Giang</t>
  </si>
  <si>
    <t>* Xi măng FICO PCB  (giá bán tại công trình trong tỉnh An Giang).</t>
  </si>
  <si>
    <t>Theo bảng giá ngày 15/12/2017</t>
  </si>
  <si>
    <t>Theo bảng giá từ ngày 01/12/2017</t>
  </si>
  <si>
    <t xml:space="preserve"> Theo bảng giá ngày 01/01/2018</t>
  </si>
  <si>
    <t>Theo bảng giá ngày 01/03/2015</t>
  </si>
  <si>
    <t>Theo bảng giá 01/10/2016</t>
  </si>
  <si>
    <t>* Sơn NINZA : Công ty TNHH SXTMXNK SAKURA (số 43/14B, Tiên Lan, Hóc Môn TP.HCM)</t>
  </si>
  <si>
    <t>Theo bảng bao giá ngày 01/8//2018</t>
  </si>
  <si>
    <t>Theo bảng giá ngày 02/01/2016</t>
  </si>
  <si>
    <t>Theo bảng giá ngày 01/12/2018</t>
  </si>
  <si>
    <t>Theo bảng giá ngày 01/01/2017</t>
  </si>
  <si>
    <t>cập nhật theo báo giá của Sở Công Thương</t>
  </si>
  <si>
    <t>CÔNG TY TNHH CỔ PHẦN ĐIỆN CƠ THỤY LÂM VIỆT NAM  Lô 8-8, KCN Hố Nai, Huyện Trảng Bom, Tỉnh Đồng Nai</t>
  </si>
  <si>
    <t>TÂP ĐOÀN TUẤN ÂN SỐ 71 Đường Tên Lửa, Bình Tri Đông B, Quận Bình Tân, TP.HCM</t>
  </si>
  <si>
    <t>CÔNG TY CỔ PHẦN DÂY CÁP ĐIỆN VIỆT NAM Số 70-72 Nam Kỳ Khởi Nghĩa, Q1, TP.HCM</t>
  </si>
  <si>
    <t>Các đơn vị đăng ký giá  vật liệu tháng 01/2018</t>
  </si>
  <si>
    <t xml:space="preserve"> * DÂY CÁP ĐIỆN CADIVI: Cty CP Dây cáp điện Việt Nam (số 70-72 Nam Kỳ Khởi Nghĩa, Q.1, Tp.HCM). Theo bảng giá ngày 08/01/2018 </t>
  </si>
  <si>
    <t>Dây đồng đơn cứng bọc PVC TCVN 6610-3</t>
  </si>
  <si>
    <t>Dây điện bọc nhựa PVC - TCCS 10C:2011 (ruột đồng)</t>
  </si>
  <si>
    <t>Dây điện mềm bọc nhựa PVC- TCVN 6610-5 (ruột đồng)</t>
  </si>
  <si>
    <t>Cáp điện lực hạ thế - TCVN 6610-3 (ruột đồng)</t>
  </si>
  <si>
    <t>Cáp điện lực hạ thế -0,6/1 kV- TCVN 5935 (01 lõi, ruột đồng, cách điện PVC, vỏ PVC)</t>
  </si>
  <si>
    <t>CVV-1 (1x7/0,425)</t>
  </si>
  <si>
    <t>CVV-1,5 (1x7/0,52)</t>
  </si>
  <si>
    <t>CVV-6,0 (1x7/1,04)</t>
  </si>
  <si>
    <t xml:space="preserve">CVV-25 </t>
  </si>
  <si>
    <t>CVV-50</t>
  </si>
  <si>
    <t>CVV-95</t>
  </si>
  <si>
    <t>CVV-150</t>
  </si>
  <si>
    <t>Cáp điện lực hạ thế -300/500 V -TCVN 6610-4 (02 lõi, ruột đồng, cách điện PVC, vỏ PVC)</t>
  </si>
  <si>
    <t>CVV-2x1,5 (2x7/0,52)</t>
  </si>
  <si>
    <t>CVV-2x4 (2x7/0,85)</t>
  </si>
  <si>
    <t>CVV-2x10 (2x7/1.35)</t>
  </si>
  <si>
    <t>Cáp điện lực hạ thế -300/500 V -TCVN 6610-4 (03 lõi, ruột đồng, cách điện PVC, vỏ PVC)</t>
  </si>
  <si>
    <t>CVV-3x1,5 (3x7/0,52)</t>
  </si>
  <si>
    <t>CVV-3x2,5 (3x7/0,67)</t>
  </si>
  <si>
    <t>Cáp điện lực hạ thế -300/500 V -TCVN 6610-4 (04 lõi, ruột đồng, cách điện PVC, vỏ PVC)</t>
  </si>
  <si>
    <t>CVV-3x6 (3x7/1.04)</t>
  </si>
  <si>
    <t>CVV-4x1,5 (4x7/0,52)</t>
  </si>
  <si>
    <t>CVV-4x2,5 (4x7/0,67)</t>
  </si>
  <si>
    <t>Cáp điện lực hạ thế -0,6/1 kV -TCVN 5935 (02 lõi, ruột đồng, cách điện PVC, vỏ PVC)</t>
  </si>
  <si>
    <t>CVV-2x16</t>
  </si>
  <si>
    <t>CVV-2x25</t>
  </si>
  <si>
    <t>CVV-2x160</t>
  </si>
  <si>
    <t>CVV-2x185</t>
  </si>
  <si>
    <t>Cáp điện lực hạ thế -0,6/1 kV -TCVN 5935 (03 lõi, ruột đồng, cách điện PVC, vỏ PVC)</t>
  </si>
  <si>
    <t>CVV-3x16</t>
  </si>
  <si>
    <t>CVV-3x50</t>
  </si>
  <si>
    <t>CVV-3x95</t>
  </si>
  <si>
    <t>CVV-3x120</t>
  </si>
  <si>
    <t>Cáp điện lực hạ thế -0,6/1 kV -TCVN 5935 (04 lõi, ruột đồng, cách điện PVC, vỏ PVC)</t>
  </si>
  <si>
    <t>CVV-4x16</t>
  </si>
  <si>
    <t>CVV-4x25</t>
  </si>
  <si>
    <t>CVV-4x50</t>
  </si>
  <si>
    <t>CVV-4x120</t>
  </si>
  <si>
    <t>CVV-4x185</t>
  </si>
  <si>
    <t>Cáp điện lực hạ thế -0,6/1 kV -TCVN 5935 (03 lõi pha+01 lõi đất, ruột đồng, cách điện PVC, vỏ PVC)</t>
  </si>
  <si>
    <t>CVV-3x16 + 1x10 (3x7/1,7 +1x7/1,35)</t>
  </si>
  <si>
    <t>CVV-3x25 + 1x16</t>
  </si>
  <si>
    <t>CVV-3x50 + 1x25</t>
  </si>
  <si>
    <t>CVV-3x95 + 1x50</t>
  </si>
  <si>
    <t>CVV-3x120 + 1x70</t>
  </si>
  <si>
    <t>Cáp điện lực hạ thế có giáp bảo vệ -0,6/1 kV -TCVN 5935 (01 lõi ruột đồng, cách điện PVC, vỏ PVC)</t>
  </si>
  <si>
    <t>CVV/DATA 25</t>
  </si>
  <si>
    <t>CVV/DATA 50</t>
  </si>
  <si>
    <t>CVV/DATA 95</t>
  </si>
  <si>
    <t>CVV/DATA 240</t>
  </si>
  <si>
    <t>Cáp điện lực hạ thế có giáp bảo vệ -0,6/1 kV -TCVN 5935 (02 lõi ruột đồng, cách điện PVC, vỏ PVC)</t>
  </si>
  <si>
    <t>CVV/DSTA 2x4 (2x7/0,85)</t>
  </si>
  <si>
    <t>CVV/DSTA 2x10 (2x7/1,35)</t>
  </si>
  <si>
    <t>CVV/DSTA 2x50</t>
  </si>
  <si>
    <t>CVV/DSTA 2x150</t>
  </si>
  <si>
    <t>Cáp điện lực hạ thế có giáp bảo vệ -0,6/1 kV -TCVN 5935 (03 lõi ruột đồng, cách điện PVC, giáp băng thép bảo vệ, vỏ PVC)</t>
  </si>
  <si>
    <t>CVV/DSTA -3x6 (3x7/1,04)</t>
  </si>
  <si>
    <t>CVV/DSTA -3x16</t>
  </si>
  <si>
    <t>CVV/DSTA -3x50</t>
  </si>
  <si>
    <t>CVV/DSTA -3x185</t>
  </si>
  <si>
    <t>Cáp điện lực hạ thế có giáp bảo vệ -0,6/1 kV -TCVN 5935 (03 lõi pha +1 lõi đất, ruột đồng, cách điện PVC, giáp băng thép bảo vệ, vỏ PVC)</t>
  </si>
  <si>
    <t>CVV/DSTA -3x4 +1x2,5 (3x7/0,85+1x7/0,67)</t>
  </si>
  <si>
    <t>CVV/DSTA -3x16 +1x10 (3x7/1,7+1x7/1,35)</t>
  </si>
  <si>
    <t xml:space="preserve">CVV/DSTA -3x50 +1x25 </t>
  </si>
  <si>
    <t>CVV/DSTA -3x240 +1x120</t>
  </si>
  <si>
    <t xml:space="preserve">Dây đồng trần xoắn </t>
  </si>
  <si>
    <t>C-10</t>
  </si>
  <si>
    <t>Cáp điện kế - 0,6/1kV -TCVN 5935 (2 lõi, ruột đồng, cách điện PVC, vỏ PVC)</t>
  </si>
  <si>
    <t>DK-CVV -2x10 (2x7/1,35)</t>
  </si>
  <si>
    <t>DK-CVV -2x4 (2x7/0,85)</t>
  </si>
  <si>
    <t xml:space="preserve">DK-CVV -2x35 </t>
  </si>
  <si>
    <t>Cáp điều khiển - 0,6/1 kV -TCVN 5935  (2-37 lõi, ruột đồng, cách điện PVC, vỏ PVC)</t>
  </si>
  <si>
    <t>DVV -2x1,5 (2x7/0,52)</t>
  </si>
  <si>
    <t>DVV -10x2,5 (10x7/0,67)</t>
  </si>
  <si>
    <t>DVV -19x4 (19x7/0,85)</t>
  </si>
  <si>
    <t>DVV -37x2,5 (37x7/0,67)</t>
  </si>
  <si>
    <t>Cáp điều khiển có màn chắn chống nhiễu - 0,6/1 kV -TCVN 5935  (2-37 lõi, ruột đồng, cách điện PVC, vỏ PVC)</t>
  </si>
  <si>
    <t>DVV/Sc -3x1,5 (3x7/0,52)</t>
  </si>
  <si>
    <t>DVV/Sc -8x2,5 (8x7/0,67)</t>
  </si>
  <si>
    <t>DVV/Sc -30x2,5 (30x7/0,67)</t>
  </si>
  <si>
    <t>Cáp trung thế treo -12/20(24) kV hoặc 12,7/22 (24) kV -TCVN 5935  ( ruột đồng, có chống thấm, bán dẫn ruột dẫn, cách điện XLPE, vỏ PVC)</t>
  </si>
  <si>
    <t>CX1V/WBC -95-12/20(24)kV</t>
  </si>
  <si>
    <t>CX1V/WBC -240-12/20(24)kV</t>
  </si>
  <si>
    <t>Cáp trung thế có màn chắn kim loại -12/20(24) kV hoặc 12,7/22 (24) kV -TCVN 5935/IEC 60502-2  (03 lõi ruột đồng, bán dẫn, ruột dẫn, cách điện XLPE, bán dẫn cách điện, màn chắn kim loại cho từng lõi, vỏ PVC)</t>
  </si>
  <si>
    <t>CXV/SE-DSTA- 3x50-12/20(24)</t>
  </si>
  <si>
    <t>CXV/SE-DSTA- 3x400-12/20(24)</t>
  </si>
  <si>
    <t>Dây điện lực (AV) 0,6/1kV</t>
  </si>
  <si>
    <t>AV-16</t>
  </si>
  <si>
    <t>AV-35</t>
  </si>
  <si>
    <t>AV-120</t>
  </si>
  <si>
    <t>AV-500</t>
  </si>
  <si>
    <t xml:space="preserve">ACSR-50/8 (6/3,2 +1/3,2) </t>
  </si>
  <si>
    <t>Dây nhôm lõi thép (ACSR-TCVN) -DMVT 2015 - TCVN5064-1994</t>
  </si>
  <si>
    <t xml:space="preserve">ACSR-95/16 (6/4,5 +1/4,5) </t>
  </si>
  <si>
    <t xml:space="preserve">ACSR-240/32 (24/3,6 +7/2,4) </t>
  </si>
  <si>
    <t>Cáp vặn xoắn hạ thế - 0,6/1 kV - TCVN 6447/AS 3560 (02 lõi, ruột nhôm, cách điện XLPE)</t>
  </si>
  <si>
    <t>LV-ABC -2x50</t>
  </si>
  <si>
    <t>Cầu dao</t>
  </si>
  <si>
    <t>Cầu dao 2 pha: CD 20A-2P</t>
  </si>
  <si>
    <t>Cầu dao 2 pha đảo: CDD 20A-2P</t>
  </si>
  <si>
    <t>Cầu dao 3 pha: CD 30A-3P</t>
  </si>
  <si>
    <t>Cầu dao 3 pha đảo: CDD 20A-3P</t>
  </si>
  <si>
    <t>Ống luồn dây điện</t>
  </si>
  <si>
    <t>Ống luồn tròn F16 dài 2,9m</t>
  </si>
  <si>
    <t>Ống luồn cứng F16-1250N-CA16H</t>
  </si>
  <si>
    <t>Ống luồn đàn hồi CAF-16</t>
  </si>
  <si>
    <t>Ống luồn đàn hồi CAF-20</t>
  </si>
  <si>
    <t>Cáp điện lực hạ thế chống chế chống cháy 0,6kV-TCVN5935/IEC 60331-21, IEC60332-3 CAT C, BS 6387 CAT C (01 lõi, ruột đồng, cách điện FR-PVC)</t>
  </si>
  <si>
    <t xml:space="preserve">CV/FR - 1x25 </t>
  </si>
  <si>
    <t xml:space="preserve">CV/FR - 1x240 </t>
  </si>
  <si>
    <t>đ/cuộn</t>
  </si>
  <si>
    <t>Sơn JYMEC của Công ty TNHH MTV Thanh Vũ: địa chỉ 28 Nguyễn Tri Phương, P.Bình Khánh, TPLX. Theo bảng giá ngày 29/01/2018</t>
  </si>
  <si>
    <t>Bột trét trong nhà cao cấp mã BT1</t>
  </si>
  <si>
    <t>Bột trét trong nhà và ngoài nhà cao cấp mã BT2</t>
  </si>
  <si>
    <t>Bột bả JYMEC</t>
  </si>
  <si>
    <t>Bột trét trong ngoài nhà cao cấp mã BT3</t>
  </si>
  <si>
    <t>Sơn lót JYMEC</t>
  </si>
  <si>
    <t>Sơn trong nhà JYMEC</t>
  </si>
  <si>
    <t>Sơn lót chống kiềm trong nhà mã CK2</t>
  </si>
  <si>
    <t>Sơn lót chống kiềm ngoài trời mã CK3</t>
  </si>
  <si>
    <t>Sơn lót chống kiềm ngoài trời cao cấp mã CK3</t>
  </si>
  <si>
    <t>Sơn trong nhà kinh tế 3 IN 1 mã TN1</t>
  </si>
  <si>
    <t>Sơn mịn cao cấp mã TN2</t>
  </si>
  <si>
    <t>Sơn siêu trắng cao cấp mã TN3</t>
  </si>
  <si>
    <t>Sơn bóng cao cấp dễ lau chùi mã TN4</t>
  </si>
  <si>
    <t>Sơn bóng ngọc trai dễ lau chùi mã TN5</t>
  </si>
  <si>
    <t>Sơn ngoài nhà JYMEC</t>
  </si>
  <si>
    <t>Sơn mịn ngoài trời cao cấp mã NN2</t>
  </si>
  <si>
    <t>Sơn bóng cao cấp màng sơn tự làm sạch mã NN3</t>
  </si>
  <si>
    <t>Sơn mịn mã NN1</t>
  </si>
  <si>
    <t>Sơn bóng đặc biệt chống bụi bảo vệ 8 năm mã NN4</t>
  </si>
  <si>
    <t>Sơn chống thấm - hợp chất pha xi măng mã NN5</t>
  </si>
  <si>
    <t>Sơn dầu JYMEC</t>
  </si>
  <si>
    <t>Sơn lót chống rỉ màu xám mã CRX</t>
  </si>
  <si>
    <t>Sơn lót chống rỉ màu đỏ mã CRĐ</t>
  </si>
  <si>
    <t>Sơn dầu bóng cao cấp</t>
  </si>
  <si>
    <t>Sơn dầu bóng cao cấp màu đặc biệt</t>
  </si>
  <si>
    <t>* Công ty TNHH Thành Giao (Phường Tân Phong, Quận 7, Thành phố Hồ Chí Minh) . Theo bảng giá ngày 09/1/2018</t>
  </si>
  <si>
    <t>Carboncor Asphatlt</t>
  </si>
  <si>
    <t>Nhựa đường đóng phuy SHELL 60/70 Singapore nhập khẩu chính hãng  (hàng được giao trên xe tại Tp.LX)</t>
  </si>
  <si>
    <t xml:space="preserve"> * Trần &amp; Vách ngăn thạch cao : Cty TNHH Xây dựng-Thương mại-Dịch vụ Lê Trần, địa chỉ: 25 Trần Bình Trọng, P.1, Q.5, Tp.HCM. Chưa bao gồm phí lắp đặt. Theo bảng giá ngày 01/01/2018</t>
  </si>
  <si>
    <t>Công ty TNHH Tín Phát Cao Lãnh. Giá bàn không bao gồm pallet và giao hàng tại ấp Mỹ Hội Đông, xã Mỹ Thọ, huyện Cao Lãnh, tỉnh Đồng Tháp, áp dụng từ ngày 24/01/2018</t>
  </si>
  <si>
    <t>Gạch đặc 80 x 40 x 180mm</t>
  </si>
  <si>
    <t>Gạch  đặc 90 x 45 x 190mm</t>
  </si>
  <si>
    <t>Gạch đặc 100 x 50 x 190mm</t>
  </si>
  <si>
    <t>Gạch 4 lỗ  80 x 80 x 180mm</t>
  </si>
  <si>
    <t>Gạch Block 190x100x390</t>
  </si>
  <si>
    <t>Gạch Block 190x190x390</t>
  </si>
  <si>
    <t>Lưới thủy tinh V70</t>
  </si>
  <si>
    <t>* Xăng dầu Petrolimex: Cty TNHH MTV Xăng Dầu An Giang. Áp dụng kể từ 15 giờ 00 ngày 19/01/2018 trên địa bàn tỉnh An Giang.</t>
  </si>
  <si>
    <t xml:space="preserve">      - Đối với gói thầu sử dụng vốn nhà nước thuộc hình thức chỉ định thầu, nếu sản phẩm, vật liệu, vật tư có cùng tính năng kỹ thuật tương đương có giá công bố khác nhau thì ưu tiên sử dụng loại có chi phí thấp hơn được tính đến chân công trình (bao gồm vật liệu, vật tư, sản phẩm và chi phí vận chuyển)</t>
  </si>
  <si>
    <t>Tại xã Bình Thủy, huyện Châu Phú và xã Mỹ Hội Đông, huyện Chợ Mới: Theo bảng kê khai giá tại Thông báo số 1660/TB-STC ngày 14/11/2017 của Sở Tài chính áp dụng từ ngày 10/11/2017 của Công ty TNHH MTV Tân Lê Quang (giá bán tại mỏ, đã bao gồm thuế GTGT, thuế tài nguyên, phí bảo vệ môi trường và các loại phí khác).</t>
  </si>
  <si>
    <t>Công ty TNHH TM-DV Châu Long: Theo bảng kê khai giá tại Thông báo số 1660/TB-STC ngày 14/11/2017 của Sở Tài chính (giá áp dụng từ ngày 10/11/2017)</t>
  </si>
  <si>
    <t>Tại xã Bình Thành, huyện Châu Phú và xã Nhơn Mỹ, huyện Chợ Mới: Theo bảng kê khai giá  tại Thông báo số 1590/TB-STC ngày 02/11/2017 của Sở Tài chính áp dụng từ ngày 08/9/2017 của DNTN Thái Bình (giá bán tại mỏ, đã bao gồm thuế GTGT, thuế tài nguyên, phí bảo vệ môi trường và các loại phí khác)</t>
  </si>
  <si>
    <t>Tại xã Bình Thủy, huyện Châu Phú và xã Tân Hòa huyện Phú Tân: Theo bảng kê khai giá tại Thông báo số 1286/TB-STC ngày 07/9/2017 của Sở Tài chính áp dụng từ ngày 01/9/2017 của Công ty cổ phần xáng cát An Giang (giá bán tại mỏ, đã bao gồm thuế GTGT, thuế tài nguyên, phí bảo vệ môi trường và các loại phí khác)</t>
  </si>
  <si>
    <t>Tại xã Vĩnh Hòa, TX.Tân Châu: Theo bảng kê khai giá  tại Thông báo số 13/TB-STC ngày 05/01/2018 của Sở Tài chính áp dụng từ ngày 03/01/2018 của Công ty TNHH Thiện Nghĩa (giá bán tại mỏ, đã bao gồm thuế GTGT, thuế tài nguyên, phí bảo vệ môi trường và các loại phí khác)</t>
  </si>
  <si>
    <t xml:space="preserve">       - Lưu: VT.</t>
  </si>
  <si>
    <t xml:space="preserve">      - Đối với giá của một số vật liệu ghi theo báo giá của cơ sở sản xuất có thời gian báo giá năm 2015 và 2016 là do cơ sở báo đến thời điểm hiện nay giá vẫn đang áp dụng, không thay đổi giá (khi có sự thay đổi giá sẽ thông báo). </t>
  </si>
  <si>
    <t xml:space="preserve">      - Giá vật liệu xây dựng trong bảng công bố giá được xác định trên cơ sở giá do các đơn vị cung cấp sản phẩm báo giá và giá các vật liệu theo thông báo kê khai giá của các tổ chức, cá nhân do Sở Tài chính tiếp nhận đã bao gồm các loại thuế và phí (chưa bao gồm VAT). Danh mục vật liệu trong bảng công bố là các loại vật liệu phổ biến, được công bố hợp quy theo quy định làm cơ sở tham khảo trong việc lập và quản lý chi phí đầu tư xây dựng công trình sử dụng vốn nhà nước do UBND tỉnh An Giang quản lý. Chủ đầu tư chịu trách nhiệm quản lý chi phí đầu tư xây dựng theo Nghị định số 32/2015/NĐ-CP ngày 25/3/2015 của Chính phủ về quản lý chi phí đầu tư xây dựng và các quy định hiện hành có liên quan.</t>
  </si>
  <si>
    <r>
      <t>Tại mỏ cát Vĩnh Xương, mỏ cát Cái Dầu và Phú An của Công ty TNHH MTV Xây lắp An Giang (Giá bán tại mỏ áp dụng từ 06/11/2017, đã bao gồm thuế GTGT, thuế tài nguyên, phí bảo vệ môi trường và các loại phí khác</t>
    </r>
    <r>
      <rPr>
        <b/>
        <sz val="13"/>
        <color indexed="10"/>
        <rFont val="Times New Roman"/>
        <family val="1"/>
      </rPr>
      <t xml:space="preserve"> theoThông báo số 1670/TB-STC ngày 15/11/2017 của Sở Tài chính).</t>
    </r>
  </si>
  <si>
    <r>
      <t xml:space="preserve">Tại xã Tấn Mỹ, huyện Chợ Mới: Công ty TNHH xây dựng thương mại Hải Toàn (giá bán tại mỏ áp dụng từ ngày 11/9/2017, đã bao gồm thuế GTGT, thuế tài nguyên, phí bảo vệ môi trường và các loại phí khác </t>
    </r>
    <r>
      <rPr>
        <b/>
        <sz val="13"/>
        <color indexed="10"/>
        <rFont val="Times New Roman"/>
        <family val="1"/>
      </rPr>
      <t>theoThông báo số 1320A/TB-STC ngày 13/9/2017 của Sở Tài chính)</t>
    </r>
  </si>
  <si>
    <t>* Công ty TNHH Thép VINA KYOEI (KCN Phú Mỹ I, huyện Tân Thành, tỉnh Bà Rịa- Vũng Tàu), giá bán cho Nhà phân phối chính thức và giao hàng tại nhà máy Vina Kyoei. Theo bảng giá ngày 06/3/2018</t>
  </si>
  <si>
    <t xml:space="preserve"> * Cty TNHH CN LAMA VN (Đại lý Tín Đạt, số 933/86 đường Phạm Cự Lượng, Tp. LX, AG),  bao gồm phí giao hàng đến công trình tại An Giang, không bao gồm chi phí dỡ hàng xuống. Theo bảng giá ngày 01/3/2018</t>
  </si>
  <si>
    <t xml:space="preserve"> * Cọc bê tông dự ứng lực: Cty TNHH Thái Sơn An Giang sản xuất (Địa chỉ: tỉnh lộ 943, xã Vĩnh Trạch, huyện Thoại Sơn, An Giang), giao hàng tại nơi sản xuất, chưa tính chi phí bốc dỡ vận chuyển. Theo bảng giá ngày 06/3/2018</t>
  </si>
  <si>
    <t xml:space="preserve"> * Công ty Cổ phần Bê tông ly tâm An Giang: giao hàng tại Công ty (bốc dỡ 01 đầu lên phương tiện khách hàng). Theo bảng giá ngày 06/3/2018</t>
  </si>
  <si>
    <t>* Cty TNHH thép SeAH Việt Nam (số 7, đường 3A, KCN Biên Hòa II, Đồng Nai), giao hàng tại tỉnh An Giang. Theo bảng giá ngày 15/02/2018</t>
  </si>
  <si>
    <t>* Công ty TNHH XNK Thái Châu  (số 247 Tây Thạnh, phường Tây Thạnh, quận Tân Phú TP.HCN Theo bảng báo giá 05/3/2018).</t>
  </si>
  <si>
    <t>Vải địa kỹ thuật không dệt APT 12(kN/m)</t>
  </si>
  <si>
    <t>m2</t>
  </si>
  <si>
    <t>Vải địa kỹ thuật không dệt APT 20(kN/m)</t>
  </si>
  <si>
    <t>Vải địa kỹ thuật dệt DML 10 (100/50 kN/m)</t>
  </si>
  <si>
    <t>Vải địa kỹ thuật phức hợp (100/50 kN/m)</t>
  </si>
  <si>
    <t>Màng chống thấm HDPE 1,5mm (nhám)</t>
  </si>
  <si>
    <t>Màng chống thấm HDPE 1,5mm (trơn)</t>
  </si>
  <si>
    <t>Màng chồng thấm GCL</t>
  </si>
  <si>
    <t>Bấc thấm PVD</t>
  </si>
  <si>
    <t>Trụ BTLT (hệ số an tồn k=1,5)</t>
  </si>
  <si>
    <t>Trụ BTLT 22-PC-13.0 (13.0 kN, 1300 kgf)</t>
  </si>
  <si>
    <t>Trụ</t>
  </si>
  <si>
    <t>Trụ BTLT 20-PC-13.0 (13.0 kN, 1300 kgf, 1400 kgf)</t>
  </si>
  <si>
    <t>Trụ BTLT 20-PC-11.0 (11.0 kN, 1100 kgf, 1200 kgf)</t>
  </si>
  <si>
    <t>Trụ BTLT 18-PC-11.0 (11.0 kN, 1100 kgf, 1200 kgf)</t>
  </si>
  <si>
    <t>Trụ BTLT 18-PC-9.2 (9.2 kN, 920 kgf)</t>
  </si>
  <si>
    <t>Trụ BTLT 16-PC-11.0 (11.0 kN, 1100 kgf, 1200 kgf)</t>
  </si>
  <si>
    <t>Trụ BTLT 16-PC-9.2 (9.2 kN, 920 kgf)</t>
  </si>
  <si>
    <t>Trụ BTLT 14-PC-11.0 (11.0 kN, 1100 kgf)</t>
  </si>
  <si>
    <t>Trụ BTLT 14-PC-9.2 (9.2 kN, 900 kgf)</t>
  </si>
  <si>
    <t>Trụ BTLT 14-PC-6.5 (6.5 kN, 650 kgf)</t>
  </si>
  <si>
    <t>Trụ BTLT 12-PC-10.0 (10.0 kN, 1000 kgf)</t>
  </si>
  <si>
    <t>Trụ BTLT 12-PC-9.0 (9.0 kN, 900 kgf)</t>
  </si>
  <si>
    <t>Trụ BTLT 12-PC-7.2 (7.2 kN, 720 kgf)</t>
  </si>
  <si>
    <t>Trụ BTLT 12-PC-5.4 (5.4 kN, 540 kgf)</t>
  </si>
  <si>
    <t>Trụ BTLT 12-PC-4.3 (4.3 kN, 440 kgf)</t>
  </si>
  <si>
    <t>Trụ BTLT 12-PC-3.5 (3.5 kN, 350 kgf)</t>
  </si>
  <si>
    <t>Trụ BTLT 10.5-PC-5.0 (5.0 kN, 520 kgf)</t>
  </si>
  <si>
    <t>Trụ BTLT 10.5-PC-4.3 (4.3 kN, 420 kgf, 480 kgf)</t>
  </si>
  <si>
    <t>Trụ BTLT 10.5-PC-3.5 (3.5 kN, 350 kgf)</t>
  </si>
  <si>
    <t>Trụ BTLT 8.5-PC-5.0 (5.0 kN, 500 kgf)</t>
  </si>
  <si>
    <t>Trụ BTLT 8.5-PC-3.0 (3.0 kN, 300 kgf)</t>
  </si>
  <si>
    <t>Trụ BTLT 8.5-PC-2.0 (2.0 kN, 200 kgf)</t>
  </si>
  <si>
    <t>Trụ BTLT 7.5-PC-3.0 (3.0 kN, 300 kgf)</t>
  </si>
  <si>
    <t>Trụ BTLT 7.5-PC-2.0 (2.0 kN, 200 kgf)</t>
  </si>
  <si>
    <t>Trụ BTLT 6.5-PC-2.5 (2.5 kN, 230 kgf)</t>
  </si>
  <si>
    <t>Trụ BTLT 6.5-PC-2.0 (2.0 kN, 200 kgf)</t>
  </si>
  <si>
    <t>Trụ BTLT D90-L=6m (0,5kN, 50 kgf)</t>
  </si>
  <si>
    <t>Trụ BTLT (hệ số an toàn k=2)</t>
  </si>
  <si>
    <t>Trụ BTLT 20-PC-13.0 (13.0 kN, 1300 kgf)</t>
  </si>
  <si>
    <t>Trụ BTLT 20-PC-11.0 (11.0 kN, 1100 kgf)</t>
  </si>
  <si>
    <t>Trụ BTLT 18-PC-11.0 (11.0 kN, 1100 kgf)</t>
  </si>
  <si>
    <t>Trụ BTLT 16-PC-11.0 (11.0 kN, 1100 kgf)</t>
  </si>
  <si>
    <t>Trụ BTLT 14-PC-9.0 (9.0 kN, 900 kgf)</t>
  </si>
  <si>
    <t>Trụ BTLT 10.5-PC-5.0 (5.0 kN, 480 kgf, 520 kgf)</t>
  </si>
  <si>
    <t>Trụ BTLT 10.5-PC-4.3 (4.3 kN, 420 kgf)</t>
  </si>
  <si>
    <t>Cấu kiện bê tông (Sử dụng thép ứng lực)</t>
  </si>
  <si>
    <t xml:space="preserve">Đà cản 2,5 m </t>
  </si>
  <si>
    <t>Đà cản 1,5 m</t>
  </si>
  <si>
    <t>Đà cản 1,2 m</t>
  </si>
  <si>
    <t>Móng neo 2 (0,4x1,5) m</t>
  </si>
  <si>
    <t>Móng neo 3 (0,6x1,5) m</t>
  </si>
  <si>
    <t>Móng neo (0,5x1,2) m</t>
  </si>
  <si>
    <t>Móng neo (0,5x1,5) m</t>
  </si>
  <si>
    <t>Móng neo (0,4x1,2) m</t>
  </si>
  <si>
    <t>Móng neo (0,2x1,2) m</t>
  </si>
  <si>
    <t>Cấu kiện bê tông (Sử dụng thép thường)</t>
  </si>
  <si>
    <t>Đà cản 1,8 m (2 m)</t>
  </si>
  <si>
    <t>Đà cản 0,8 m</t>
  </si>
  <si>
    <t>SẢN PHẨM CHIẾU SÁNG CÔNG NGHỆ LED CÔNG TY CỔ PHẦN BÓNG ĐÈN ĐIỆN QUANG, số 121, 123, 125 Hàm Nghi, phường Nguyễn Thái Bình, quận 01, TP.HCM áp dụng từ ngày 22/2/2018.</t>
  </si>
  <si>
    <t>Đèn đường LED Điện Quang LEDSL11 30W</t>
  </si>
  <si>
    <t>Đèn đường LED Điện Quang LEDSL11 60W</t>
  </si>
  <si>
    <t>Đèn đường LED Điện Quang LEDSL11 90W</t>
  </si>
  <si>
    <t>Đèn đường LED Điện Quang LEDSL11 120W</t>
  </si>
  <si>
    <t>Đèn đường LED Điện Quang LEDSL11 150W</t>
  </si>
  <si>
    <t>Đèn đường LED Điện Quang LEDSL11 180W</t>
  </si>
  <si>
    <t>Đèn đường LED Điện Quang LEDSL11 210W</t>
  </si>
  <si>
    <t>Đèn LED High Bay Điện Quang ĐQ LEDHB05 (40W daylight)</t>
  </si>
  <si>
    <t>Đèn LED High Bay Điện Quang ĐQ LEDHB05 (60W daylight)</t>
  </si>
  <si>
    <t>Đèn LED High Bay Điện Quang ĐQ LEDHB05 (80W daylight E40)</t>
  </si>
  <si>
    <t>Đèn LED High Bay Điện Quang ĐQ LEDHB02  (100W daylight/warmwhite)</t>
  </si>
  <si>
    <t>Bộ Đèn LED High Bay Điện Quang ĐQ LEDHB02 (150W daylight)</t>
  </si>
  <si>
    <t>Bộ Đèn LED High Bay Điện Quang ĐQ LEDHB02 (200W daylight)</t>
  </si>
  <si>
    <t>Đèn đường LED Điện Quang LEDSL18 30W</t>
  </si>
  <si>
    <t>Đèn đường LED Điện Quang LEDSL18 60W</t>
  </si>
  <si>
    <t>Đèn đường LED Điện Quang LEDSL18 90W</t>
  </si>
  <si>
    <t>Đèn đường LED Điện Quang LEDSL18 120W</t>
  </si>
  <si>
    <t>Đèn đường LED Điện Quang LEDSL18 150W</t>
  </si>
  <si>
    <t>Đèn đường LED Điện Quang LEDSL18 180W</t>
  </si>
  <si>
    <t>Đèn đường LED Điện Quang LEDSL18 210W</t>
  </si>
  <si>
    <t xml:space="preserve"> *Công ty TNHH MTV Xây Lắp An Giang: Giá bán tại bãi đá thuộc ấp Tân Thuận, xã Tân Lợi, huyện Tịnh Biên (bao gồm: thuế GTGT 10%, phí bảo vệ môi trường, thuế tài nguyên), giá các loại đá là giá bán buôn lên phương tiện tại máy xay, riêng đá hộc 20x30 là giá bán lẻ tại hầm. Theo bảng giá ngày 13/3/2018</t>
  </si>
  <si>
    <t>Bê tông nhựa nóng hạt mịn C8</t>
  </si>
  <si>
    <t xml:space="preserve"> * Xí nghiệp Xây dựng - Cty TNHH MTV Xây lắp An Giang, giá bán tại Trạm bê tông nhựa nóng tại khu CN Bình Hòa, huyện Châu Thành, An Giang (giá chưa tính phí khoan nhựa và đo E tại hiện trường).  Theo bảng giá ngày 13/3/2018</t>
  </si>
  <si>
    <t xml:space="preserve"> * Xí nghiệp Sản xuất Bêtông &amp; Gạch không nung - Cty TNHH MTV Xây lắp An Giang (vận chuyển trong phạm vi bán kính 10 km tính từ Trạm trộn tại P. Mỹ Thạnh, Tp.LX). Giá đã bao gồm phí bơm bê tông. Giá chưa bao gồm: phụ gia chống thấm, phụ gia đông kết nhanh. Theo bảng giá ngày 13/3/2018</t>
  </si>
  <si>
    <t xml:space="preserve"> * Cty TNHH MTV Xây Lắp AG (giao tại Kho Phan Bội Châu, P.Bình Khánh). Theo bảng giá ngày 13/3/2018</t>
  </si>
  <si>
    <t xml:space="preserve"> *Giá bán tại nhà máy gạch ngói Tuynel Long Xuyên (giá xuất xưởng): Công ty TNHH MTV Xây Lắp An Giang. Theo bảng giá ngày 13/3/2018</t>
  </si>
  <si>
    <t xml:space="preserve"> * Giá bán gạch Tuynel tại nhà máy gạch Tri Tôn An Giang (giá xuất xưởng): Công ty TNHH MTV Xây Lắp An Giang. Theo bảng giá ngày 13/3/2018</t>
  </si>
  <si>
    <t>* Giá gạch men cao cấp ACERA giao tại nhà máy gạch ACERA -Cty TNHH MTV Xây lắp An Giang An Giang, TCVN 6415. Theo bảng giá ngày 13/3/2018</t>
  </si>
  <si>
    <t xml:space="preserve"> * Cống bê tông ly tâm: Cty TNHH MTV Xây Lắp An Giang sản xuất (giao hàng tại Nhà máy, P. Mỹ Thạnh, Tp. LX). Theo bảng giá ngày 13/3/2018 </t>
  </si>
  <si>
    <t xml:space="preserve"> * Xi măng các loại : Cty TNHH MTV Xây Lắp AG (giao tại Nhà máy xi măng An Giang). Theo bảng giá ngày 13/3/2018</t>
  </si>
  <si>
    <t xml:space="preserve"> * Cty TNHH MTV Xây lắp An Giang, bao gồm chi phí bốc xếp lên phương tiện đường bộ hoặc đường thủy của bên mua tại nhà máy sản xuất. Theo bảng giá ngày 13/3/2018</t>
  </si>
  <si>
    <t xml:space="preserve">           Sở Xây dựng tỉnh An Giang công bố giá bán các loại vật liệu xây dựng và trang trí nội thất chủ yếu thời điểm tháng 4 năm 2018 trên địa bàn tỉnh An Giang như sau:</t>
  </si>
  <si>
    <r>
      <t>đ/m</t>
    </r>
    <r>
      <rPr>
        <vertAlign val="superscript"/>
        <sz val="13"/>
        <color indexed="10"/>
        <rFont val="Times New Roman"/>
        <family val="1"/>
      </rPr>
      <t>3</t>
    </r>
  </si>
  <si>
    <r>
      <t>đồng/m</t>
    </r>
    <r>
      <rPr>
        <vertAlign val="superscript"/>
        <sz val="13"/>
        <color indexed="10"/>
        <rFont val="Times New Roman"/>
        <family val="1"/>
      </rPr>
      <t>3</t>
    </r>
  </si>
  <si>
    <r>
      <t>đ/m</t>
    </r>
    <r>
      <rPr>
        <vertAlign val="superscript"/>
        <sz val="13"/>
        <color indexed="10"/>
        <rFont val="Times New Roman"/>
        <family val="1"/>
      </rPr>
      <t>2</t>
    </r>
  </si>
  <si>
    <r>
      <t>đ/m</t>
    </r>
    <r>
      <rPr>
        <vertAlign val="superscript"/>
        <sz val="13"/>
        <color indexed="10"/>
        <rFont val="Times New Roman"/>
        <family val="1"/>
      </rPr>
      <t>2</t>
    </r>
    <r>
      <rPr>
        <sz val="13"/>
        <color indexed="10"/>
        <rFont val="Times New Roman"/>
        <family val="1"/>
      </rPr>
      <t>lưới</t>
    </r>
  </si>
  <si>
    <t>* Xăng dầu Petrolimex: Cty TNHH MTV Xăng Dầu An Giang. Áp dụng kể từ 15 giờ 00 ngày 07/4/2018 trên địa bàn tỉnh An Giang.</t>
  </si>
  <si>
    <t>Sơn nội thất Diva Interior (24 kg)</t>
  </si>
  <si>
    <t>Sơn ngoại thất Diva Exterior (23kg)</t>
  </si>
  <si>
    <t>Sơn nội thất Kitty Interior (22,5kg)</t>
  </si>
  <si>
    <t>Sơn nội thất Kitty Easy Clean (22,5kg)</t>
  </si>
  <si>
    <t>Sơn ngoại thất Kitty Shield Plus (21kg)</t>
  </si>
  <si>
    <t>Sơn ngoại thất Sapphire High Sheen (20kg)</t>
  </si>
  <si>
    <t>Sơn lót chống kiềm Kitty (22kg)</t>
  </si>
  <si>
    <t>Sơn chống kiềm Sapphire (21,6kg)</t>
  </si>
  <si>
    <t>Bột Kimcoat nội thất (40kg)</t>
  </si>
  <si>
    <t>Bột Kimcoat ngoại thất (40kg)</t>
  </si>
  <si>
    <t>Bột Kitty nội thất (40kg)</t>
  </si>
  <si>
    <t>Bột Kitty ngoại thất (40kg)</t>
  </si>
  <si>
    <t>Bột Diva nội thất (40kg)</t>
  </si>
  <si>
    <t>Bột Diva ngoại thất (40kg)</t>
  </si>
  <si>
    <t>* Công ty Thép Tây Đô: giao hàng tại Nhà máy (lô 45, đường số 2, KCN Trà Nóc 1, Tp.Cần Thơ). Theo bảng giá ngày 31/3/2018</t>
  </si>
  <si>
    <t xml:space="preserve"> * Xi măng Công Thanh (Tòa nhà TINA, 21/4-16 Hàm Nghi, Bến Nghé, Q1, TP HCM): Theo bảng giá ngày 01/4/2018</t>
  </si>
  <si>
    <t>* Công ty TNHH Thương mại và sản xuất Thép Việt (thép Pomina). Giá chưa bao gồm phí vận chuyển và bẻ, giao hàng trên phương tiện bên mua tại Nhà máy, KCN Sóng Thần II, huyện Dĩ An, tỉnh Bình Dương. Theo bảng giá ngày 02/4/2018</t>
  </si>
  <si>
    <t xml:space="preserve"> * Xi măng Vicem Hà Tiên (giá bán tại nhà máy Kiên Lương; trạm nghiền Phú Hữu, trạm nghiền Long An, chưa bao gồm các chi phí khác). Theo bảng giá ngày 28/3/2018</t>
  </si>
  <si>
    <t>* Công ty TNHH TM-SX-DV Tín Thịnh (số 102H, Nguyễn Xuân Khoát, P.Tân Thành, Q.Tân Phú, Tp.HCM). Giao tại Tp. Long Xuyên. Theo bảng giá ngày 01/4/2018</t>
  </si>
  <si>
    <t>* Sơn các loại: Công ty Cổ phần SX - TM Tâm Thành Long (Đ/c 624 QL 91, Bình Hòa, huyện Châu Thành, tỉnh An Giang) Theo bảng báo giá ngày 01/4/2017)</t>
  </si>
  <si>
    <t>Sơn bóng nội thất Sapphire Max Wash (21,5kg)</t>
  </si>
  <si>
    <t xml:space="preserve">    </t>
  </si>
  <si>
    <t xml:space="preserve"> * Công ty NS TNHH BLUESCOPE LYSAGHT VIỆT NAM. Theo bảng giá từ ngày 01/4/2018. Giao tại Long Xuyên.</t>
  </si>
  <si>
    <t>Vít liên kết ITW BTEK 12-14x22 Mho (Class3) without seal</t>
  </si>
  <si>
    <t>Vít liên kết TRUSSTITE M8x16 HFVA</t>
  </si>
  <si>
    <t>* Cty NS TNHH BLUESCOPE LYSAGHT VIỆT NAM. Theo bảng giá từ ngày 01/4/2018</t>
  </si>
  <si>
    <t>Sơn KANSAI PAINT của Công ty TNHH Tư Siêu: địa chỉ  227-229 ấp Cần Thạnh, xã Cần Đăng, huyện Châu Thành. Theo bảng giá ngày 01/4/2018</t>
  </si>
  <si>
    <t>Sơn lót ngoại thất siêu hạng PRIMER SEALER 2IN1</t>
  </si>
  <si>
    <t xml:space="preserve">Sơn lót nội thất cao cấp PRIMER FOR INTERRIOR </t>
  </si>
  <si>
    <t xml:space="preserve">Chống thấm pha xi măng WATER PROOF </t>
  </si>
  <si>
    <t>Sơn nội thất hiệu quả kinh tế ECO-V</t>
  </si>
  <si>
    <t>Sơn nội thất láng mịn độ phủ cao ECO-Spring for interor</t>
  </si>
  <si>
    <t>Sơn nội thất siêu bóng lau chùi SPRING CLEAN</t>
  </si>
  <si>
    <t>Sơn ngoại thất bóng mờ, hiệu quả kinh tế ECO SPRING FOR INTEROR</t>
  </si>
  <si>
    <t>Sơn ngoại thất chống nấm và rêu mốc, độ che phủ cao, giữ màu lâu phai ECO-SHEEN</t>
  </si>
  <si>
    <t>Sơn ngoại thất chống nấm và rêu mốc, độ che phủ cao, giữ màu lâu phai màn sơn bóng ƯHEATHER-SHEEN</t>
  </si>
  <si>
    <t>Bột trét tường KANSAI ECO nội thất</t>
  </si>
  <si>
    <t>Bột trét tường KANSAI ECO ngoại thất</t>
  </si>
  <si>
    <t>CÔNG TY TNHH CỔ PHẦN ĐIỆN CƠ THỤY LÂM VIỆT NAM  Lô 8-8, KCN Hố Nai, Huyện Trảng Bom, Tỉnh Đồng Nai, áp dụng từ ngày 01/4/2018</t>
  </si>
  <si>
    <t xml:space="preserve">Fuselink 6K </t>
  </si>
  <si>
    <t xml:space="preserve">Fuselink 8K </t>
  </si>
  <si>
    <t xml:space="preserve">Fuselink 15K </t>
  </si>
  <si>
    <t>Móc treo cap ABC 4x 120</t>
  </si>
  <si>
    <t>Sứ đứng 24kv</t>
  </si>
  <si>
    <t>Sứ ống chỉ hạ thế</t>
  </si>
  <si>
    <t>Khung 01 sứ</t>
  </si>
  <si>
    <t>Khung 02 sứ</t>
  </si>
  <si>
    <t>Khung 03 sứ</t>
  </si>
  <si>
    <t>Kẹp AC 25-70mm2   (2 boulon)</t>
  </si>
  <si>
    <t>Ống nối ON - AL 95mm2 dài 180mm</t>
  </si>
  <si>
    <t xml:space="preserve">Cáp  PVC CV 10mm2   </t>
  </si>
  <si>
    <t xml:space="preserve">Cáp  PVC CV 16mm2   </t>
  </si>
  <si>
    <t xml:space="preserve">Cáp  PVC CV 35mm2   </t>
  </si>
  <si>
    <t>A-70</t>
  </si>
  <si>
    <t>A-95</t>
  </si>
  <si>
    <t>C-25</t>
  </si>
  <si>
    <t>C-35</t>
  </si>
  <si>
    <t>TÂP ĐOÀN TUẤN ÂN SỐ 71 Đường Tên Lửa, Bình Tri Đông B, Quận Bình Tân, TP.HCM, áp dụng từ ngày 01/4/2018 (giá chưa bao gồm chi phí thử nghiệm)</t>
  </si>
  <si>
    <t>ĐẦU COSSE</t>
  </si>
  <si>
    <t>Đầu Cosse CU 16 mm2</t>
  </si>
  <si>
    <t>Đầu Cosse CU 25 mm2</t>
  </si>
  <si>
    <t>Đầu Cosse CU 35 mm2</t>
  </si>
  <si>
    <t>Đầu Cosse CU 50 mm2</t>
  </si>
  <si>
    <t>Đầu Cosse CU 70 mm2</t>
  </si>
  <si>
    <t>Đầu Cosse CU 95 mm2</t>
  </si>
  <si>
    <t>Đầu Cosse CU 120 mm2</t>
  </si>
  <si>
    <t>PHỤ KIỆN KHÁC</t>
  </si>
  <si>
    <t>Nắp chụp Pushing MBA</t>
  </si>
  <si>
    <t>Nắp che đầu cực LA</t>
  </si>
  <si>
    <t>Hộp domini nhựa - 6MCB</t>
  </si>
  <si>
    <t>Hộp domini nhựa - 9MCB</t>
  </si>
  <si>
    <t>GIÁP NÍU</t>
  </si>
  <si>
    <t>Giáp níu cỡ dây bọc 50mm2 - 24kV</t>
  </si>
  <si>
    <t>sợi</t>
  </si>
  <si>
    <t>Giáp níu cỡ dây bọc 70mm2 - 24kV</t>
  </si>
  <si>
    <t>Giáp buộc đầu sứ đơn composite (35-50)</t>
  </si>
  <si>
    <t>Giáp buộc đầu sứ đơn composite (70-95)</t>
  </si>
  <si>
    <t>Giáp buộc cổ sứ đôi composite (35-50)</t>
  </si>
  <si>
    <t>Giáp buộc cổ sứ đôi composite (70-95)</t>
  </si>
  <si>
    <t>CÔNG TY CỔ PHẦN DÂY CÁP ĐIỆN VIỆT NAM Số 70-72 Nam Kỳ Khởi Nghĩa, Q1, TP.HCM áp dụng từ ngày 01/4/2018</t>
  </si>
  <si>
    <t>* Cửa các loại: Công ty TNHH MTV Thanh Vũ: địa chỉ 28 Nguyễn Tri Phương, P.Bình Khánh, TPLX. Theo bảng giá ngày 15/4/2018</t>
  </si>
  <si>
    <t>Các nội dung bổ sung, điều chỉnh giá VLXD tháng 4-2018 so với tháng 3-2018</t>
  </si>
  <si>
    <t>Tháng 3-2018</t>
  </si>
  <si>
    <t>Tháng 4-2018</t>
  </si>
  <si>
    <t xml:space="preserve"> * Hệ giàn thép SMARTRUSS : Cty NS TNHH BLUESCOPE LYSAGHT VIỆT NAM. Theo bảng giá từ ngày 01/4/2018</t>
  </si>
  <si>
    <t xml:space="preserve">            GIÁ VẬT LIỆU XÂY DỰNG VÀ TRANG TRÍ NỘI THẤT THÁNG 4 NĂM 2018</t>
  </si>
  <si>
    <t xml:space="preserve">       - Bộ Xây dựng;</t>
  </si>
  <si>
    <t xml:space="preserve">       - Sở Tài chính;</t>
  </si>
  <si>
    <r>
      <t xml:space="preserve">            </t>
    </r>
    <r>
      <rPr>
        <sz val="14"/>
        <rFont val="Times New Roman"/>
        <family val="1"/>
      </rPr>
      <t xml:space="preserve">  Số:  1141/TB-SXD</t>
    </r>
    <r>
      <rPr>
        <b/>
        <sz val="14"/>
        <rFont val="Times New Roman"/>
        <family val="1"/>
      </rPr>
      <t xml:space="preserve">                                                                         </t>
    </r>
    <r>
      <rPr>
        <i/>
        <sz val="14"/>
        <rFont val="Times New Roman"/>
        <family val="1"/>
      </rPr>
      <t>An Giang, ngày 23 tháng 4 năm 2018</t>
    </r>
  </si>
  <si>
    <t>đ/m2</t>
  </si>
  <si>
    <t>đ/m2lưới</t>
  </si>
</sst>
</file>

<file path=xl/styles.xml><?xml version="1.0" encoding="utf-8"?>
<styleSheet xmlns="http://schemas.openxmlformats.org/spreadsheetml/2006/main">
  <numFmts count="6">
    <numFmt numFmtId="43" formatCode="_(* #,##0.00_);_(* \(#,##0.00\);_(* &quot;-&quot;??_);_(@_)"/>
    <numFmt numFmtId="172" formatCode="_(* #,##0_);_(* \(#,##0\);_(* &quot;-&quot;??_);_(@_)"/>
    <numFmt numFmtId="173" formatCode="#,##0.000"/>
    <numFmt numFmtId="174" formatCode="_(* ###,0&quot;.&quot;00_);_(* \(###,0&quot;.&quot;00\);_(* &quot;-&quot;??_);_(@_)"/>
    <numFmt numFmtId="175" formatCode="_(&quot;+&quot;* #,##0_);_(&quot;+&quot;* \(#,##0\);_(&quot;+&quot;* &quot;-&quot;_);_(@_)"/>
    <numFmt numFmtId="184" formatCode="#,##0;[Red]#,##0"/>
  </numFmts>
  <fonts count="48">
    <font>
      <sz val="11"/>
      <color theme="1"/>
      <name val="Calibri"/>
      <family val="2"/>
      <scheme val="minor"/>
    </font>
    <font>
      <sz val="14"/>
      <name val="Times New Roman"/>
      <family val="1"/>
    </font>
    <font>
      <b/>
      <sz val="14"/>
      <name val="Times New Roman"/>
      <family val="1"/>
    </font>
    <font>
      <sz val="10"/>
      <name val="Times New Roman"/>
      <family val="1"/>
    </font>
    <font>
      <b/>
      <sz val="12"/>
      <name val="Times New Roman"/>
      <family val="1"/>
    </font>
    <font>
      <b/>
      <sz val="18"/>
      <name val="Times New Roman"/>
      <family val="1"/>
    </font>
    <font>
      <b/>
      <sz val="15"/>
      <name val="Times New Roman"/>
      <family val="1"/>
    </font>
    <font>
      <sz val="12"/>
      <name val="Times New Roman"/>
      <family val="1"/>
    </font>
    <font>
      <sz val="11"/>
      <name val="Times New Roman"/>
      <family val="1"/>
    </font>
    <font>
      <b/>
      <sz val="13"/>
      <name val="Times New Roman"/>
      <family val="1"/>
    </font>
    <font>
      <sz val="10"/>
      <name val="Arial"/>
      <family val="2"/>
    </font>
    <font>
      <sz val="10"/>
      <name val="VNI-Times"/>
    </font>
    <font>
      <b/>
      <i/>
      <sz val="12"/>
      <name val="Times New Roman"/>
      <family val="1"/>
    </font>
    <font>
      <sz val="11.5"/>
      <name val="Times New Roman"/>
      <family val="1"/>
    </font>
    <font>
      <i/>
      <sz val="14"/>
      <name val="Times New Roman"/>
      <family val="1"/>
    </font>
    <font>
      <sz val="13"/>
      <name val="Times New Roman"/>
      <family val="1"/>
    </font>
    <font>
      <vertAlign val="superscript"/>
      <sz val="13"/>
      <name val="Times New Roman"/>
      <family val="1"/>
    </font>
    <font>
      <sz val="13"/>
      <name val="Calibri"/>
      <family val="2"/>
    </font>
    <font>
      <b/>
      <vertAlign val="superscript"/>
      <sz val="13"/>
      <name val="Times New Roman"/>
      <family val="1"/>
    </font>
    <font>
      <b/>
      <u/>
      <sz val="13"/>
      <name val="Times New Roman"/>
      <family val="1"/>
    </font>
    <font>
      <sz val="13"/>
      <name val="VNI-Times"/>
    </font>
    <font>
      <u/>
      <sz val="13"/>
      <name val="Times New Roman"/>
      <family val="1"/>
    </font>
    <font>
      <b/>
      <u/>
      <sz val="12"/>
      <name val="Times New Roman"/>
      <family val="1"/>
    </font>
    <font>
      <sz val="13"/>
      <color indexed="10"/>
      <name val="Times New Roman"/>
      <family val="1"/>
    </font>
    <font>
      <i/>
      <u/>
      <sz val="14"/>
      <name val="Times New Roman"/>
      <family val="1"/>
    </font>
    <font>
      <sz val="14"/>
      <name val="VNI-Times"/>
    </font>
    <font>
      <b/>
      <sz val="9"/>
      <name val="Times New Roman"/>
      <family val="1"/>
    </font>
    <font>
      <b/>
      <sz val="17"/>
      <name val="Times New Roman"/>
      <family val="1"/>
    </font>
    <font>
      <b/>
      <sz val="16"/>
      <name val="Times New Roman"/>
      <family val="1"/>
    </font>
    <font>
      <b/>
      <sz val="13"/>
      <color indexed="10"/>
      <name val="Times New Roman"/>
      <family val="1"/>
    </font>
    <font>
      <sz val="13"/>
      <color indexed="10"/>
      <name val="Times New Roman"/>
      <family val="1"/>
    </font>
    <font>
      <vertAlign val="superscript"/>
      <sz val="13"/>
      <color indexed="10"/>
      <name val="Times New Roman"/>
      <family val="1"/>
    </font>
    <font>
      <sz val="11"/>
      <color theme="1"/>
      <name val="Calibri"/>
      <family val="2"/>
      <scheme val="minor"/>
    </font>
    <font>
      <sz val="11"/>
      <color rgb="FFFF0000"/>
      <name val="Calibri"/>
      <family val="2"/>
      <scheme val="minor"/>
    </font>
    <font>
      <sz val="13"/>
      <name val="Calibri"/>
      <family val="2"/>
      <scheme val="minor"/>
    </font>
    <font>
      <sz val="14"/>
      <name val="Calibri"/>
      <family val="2"/>
      <scheme val="minor"/>
    </font>
    <font>
      <sz val="11"/>
      <name val="Calibri"/>
      <family val="2"/>
      <scheme val="minor"/>
    </font>
    <font>
      <sz val="12"/>
      <name val="Calibri"/>
      <family val="2"/>
      <scheme val="minor"/>
    </font>
    <font>
      <sz val="13"/>
      <color rgb="FFFF0000"/>
      <name val="Times New Roman"/>
      <family val="1"/>
    </font>
    <font>
      <b/>
      <sz val="13"/>
      <name val="Calibri"/>
      <family val="2"/>
      <scheme val="minor"/>
    </font>
    <font>
      <b/>
      <sz val="11"/>
      <name val="Calibri"/>
      <family val="2"/>
      <scheme val="minor"/>
    </font>
    <font>
      <sz val="13"/>
      <color rgb="FFFF0000"/>
      <name val="Calibri"/>
      <family val="2"/>
      <scheme val="minor"/>
    </font>
    <font>
      <sz val="14"/>
      <color rgb="FFFF0000"/>
      <name val="Calibri"/>
      <family val="2"/>
      <scheme val="minor"/>
    </font>
    <font>
      <sz val="12"/>
      <color rgb="FFFF0000"/>
      <name val="Calibri"/>
      <family val="2"/>
      <scheme val="minor"/>
    </font>
    <font>
      <b/>
      <u/>
      <sz val="13"/>
      <color rgb="FFFF0000"/>
      <name val="Times New Roman"/>
      <family val="1"/>
    </font>
    <font>
      <b/>
      <sz val="13"/>
      <color rgb="FFFF0000"/>
      <name val="Times New Roman"/>
      <family val="1"/>
    </font>
    <font>
      <sz val="13"/>
      <color theme="1"/>
      <name val="Times New Roman"/>
      <family val="1"/>
    </font>
    <font>
      <b/>
      <sz val="14"/>
      <color rgb="FFFF0000"/>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3" fontId="32" fillId="0" borderId="0" applyFont="0" applyFill="0" applyBorder="0" applyAlignment="0" applyProtection="0"/>
    <xf numFmtId="43" fontId="25" fillId="0" borderId="0" applyFont="0" applyFill="0" applyBorder="0" applyAlignment="0" applyProtection="0"/>
    <xf numFmtId="0" fontId="25" fillId="0" borderId="0"/>
    <xf numFmtId="0" fontId="10" fillId="0" borderId="0"/>
    <xf numFmtId="175" fontId="11" fillId="0" borderId="0" applyFont="0" applyFill="0" applyBorder="0" applyAlignment="0" applyProtection="0"/>
  </cellStyleXfs>
  <cellXfs count="331">
    <xf numFmtId="0" fontId="0" fillId="0" borderId="0" xfId="0"/>
    <xf numFmtId="0" fontId="1" fillId="0" borderId="0" xfId="0" applyFont="1" applyFill="1" applyBorder="1"/>
    <xf numFmtId="0" fontId="4" fillId="0" borderId="0" xfId="0" applyFont="1" applyFill="1" applyBorder="1" applyAlignment="1">
      <alignment horizontal="center"/>
    </xf>
    <xf numFmtId="0" fontId="6" fillId="0"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7" fillId="0" borderId="0" xfId="0" applyNumberFormat="1" applyFont="1" applyFill="1" applyBorder="1" applyAlignment="1">
      <alignment horizontal="center" vertical="center" wrapText="1"/>
    </xf>
    <xf numFmtId="0" fontId="7" fillId="0" borderId="0" xfId="0" applyFont="1" applyFill="1" applyBorder="1" applyAlignment="1">
      <alignment horizontal="justify"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3" fontId="15"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left" vertical="center" wrapText="1"/>
    </xf>
    <xf numFmtId="0" fontId="15" fillId="0" borderId="1" xfId="0" applyNumberFormat="1" applyFont="1" applyFill="1" applyBorder="1" applyAlignment="1">
      <alignment horizontal="center" vertical="center" wrapText="1"/>
    </xf>
    <xf numFmtId="3" fontId="15" fillId="0" borderId="1" xfId="0" applyNumberFormat="1" applyFont="1" applyFill="1" applyBorder="1" applyAlignment="1">
      <alignment horizontal="right" vertical="center" wrapText="1"/>
    </xf>
    <xf numFmtId="0" fontId="15" fillId="0" borderId="1" xfId="0" applyNumberFormat="1" applyFont="1" applyFill="1" applyBorder="1" applyAlignment="1">
      <alignment horizontal="right" vertical="center" wrapText="1"/>
    </xf>
    <xf numFmtId="0" fontId="15" fillId="0" borderId="1" xfId="0" applyFont="1" applyFill="1" applyBorder="1" applyAlignment="1">
      <alignment horizontal="center" vertical="center" wrapText="1"/>
    </xf>
    <xf numFmtId="0" fontId="9" fillId="0" borderId="1" xfId="0" applyNumberFormat="1" applyFont="1" applyFill="1" applyBorder="1" applyAlignment="1">
      <alignment horizontal="right" vertical="center" wrapText="1"/>
    </xf>
    <xf numFmtId="3" fontId="9" fillId="0" borderId="1" xfId="0" applyNumberFormat="1" applyFont="1" applyFill="1" applyBorder="1" applyAlignment="1">
      <alignment horizontal="center" vertical="center" wrapText="1"/>
    </xf>
    <xf numFmtId="0" fontId="34" fillId="0" borderId="1" xfId="0" applyFont="1" applyFill="1" applyBorder="1" applyAlignment="1">
      <alignment horizontal="right" vertical="center" wrapText="1"/>
    </xf>
    <xf numFmtId="172" fontId="15" fillId="0" borderId="1" xfId="1" applyNumberFormat="1" applyFont="1" applyFill="1" applyBorder="1" applyAlignment="1">
      <alignment horizontal="right" vertical="center" wrapText="1"/>
    </xf>
    <xf numFmtId="0" fontId="15" fillId="0" borderId="1" xfId="0" applyFont="1" applyFill="1" applyBorder="1" applyAlignment="1">
      <alignment horizontal="right" vertical="center" wrapText="1"/>
    </xf>
    <xf numFmtId="0" fontId="19" fillId="0" borderId="1" xfId="0" applyFont="1" applyFill="1" applyBorder="1" applyAlignment="1">
      <alignment horizontal="right" vertical="center" wrapText="1"/>
    </xf>
    <xf numFmtId="3" fontId="9" fillId="0" borderId="1" xfId="0" applyNumberFormat="1" applyFont="1" applyFill="1" applyBorder="1" applyAlignment="1">
      <alignment horizontal="right" vertical="center" wrapText="1"/>
    </xf>
    <xf numFmtId="3" fontId="15" fillId="0" borderId="1" xfId="0" applyNumberFormat="1" applyFont="1" applyFill="1" applyBorder="1" applyAlignment="1">
      <alignment horizontal="left" vertical="center" wrapText="1"/>
    </xf>
    <xf numFmtId="173" fontId="15" fillId="0" borderId="1" xfId="0" applyNumberFormat="1" applyFont="1" applyFill="1" applyBorder="1" applyAlignment="1">
      <alignment horizontal="right" vertical="center" wrapText="1"/>
    </xf>
    <xf numFmtId="3" fontId="15" fillId="0" borderId="1" xfId="0" applyNumberFormat="1" applyFont="1" applyFill="1" applyBorder="1" applyAlignment="1">
      <alignment horizontal="center"/>
    </xf>
    <xf numFmtId="0" fontId="15" fillId="0" borderId="1" xfId="0" quotePrefix="1" applyNumberFormat="1" applyFont="1" applyFill="1" applyBorder="1" applyAlignment="1">
      <alignment horizontal="left" vertical="center" wrapText="1"/>
    </xf>
    <xf numFmtId="3" fontId="9" fillId="0" borderId="1" xfId="0" applyNumberFormat="1" applyFont="1" applyFill="1" applyBorder="1" applyAlignment="1">
      <alignment horizontal="left" vertical="center" wrapText="1"/>
    </xf>
    <xf numFmtId="0" fontId="20" fillId="0" borderId="1" xfId="0" applyFont="1" applyFill="1" applyBorder="1" applyAlignment="1">
      <alignment horizontal="right" vertical="center" wrapText="1"/>
    </xf>
    <xf numFmtId="3" fontId="15" fillId="0" borderId="1" xfId="0" quotePrefix="1" applyNumberFormat="1" applyFont="1" applyFill="1" applyBorder="1" applyAlignment="1">
      <alignment horizontal="center" vertical="center" wrapText="1"/>
    </xf>
    <xf numFmtId="0" fontId="9" fillId="0" borderId="1" xfId="0" applyFont="1" applyFill="1" applyBorder="1" applyAlignment="1">
      <alignment horizontal="right" vertical="center" wrapText="1"/>
    </xf>
    <xf numFmtId="0" fontId="15" fillId="0" borderId="1" xfId="0" quotePrefix="1" applyNumberFormat="1" applyFont="1" applyFill="1" applyBorder="1" applyAlignment="1">
      <alignment horizontal="center" vertical="center" wrapText="1"/>
    </xf>
    <xf numFmtId="174" fontId="15" fillId="0" borderId="1" xfId="1" applyNumberFormat="1" applyFont="1" applyFill="1" applyBorder="1" applyAlignment="1">
      <alignment horizontal="center" vertical="center" wrapText="1"/>
    </xf>
    <xf numFmtId="0" fontId="15" fillId="0" borderId="1" xfId="0" applyFont="1" applyFill="1" applyBorder="1" applyAlignment="1">
      <alignment horizontal="left" vertical="center" wrapText="1"/>
    </xf>
    <xf numFmtId="172" fontId="15" fillId="0" borderId="1" xfId="0" applyNumberFormat="1" applyFont="1" applyFill="1" applyBorder="1" applyAlignment="1">
      <alignment horizontal="left" vertical="center" wrapText="1"/>
    </xf>
    <xf numFmtId="172" fontId="9" fillId="0" borderId="1" xfId="0" applyNumberFormat="1" applyFont="1" applyFill="1" applyBorder="1" applyAlignment="1">
      <alignment horizontal="right" vertical="center" wrapText="1"/>
    </xf>
    <xf numFmtId="0" fontId="19" fillId="0" borderId="1" xfId="0" applyFont="1" applyFill="1" applyBorder="1" applyAlignment="1">
      <alignment horizontal="center" vertical="center" wrapText="1"/>
    </xf>
    <xf numFmtId="0" fontId="15" fillId="0" borderId="1" xfId="4" applyNumberFormat="1" applyFont="1" applyFill="1" applyBorder="1" applyAlignment="1">
      <alignment horizontal="left" vertical="center" wrapText="1"/>
    </xf>
    <xf numFmtId="0" fontId="15" fillId="0" borderId="1" xfId="4" applyNumberFormat="1" applyFont="1" applyFill="1" applyBorder="1" applyAlignment="1">
      <alignment horizontal="center" vertical="center" wrapText="1"/>
    </xf>
    <xf numFmtId="0" fontId="15" fillId="0" borderId="1" xfId="4" applyFont="1" applyFill="1" applyBorder="1" applyAlignment="1">
      <alignment horizontal="right" vertical="center" wrapText="1"/>
    </xf>
    <xf numFmtId="3" fontId="15" fillId="0" borderId="1" xfId="4" applyNumberFormat="1" applyFont="1" applyFill="1" applyBorder="1" applyAlignment="1">
      <alignment horizontal="right" vertical="center" wrapText="1"/>
    </xf>
    <xf numFmtId="0" fontId="15" fillId="0" borderId="1" xfId="4" applyNumberFormat="1" applyFont="1" applyFill="1" applyBorder="1" applyAlignment="1">
      <alignment horizontal="right" vertical="center" wrapText="1"/>
    </xf>
    <xf numFmtId="3" fontId="15" fillId="0" borderId="1" xfId="1" applyNumberFormat="1" applyFont="1" applyFill="1" applyBorder="1" applyAlignment="1">
      <alignment horizontal="right" vertical="center" wrapText="1"/>
    </xf>
    <xf numFmtId="0" fontId="15" fillId="0" borderId="1" xfId="5" applyNumberFormat="1" applyFont="1" applyFill="1" applyBorder="1" applyAlignment="1">
      <alignment horizontal="left" vertical="center" wrapText="1"/>
    </xf>
    <xf numFmtId="172" fontId="15" fillId="0" borderId="1" xfId="1" applyNumberFormat="1" applyFont="1" applyFill="1" applyBorder="1" applyAlignment="1">
      <alignment horizontal="left" vertical="center" wrapText="1"/>
    </xf>
    <xf numFmtId="172" fontId="15" fillId="0" borderId="1" xfId="1" applyNumberFormat="1" applyFont="1" applyFill="1" applyBorder="1" applyAlignment="1">
      <alignment vertical="center"/>
    </xf>
    <xf numFmtId="3" fontId="15" fillId="0" borderId="1" xfId="0" applyNumberFormat="1" applyFont="1" applyFill="1" applyBorder="1" applyAlignment="1">
      <alignment vertical="center" wrapText="1"/>
    </xf>
    <xf numFmtId="3" fontId="15" fillId="0" borderId="1" xfId="0" applyNumberFormat="1" applyFont="1" applyFill="1" applyBorder="1" applyAlignment="1">
      <alignment vertical="center"/>
    </xf>
    <xf numFmtId="3" fontId="15" fillId="0" borderId="1" xfId="0" applyNumberFormat="1" applyFont="1" applyFill="1" applyBorder="1" applyAlignment="1"/>
    <xf numFmtId="0" fontId="15" fillId="0" borderId="1" xfId="0" applyFont="1" applyFill="1" applyBorder="1" applyAlignment="1"/>
    <xf numFmtId="43" fontId="2" fillId="0" borderId="1" xfId="1" applyFont="1" applyFill="1" applyBorder="1" applyAlignment="1">
      <alignment horizontal="left" vertical="center" wrapText="1"/>
    </xf>
    <xf numFmtId="0" fontId="1" fillId="0" borderId="1" xfId="0" quotePrefix="1"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3" fontId="2" fillId="0" borderId="1" xfId="0" applyNumberFormat="1" applyFont="1" applyFill="1" applyBorder="1" applyAlignment="1">
      <alignment horizontal="left" vertical="center" wrapText="1"/>
    </xf>
    <xf numFmtId="3" fontId="1" fillId="0" borderId="1" xfId="0" applyNumberFormat="1" applyFont="1" applyFill="1" applyBorder="1" applyAlignment="1">
      <alignment vertical="center" wrapText="1"/>
    </xf>
    <xf numFmtId="0" fontId="35" fillId="0" borderId="1" xfId="0" applyFont="1" applyFill="1" applyBorder="1" applyAlignment="1">
      <alignment horizontal="center" vertical="center" wrapText="1"/>
    </xf>
    <xf numFmtId="3" fontId="1" fillId="0" borderId="1" xfId="0" applyNumberFormat="1" applyFont="1" applyFill="1" applyBorder="1" applyAlignment="1">
      <alignment horizontal="right" vertical="center" wrapText="1"/>
    </xf>
    <xf numFmtId="0" fontId="1" fillId="0" borderId="1" xfId="0" applyNumberFormat="1" applyFont="1" applyFill="1" applyBorder="1" applyAlignment="1">
      <alignment horizontal="center" vertical="center" wrapText="1"/>
    </xf>
    <xf numFmtId="0" fontId="34" fillId="0" borderId="0" xfId="0" applyFont="1" applyFill="1"/>
    <xf numFmtId="0" fontId="2" fillId="0" borderId="0" xfId="0" applyFont="1" applyFill="1" applyBorder="1" applyAlignment="1">
      <alignment horizontal="left"/>
    </xf>
    <xf numFmtId="0" fontId="2" fillId="0" borderId="0" xfId="0" applyFont="1" applyFill="1" applyBorder="1" applyAlignment="1">
      <alignment wrapText="1"/>
    </xf>
    <xf numFmtId="0" fontId="15" fillId="0" borderId="1" xfId="4" quotePrefix="1" applyFont="1" applyFill="1" applyBorder="1" applyAlignment="1">
      <alignment horizontal="center" vertical="center" wrapText="1"/>
    </xf>
    <xf numFmtId="0" fontId="15" fillId="0" borderId="1" xfId="4" quotePrefix="1" applyFont="1" applyFill="1" applyBorder="1" applyAlignment="1">
      <alignment horizontal="left" vertical="center" wrapText="1"/>
    </xf>
    <xf numFmtId="3" fontId="15" fillId="0" borderId="1" xfId="4" quotePrefix="1" applyNumberFormat="1" applyFont="1" applyFill="1" applyBorder="1" applyAlignment="1">
      <alignment horizontal="right" vertical="center" wrapText="1"/>
    </xf>
    <xf numFmtId="0" fontId="1" fillId="0" borderId="0" xfId="0" applyFont="1" applyFill="1" applyAlignment="1"/>
    <xf numFmtId="0" fontId="36" fillId="0" borderId="0" xfId="0" applyFont="1" applyFill="1"/>
    <xf numFmtId="0" fontId="35" fillId="0" borderId="0" xfId="0" applyFont="1" applyFill="1"/>
    <xf numFmtId="0" fontId="37" fillId="0" borderId="0" xfId="0" applyFont="1" applyFill="1"/>
    <xf numFmtId="3" fontId="38" fillId="0" borderId="1" xfId="0" applyNumberFormat="1" applyFont="1" applyFill="1" applyBorder="1" applyAlignment="1">
      <alignment horizontal="right" vertical="center" wrapText="1"/>
    </xf>
    <xf numFmtId="0" fontId="34" fillId="0" borderId="1" xfId="0" applyFont="1" applyFill="1" applyBorder="1"/>
    <xf numFmtId="0" fontId="35" fillId="0" borderId="1" xfId="0" applyFont="1" applyFill="1" applyBorder="1"/>
    <xf numFmtId="3" fontId="34" fillId="0" borderId="1" xfId="0" applyNumberFormat="1" applyFont="1" applyFill="1" applyBorder="1"/>
    <xf numFmtId="0" fontId="4" fillId="0" borderId="1" xfId="0" applyFont="1" applyFill="1" applyBorder="1" applyAlignment="1">
      <alignment horizontal="center" vertical="center"/>
    </xf>
    <xf numFmtId="0" fontId="39" fillId="0" borderId="0" xfId="0" applyFont="1" applyFill="1"/>
    <xf numFmtId="3" fontId="36" fillId="0" borderId="0" xfId="0" applyNumberFormat="1" applyFont="1" applyFill="1"/>
    <xf numFmtId="3" fontId="4" fillId="0" borderId="1" xfId="0" applyNumberFormat="1" applyFont="1" applyFill="1" applyBorder="1" applyAlignment="1">
      <alignment horizontal="center" vertical="center" wrapText="1"/>
    </xf>
    <xf numFmtId="0" fontId="1" fillId="2" borderId="1" xfId="0" applyNumberFormat="1" applyFont="1" applyFill="1" applyBorder="1" applyAlignment="1">
      <alignment horizontal="left" vertical="center" wrapText="1"/>
    </xf>
    <xf numFmtId="3" fontId="1" fillId="2" borderId="1" xfId="0" applyNumberFormat="1" applyFont="1" applyFill="1" applyBorder="1" applyAlignment="1">
      <alignment horizontal="center"/>
    </xf>
    <xf numFmtId="3" fontId="40" fillId="0" borderId="0" xfId="0" applyNumberFormat="1" applyFont="1" applyFill="1"/>
    <xf numFmtId="0" fontId="2"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vertical="center"/>
    </xf>
    <xf numFmtId="0" fontId="25" fillId="3" borderId="0" xfId="0" applyFont="1" applyFill="1" applyAlignment="1">
      <alignment horizontal="center"/>
    </xf>
    <xf numFmtId="3" fontId="2" fillId="3" borderId="1" xfId="0" applyNumberFormat="1" applyFont="1" applyFill="1" applyBorder="1" applyAlignment="1">
      <alignment horizontal="center"/>
    </xf>
    <xf numFmtId="0" fontId="1" fillId="3" borderId="1" xfId="0" applyNumberFormat="1" applyFont="1" applyFill="1" applyBorder="1" applyAlignment="1">
      <alignment horizontal="left" vertical="center" wrapText="1"/>
    </xf>
    <xf numFmtId="3" fontId="1" fillId="3" borderId="1" xfId="0" applyNumberFormat="1" applyFont="1" applyFill="1" applyBorder="1" applyAlignment="1">
      <alignment horizontal="center"/>
    </xf>
    <xf numFmtId="0" fontId="1" fillId="3" borderId="1" xfId="0" applyNumberFormat="1" applyFont="1" applyFill="1" applyBorder="1" applyAlignment="1">
      <alignment vertical="center" wrapText="1"/>
    </xf>
    <xf numFmtId="3" fontId="1" fillId="3" borderId="1" xfId="0" quotePrefix="1" applyNumberFormat="1" applyFont="1" applyFill="1" applyBorder="1" applyAlignment="1"/>
    <xf numFmtId="0" fontId="25" fillId="3" borderId="0" xfId="0" applyFont="1" applyFill="1"/>
    <xf numFmtId="0" fontId="25" fillId="3" borderId="0" xfId="0" applyFont="1" applyFill="1" applyAlignment="1">
      <alignment vertical="center"/>
    </xf>
    <xf numFmtId="0" fontId="1" fillId="3" borderId="0" xfId="0" applyFont="1" applyFill="1" applyAlignment="1">
      <alignment horizontal="left" vertical="center"/>
    </xf>
    <xf numFmtId="0" fontId="1" fillId="3" borderId="0" xfId="0" applyFont="1" applyFill="1" applyBorder="1" applyAlignment="1">
      <alignment vertical="center"/>
    </xf>
    <xf numFmtId="0" fontId="2" fillId="3" borderId="0" xfId="0" applyFont="1" applyFill="1" applyBorder="1" applyAlignment="1">
      <alignment horizontal="center" vertical="center"/>
    </xf>
    <xf numFmtId="0" fontId="1" fillId="3" borderId="0" xfId="5" applyNumberFormat="1" applyFont="1" applyFill="1" applyBorder="1" applyAlignment="1">
      <alignment horizontal="left" vertical="center"/>
    </xf>
    <xf numFmtId="0" fontId="1" fillId="3" borderId="0" xfId="5" applyNumberFormat="1" applyFont="1" applyFill="1" applyBorder="1" applyAlignment="1">
      <alignment horizontal="center" vertical="center"/>
    </xf>
    <xf numFmtId="0" fontId="1" fillId="3" borderId="0" xfId="0" applyNumberFormat="1" applyFont="1" applyFill="1" applyBorder="1" applyAlignment="1">
      <alignment horizontal="center" vertical="center"/>
    </xf>
    <xf numFmtId="0" fontId="2" fillId="3" borderId="1" xfId="0" applyNumberFormat="1" applyFont="1" applyFill="1" applyBorder="1" applyAlignment="1">
      <alignment horizontal="center" vertical="center" wrapText="1"/>
    </xf>
    <xf numFmtId="0"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xf>
    <xf numFmtId="0" fontId="2" fillId="3" borderId="1" xfId="0" applyFont="1" applyFill="1" applyBorder="1" applyAlignment="1">
      <alignment horizontal="center"/>
    </xf>
    <xf numFmtId="0" fontId="2" fillId="3" borderId="1" xfId="0" applyNumberFormat="1" applyFont="1" applyFill="1" applyBorder="1" applyAlignment="1">
      <alignment horizontal="left" vertical="center" wrapText="1"/>
    </xf>
    <xf numFmtId="3" fontId="24" fillId="3" borderId="1" xfId="0" applyNumberFormat="1" applyFont="1" applyFill="1" applyBorder="1"/>
    <xf numFmtId="3" fontId="1" fillId="3" borderId="1" xfId="0" applyNumberFormat="1" applyFont="1" applyFill="1" applyBorder="1" applyAlignment="1">
      <alignment horizontal="right"/>
    </xf>
    <xf numFmtId="0" fontId="25" fillId="3" borderId="1" xfId="0" applyFont="1" applyFill="1" applyBorder="1" applyAlignment="1">
      <alignment horizontal="center"/>
    </xf>
    <xf numFmtId="0" fontId="1" fillId="3" borderId="1" xfId="0" applyFont="1" applyFill="1" applyBorder="1" applyAlignment="1">
      <alignment vertical="center"/>
    </xf>
    <xf numFmtId="3" fontId="1" fillId="3" borderId="1" xfId="0" applyNumberFormat="1" applyFont="1" applyFill="1" applyBorder="1" applyAlignment="1">
      <alignment horizontal="center" vertical="center"/>
    </xf>
    <xf numFmtId="3" fontId="2" fillId="3" borderId="1" xfId="0" applyNumberFormat="1" applyFont="1" applyFill="1" applyBorder="1" applyAlignment="1">
      <alignment horizontal="center" vertical="center"/>
    </xf>
    <xf numFmtId="3" fontId="1" fillId="3" borderId="1" xfId="0" applyNumberFormat="1" applyFont="1" applyFill="1" applyBorder="1" applyAlignment="1">
      <alignment horizontal="center" vertical="top" wrapText="1"/>
    </xf>
    <xf numFmtId="0" fontId="25" fillId="3" borderId="1" xfId="0" applyFont="1" applyFill="1" applyBorder="1"/>
    <xf numFmtId="0" fontId="25" fillId="3" borderId="1" xfId="0" applyFont="1" applyFill="1" applyBorder="1" applyAlignment="1">
      <alignment vertical="center"/>
    </xf>
    <xf numFmtId="43" fontId="7" fillId="3" borderId="1" xfId="1" applyNumberFormat="1" applyFont="1" applyFill="1" applyBorder="1" applyAlignment="1">
      <alignment vertical="center" wrapText="1"/>
    </xf>
    <xf numFmtId="0" fontId="1" fillId="3" borderId="1" xfId="0" applyFont="1" applyFill="1" applyBorder="1" applyAlignment="1">
      <alignment horizontal="left" vertical="center"/>
    </xf>
    <xf numFmtId="3" fontId="1" fillId="3" borderId="1" xfId="0" applyNumberFormat="1" applyFont="1" applyFill="1" applyBorder="1" applyAlignment="1">
      <alignment horizontal="center" wrapText="1"/>
    </xf>
    <xf numFmtId="0" fontId="8" fillId="0" borderId="0" xfId="0" applyFont="1" applyFill="1" applyAlignment="1">
      <alignment horizontal="center"/>
    </xf>
    <xf numFmtId="0" fontId="15" fillId="0" borderId="1" xfId="0" applyFont="1" applyFill="1" applyBorder="1" applyAlignment="1">
      <alignment horizontal="center"/>
    </xf>
    <xf numFmtId="0" fontId="1" fillId="0" borderId="1" xfId="0" applyFont="1" applyFill="1" applyBorder="1" applyAlignment="1">
      <alignment horizontal="center"/>
    </xf>
    <xf numFmtId="172" fontId="8" fillId="0" borderId="0" xfId="1" applyNumberFormat="1" applyFont="1" applyFill="1"/>
    <xf numFmtId="172" fontId="9" fillId="0" borderId="1" xfId="1" applyNumberFormat="1" applyFont="1" applyFill="1" applyBorder="1" applyAlignment="1">
      <alignment horizontal="center" vertical="center" wrapText="1"/>
    </xf>
    <xf numFmtId="172" fontId="15" fillId="0" borderId="1" xfId="1" applyNumberFormat="1" applyFont="1" applyFill="1" applyBorder="1"/>
    <xf numFmtId="172" fontId="15" fillId="0" borderId="1" xfId="1" applyNumberFormat="1" applyFont="1" applyFill="1" applyBorder="1" applyAlignment="1">
      <alignment horizontal="center" vertical="center" wrapText="1"/>
    </xf>
    <xf numFmtId="172" fontId="15" fillId="0" borderId="1" xfId="1" applyNumberFormat="1" applyFont="1" applyFill="1" applyBorder="1" applyAlignment="1">
      <alignment horizontal="center"/>
    </xf>
    <xf numFmtId="172" fontId="15" fillId="0" borderId="1" xfId="1" applyNumberFormat="1" applyFont="1" applyFill="1" applyBorder="1" applyAlignment="1">
      <alignment horizontal="right"/>
    </xf>
    <xf numFmtId="172" fontId="1" fillId="0" borderId="1" xfId="1" applyNumberFormat="1" applyFont="1" applyFill="1" applyBorder="1"/>
    <xf numFmtId="0" fontId="33" fillId="0" borderId="0" xfId="0" applyFont="1" applyFill="1"/>
    <xf numFmtId="0" fontId="38" fillId="0" borderId="1" xfId="0" applyNumberFormat="1" applyFont="1" applyFill="1" applyBorder="1" applyAlignment="1">
      <alignment horizontal="right" vertical="center" wrapText="1"/>
    </xf>
    <xf numFmtId="0" fontId="41" fillId="0" borderId="1" xfId="0" applyFont="1" applyFill="1" applyBorder="1"/>
    <xf numFmtId="0" fontId="42" fillId="0" borderId="1" xfId="0" applyFont="1" applyFill="1" applyBorder="1"/>
    <xf numFmtId="3" fontId="8" fillId="0" borderId="0" xfId="0" applyNumberFormat="1" applyFont="1" applyFill="1"/>
    <xf numFmtId="3" fontId="15" fillId="0" borderId="1" xfId="0" applyNumberFormat="1" applyFont="1" applyFill="1" applyBorder="1"/>
    <xf numFmtId="3" fontId="9" fillId="0" borderId="1" xfId="0" applyNumberFormat="1" applyFont="1" applyFill="1" applyBorder="1"/>
    <xf numFmtId="0" fontId="1" fillId="3" borderId="1" xfId="0" applyNumberFormat="1" applyFont="1" applyFill="1" applyBorder="1" applyAlignment="1">
      <alignment horizontal="left" vertical="center" wrapText="1"/>
    </xf>
    <xf numFmtId="0" fontId="1" fillId="2" borderId="1" xfId="0" applyFont="1" applyFill="1" applyBorder="1" applyAlignment="1">
      <alignment horizontal="center" vertical="center"/>
    </xf>
    <xf numFmtId="172" fontId="38" fillId="0" borderId="1" xfId="1" applyNumberFormat="1" applyFont="1" applyFill="1" applyBorder="1" applyAlignment="1">
      <alignment horizontal="center"/>
    </xf>
    <xf numFmtId="0" fontId="34" fillId="2" borderId="1" xfId="0" applyFont="1" applyFill="1" applyBorder="1"/>
    <xf numFmtId="3" fontId="34" fillId="2" borderId="1" xfId="0" applyNumberFormat="1" applyFont="1" applyFill="1" applyBorder="1"/>
    <xf numFmtId="0" fontId="35" fillId="2" borderId="1" xfId="0" applyFont="1" applyFill="1" applyBorder="1"/>
    <xf numFmtId="3" fontId="15" fillId="2" borderId="1" xfId="0" applyNumberFormat="1" applyFont="1" applyFill="1" applyBorder="1" applyAlignment="1">
      <alignment horizontal="right" vertical="center" wrapText="1"/>
    </xf>
    <xf numFmtId="0" fontId="34" fillId="2" borderId="0" xfId="0" applyFont="1" applyFill="1"/>
    <xf numFmtId="0" fontId="37" fillId="2" borderId="0" xfId="0" applyFont="1" applyFill="1"/>
    <xf numFmtId="0" fontId="36" fillId="2" borderId="0" xfId="0" applyFont="1" applyFill="1"/>
    <xf numFmtId="3" fontId="15" fillId="3" borderId="1" xfId="0" applyNumberFormat="1" applyFont="1" applyFill="1" applyBorder="1" applyAlignment="1">
      <alignment horizontal="center" vertical="center" wrapText="1"/>
    </xf>
    <xf numFmtId="3" fontId="15" fillId="3" borderId="1" xfId="0" applyNumberFormat="1" applyFont="1" applyFill="1" applyBorder="1" applyAlignment="1">
      <alignment horizontal="left" vertical="center" wrapText="1"/>
    </xf>
    <xf numFmtId="3" fontId="15" fillId="3" borderId="1" xfId="0" applyNumberFormat="1" applyFont="1" applyFill="1" applyBorder="1" applyAlignment="1"/>
    <xf numFmtId="0" fontId="41" fillId="3" borderId="1" xfId="0" applyFont="1" applyFill="1" applyBorder="1"/>
    <xf numFmtId="172" fontId="15" fillId="3" borderId="1" xfId="1" applyNumberFormat="1" applyFont="1" applyFill="1" applyBorder="1" applyAlignment="1">
      <alignment horizontal="right" vertical="center" wrapText="1"/>
    </xf>
    <xf numFmtId="172" fontId="15" fillId="3" borderId="1" xfId="1" applyNumberFormat="1" applyFont="1" applyFill="1" applyBorder="1"/>
    <xf numFmtId="3" fontId="1" fillId="3" borderId="1" xfId="0" applyNumberFormat="1" applyFont="1" applyFill="1" applyBorder="1" applyAlignment="1">
      <alignment horizontal="center" vertical="center" wrapText="1"/>
    </xf>
    <xf numFmtId="3" fontId="2" fillId="3" borderId="1" xfId="0" applyNumberFormat="1" applyFont="1" applyFill="1" applyBorder="1" applyAlignment="1">
      <alignment horizontal="left" vertical="center" wrapText="1"/>
    </xf>
    <xf numFmtId="3" fontId="1" fillId="3" borderId="1" xfId="0" applyNumberFormat="1" applyFont="1" applyFill="1" applyBorder="1" applyAlignment="1">
      <alignment vertical="center" wrapText="1"/>
    </xf>
    <xf numFmtId="0" fontId="42" fillId="3" borderId="1" xfId="0" applyFont="1" applyFill="1" applyBorder="1"/>
    <xf numFmtId="0" fontId="1" fillId="3" borderId="1" xfId="0" applyFont="1" applyFill="1" applyBorder="1" applyAlignment="1">
      <alignment horizontal="center"/>
    </xf>
    <xf numFmtId="172" fontId="1" fillId="3" borderId="1" xfId="1" applyNumberFormat="1" applyFont="1" applyFill="1" applyBorder="1"/>
    <xf numFmtId="3" fontId="15" fillId="3" borderId="1" xfId="0" applyNumberFormat="1" applyFont="1" applyFill="1" applyBorder="1" applyAlignment="1">
      <alignment vertical="center"/>
    </xf>
    <xf numFmtId="3" fontId="1" fillId="3" borderId="1" xfId="0" applyNumberFormat="1" applyFont="1" applyFill="1" applyBorder="1" applyAlignment="1">
      <alignment vertical="center"/>
    </xf>
    <xf numFmtId="3" fontId="1" fillId="3" borderId="1" xfId="0" applyNumberFormat="1" applyFont="1" applyFill="1" applyBorder="1" applyAlignment="1">
      <alignment horizontal="left" vertical="center" wrapText="1"/>
    </xf>
    <xf numFmtId="3" fontId="2" fillId="3" borderId="1" xfId="0" applyNumberFormat="1" applyFont="1" applyFill="1" applyBorder="1" applyAlignment="1">
      <alignment horizontal="center" vertical="center" wrapText="1"/>
    </xf>
    <xf numFmtId="0" fontId="15" fillId="3" borderId="1" xfId="0" quotePrefix="1" applyNumberFormat="1" applyFont="1" applyFill="1" applyBorder="1" applyAlignment="1">
      <alignment horizontal="center" vertical="center" wrapText="1"/>
    </xf>
    <xf numFmtId="172" fontId="15" fillId="3" borderId="1" xfId="0" applyNumberFormat="1" applyFont="1" applyFill="1" applyBorder="1" applyAlignment="1">
      <alignment horizontal="left" vertical="center" wrapText="1"/>
    </xf>
    <xf numFmtId="0" fontId="15" fillId="3" borderId="1" xfId="0" applyNumberFormat="1" applyFont="1" applyFill="1" applyBorder="1" applyAlignment="1">
      <alignment horizontal="center" vertical="center" wrapText="1"/>
    </xf>
    <xf numFmtId="3" fontId="15" fillId="3" borderId="1" xfId="0" applyNumberFormat="1" applyFont="1" applyFill="1" applyBorder="1" applyAlignment="1">
      <alignment horizontal="right" vertical="center" wrapText="1"/>
    </xf>
    <xf numFmtId="172" fontId="2" fillId="3" borderId="1" xfId="0" quotePrefix="1" applyNumberFormat="1" applyFont="1" applyFill="1" applyBorder="1" applyAlignment="1">
      <alignment horizontal="left"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right" vertical="center" wrapText="1"/>
    </xf>
    <xf numFmtId="0" fontId="15" fillId="3" borderId="1" xfId="0" applyFont="1" applyFill="1" applyBorder="1" applyAlignment="1">
      <alignment horizontal="center"/>
    </xf>
    <xf numFmtId="0" fontId="15" fillId="3" borderId="1" xfId="0" applyNumberFormat="1" applyFont="1" applyFill="1" applyBorder="1" applyAlignment="1">
      <alignment horizontal="left" vertical="center" wrapText="1"/>
    </xf>
    <xf numFmtId="0" fontId="15" fillId="3" borderId="1" xfId="0" applyFont="1" applyFill="1" applyBorder="1" applyAlignment="1">
      <alignment horizontal="center" vertical="center" wrapText="1"/>
    </xf>
    <xf numFmtId="0" fontId="1" fillId="3" borderId="1" xfId="0" quotePrefix="1" applyNumberFormat="1" applyFont="1" applyFill="1" applyBorder="1" applyAlignment="1">
      <alignment horizontal="center" vertical="center" wrapText="1"/>
    </xf>
    <xf numFmtId="0" fontId="20" fillId="3" borderId="1" xfId="0" applyFont="1" applyFill="1" applyBorder="1" applyAlignment="1">
      <alignment horizontal="right" vertical="center" wrapText="1"/>
    </xf>
    <xf numFmtId="172" fontId="9" fillId="3" borderId="1" xfId="0" applyNumberFormat="1" applyFont="1" applyFill="1" applyBorder="1" applyAlignment="1">
      <alignment horizontal="left" vertical="center" wrapText="1"/>
    </xf>
    <xf numFmtId="3" fontId="38" fillId="3" borderId="1" xfId="0" applyNumberFormat="1" applyFont="1" applyFill="1" applyBorder="1" applyAlignment="1">
      <alignment horizontal="right" vertical="center" wrapText="1"/>
    </xf>
    <xf numFmtId="3" fontId="9" fillId="3" borderId="1" xfId="0" applyNumberFormat="1" applyFont="1" applyFill="1" applyBorder="1" applyAlignment="1">
      <alignment horizontal="center" vertical="center" wrapText="1"/>
    </xf>
    <xf numFmtId="0" fontId="9" fillId="3" borderId="1" xfId="0" applyNumberFormat="1" applyFont="1" applyFill="1" applyBorder="1" applyAlignment="1">
      <alignment horizontal="left" vertical="center" wrapText="1"/>
    </xf>
    <xf numFmtId="0" fontId="15" fillId="3" borderId="1" xfId="0" applyFont="1" applyFill="1" applyBorder="1" applyAlignment="1">
      <alignment horizontal="right" vertical="center" wrapText="1"/>
    </xf>
    <xf numFmtId="0" fontId="9" fillId="3" borderId="1" xfId="0" applyNumberFormat="1" applyFont="1" applyFill="1" applyBorder="1" applyAlignment="1">
      <alignment horizontal="right" vertical="center" wrapText="1"/>
    </xf>
    <xf numFmtId="0" fontId="15" fillId="3" borderId="1" xfId="0" applyFont="1" applyFill="1" applyBorder="1" applyAlignment="1">
      <alignment horizontal="left" vertical="center" wrapText="1"/>
    </xf>
    <xf numFmtId="0" fontId="21" fillId="3" borderId="1" xfId="0" applyFont="1" applyFill="1" applyBorder="1" applyAlignment="1">
      <alignment horizontal="right" vertical="center" wrapText="1"/>
    </xf>
    <xf numFmtId="0" fontId="4" fillId="3" borderId="0" xfId="0" applyNumberFormat="1" applyFont="1" applyFill="1" applyBorder="1" applyAlignment="1">
      <alignment horizontal="left"/>
    </xf>
    <xf numFmtId="0" fontId="22" fillId="3" borderId="0" xfId="0" applyFont="1" applyFill="1" applyBorder="1"/>
    <xf numFmtId="0" fontId="7" fillId="3" borderId="0" xfId="0" applyFont="1" applyFill="1" applyBorder="1" applyAlignment="1">
      <alignment horizontal="center"/>
    </xf>
    <xf numFmtId="3" fontId="7" fillId="3" borderId="0" xfId="0" applyNumberFormat="1" applyFont="1" applyFill="1" applyBorder="1" applyAlignment="1">
      <alignment horizontal="center"/>
    </xf>
    <xf numFmtId="0" fontId="43" fillId="3" borderId="0" xfId="0" applyFont="1" applyFill="1"/>
    <xf numFmtId="0" fontId="7" fillId="3" borderId="0" xfId="0" applyFont="1" applyFill="1" applyAlignment="1">
      <alignment horizontal="center"/>
    </xf>
    <xf numFmtId="172" fontId="7" fillId="3" borderId="0" xfId="1" applyNumberFormat="1" applyFont="1" applyFill="1"/>
    <xf numFmtId="0" fontId="15" fillId="3" borderId="0" xfId="0" applyFont="1" applyFill="1" applyBorder="1" applyAlignment="1">
      <alignment horizontal="justify" vertical="center" wrapText="1"/>
    </xf>
    <xf numFmtId="0" fontId="33" fillId="3" borderId="0" xfId="0" applyFont="1" applyFill="1"/>
    <xf numFmtId="0" fontId="8" fillId="3" borderId="0" xfId="0" applyFont="1" applyFill="1" applyAlignment="1">
      <alignment horizontal="center"/>
    </xf>
    <xf numFmtId="172" fontId="8" fillId="3" borderId="0" xfId="1" applyNumberFormat="1" applyFont="1" applyFill="1"/>
    <xf numFmtId="0" fontId="2" fillId="3" borderId="0" xfId="0" applyNumberFormat="1" applyFont="1" applyFill="1" applyBorder="1" applyAlignment="1">
      <alignment horizontal="center"/>
    </xf>
    <xf numFmtId="0" fontId="2" fillId="3" borderId="0" xfId="0" applyFont="1" applyFill="1" applyBorder="1"/>
    <xf numFmtId="0" fontId="13" fillId="3" borderId="0" xfId="0" applyFont="1" applyFill="1" applyBorder="1"/>
    <xf numFmtId="0" fontId="3" fillId="3" borderId="0" xfId="0" applyFont="1" applyFill="1" applyBorder="1"/>
    <xf numFmtId="0" fontId="38" fillId="0" borderId="1" xfId="0" applyFont="1" applyFill="1" applyBorder="1" applyAlignment="1">
      <alignment horizontal="right" vertical="center" wrapText="1"/>
    </xf>
    <xf numFmtId="172" fontId="38" fillId="0" borderId="1" xfId="1" applyNumberFormat="1" applyFont="1" applyFill="1" applyBorder="1" applyAlignment="1">
      <alignment horizontal="right" vertical="center" wrapText="1"/>
    </xf>
    <xf numFmtId="3" fontId="39" fillId="0" borderId="1" xfId="0" applyNumberFormat="1" applyFont="1" applyFill="1" applyBorder="1"/>
    <xf numFmtId="0" fontId="15" fillId="3" borderId="0" xfId="0" applyFont="1" applyFill="1" applyBorder="1" applyAlignment="1">
      <alignment horizontal="justify" vertical="center" wrapText="1"/>
    </xf>
    <xf numFmtId="0" fontId="38" fillId="0" borderId="1" xfId="0" applyNumberFormat="1" applyFont="1" applyFill="1" applyBorder="1" applyAlignment="1">
      <alignment horizontal="center" vertical="center" wrapText="1"/>
    </xf>
    <xf numFmtId="0" fontId="38" fillId="0" borderId="1" xfId="0" applyFont="1" applyFill="1" applyBorder="1" applyAlignment="1">
      <alignment horizontal="center" vertical="center" wrapText="1"/>
    </xf>
    <xf numFmtId="0" fontId="38" fillId="0" borderId="1" xfId="4" quotePrefix="1" applyFont="1" applyFill="1" applyBorder="1" applyAlignment="1">
      <alignment horizontal="center" vertical="center" wrapText="1"/>
    </xf>
    <xf numFmtId="3" fontId="38" fillId="0" borderId="1" xfId="0" applyNumberFormat="1" applyFont="1" applyFill="1" applyBorder="1" applyAlignment="1">
      <alignment horizontal="center" vertical="center" wrapText="1"/>
    </xf>
    <xf numFmtId="0" fontId="38" fillId="3" borderId="1" xfId="0" applyNumberFormat="1" applyFont="1" applyFill="1" applyBorder="1" applyAlignment="1">
      <alignment horizontal="center" vertical="center" wrapText="1"/>
    </xf>
    <xf numFmtId="3" fontId="38" fillId="3" borderId="1" xfId="0" applyNumberFormat="1" applyFont="1" applyFill="1" applyBorder="1" applyAlignment="1">
      <alignment horizontal="center" vertical="center" wrapText="1"/>
    </xf>
    <xf numFmtId="0" fontId="38" fillId="3" borderId="1" xfId="0" applyFont="1" applyFill="1" applyBorder="1" applyAlignment="1">
      <alignment horizontal="center" vertical="center" wrapText="1"/>
    </xf>
    <xf numFmtId="0" fontId="41" fillId="0" borderId="1" xfId="0" applyFont="1" applyFill="1" applyBorder="1" applyAlignment="1">
      <alignment horizontal="right" vertical="center" wrapText="1"/>
    </xf>
    <xf numFmtId="0" fontId="38" fillId="0" borderId="1" xfId="4" applyNumberFormat="1" applyFont="1" applyFill="1" applyBorder="1" applyAlignment="1">
      <alignment horizontal="center" vertical="center" wrapText="1"/>
    </xf>
    <xf numFmtId="3" fontId="38" fillId="0" borderId="1" xfId="4" applyNumberFormat="1" applyFont="1" applyFill="1" applyBorder="1" applyAlignment="1">
      <alignment horizontal="right" vertical="center" wrapText="1"/>
    </xf>
    <xf numFmtId="0" fontId="44" fillId="0" borderId="1" xfId="0" applyFont="1" applyFill="1" applyBorder="1" applyAlignment="1">
      <alignment horizontal="right" vertical="center" wrapText="1"/>
    </xf>
    <xf numFmtId="0" fontId="38" fillId="3" borderId="1" xfId="0" applyFont="1" applyFill="1" applyBorder="1" applyAlignment="1">
      <alignment horizontal="center"/>
    </xf>
    <xf numFmtId="172" fontId="38" fillId="3" borderId="1" xfId="1" applyNumberFormat="1" applyFont="1" applyFill="1" applyBorder="1"/>
    <xf numFmtId="0" fontId="15" fillId="0" borderId="2" xfId="0" applyNumberFormat="1" applyFont="1" applyFill="1" applyBorder="1" applyAlignment="1">
      <alignment horizontal="left" vertical="center" wrapText="1"/>
    </xf>
    <xf numFmtId="3" fontId="1" fillId="0" borderId="1" xfId="0" applyNumberFormat="1" applyFont="1" applyFill="1" applyBorder="1" applyAlignment="1">
      <alignment horizontal="center"/>
    </xf>
    <xf numFmtId="0" fontId="1" fillId="0" borderId="1" xfId="0" applyNumberFormat="1" applyFont="1" applyFill="1" applyBorder="1" applyAlignment="1">
      <alignment horizontal="left" vertical="center" wrapText="1"/>
    </xf>
    <xf numFmtId="0" fontId="1" fillId="0" borderId="1" xfId="0" applyFont="1" applyFill="1" applyBorder="1" applyAlignment="1">
      <alignment vertical="center"/>
    </xf>
    <xf numFmtId="0" fontId="1" fillId="0" borderId="0" xfId="0" applyFont="1" applyFill="1" applyAlignment="1">
      <alignment vertical="center"/>
    </xf>
    <xf numFmtId="0" fontId="45" fillId="0" borderId="1" xfId="0" applyNumberFormat="1" applyFont="1" applyFill="1" applyBorder="1" applyAlignment="1">
      <alignment horizontal="left" vertical="center" wrapText="1"/>
    </xf>
    <xf numFmtId="3" fontId="45" fillId="0" borderId="1" xfId="0" applyNumberFormat="1" applyFont="1" applyFill="1" applyBorder="1" applyAlignment="1">
      <alignment horizontal="right" vertical="center" wrapText="1"/>
    </xf>
    <xf numFmtId="3" fontId="9" fillId="3" borderId="1" xfId="0" applyNumberFormat="1" applyFont="1" applyFill="1" applyBorder="1" applyAlignment="1">
      <alignment horizontal="left" vertical="center" wrapText="1"/>
    </xf>
    <xf numFmtId="3" fontId="9" fillId="3" borderId="2" xfId="0" applyNumberFormat="1" applyFont="1" applyFill="1" applyBorder="1" applyAlignment="1">
      <alignment horizontal="left" vertical="center" wrapText="1"/>
    </xf>
    <xf numFmtId="3" fontId="9" fillId="3" borderId="3" xfId="0" applyNumberFormat="1" applyFont="1" applyFill="1" applyBorder="1" applyAlignment="1">
      <alignment horizontal="left" vertical="center" wrapText="1"/>
    </xf>
    <xf numFmtId="3" fontId="9" fillId="3" borderId="4" xfId="0" applyNumberFormat="1" applyFont="1" applyFill="1" applyBorder="1" applyAlignment="1">
      <alignment horizontal="left" vertical="center" wrapText="1"/>
    </xf>
    <xf numFmtId="172" fontId="38" fillId="3" borderId="1" xfId="1" applyNumberFormat="1" applyFont="1" applyFill="1" applyBorder="1" applyAlignment="1">
      <alignment horizontal="right" vertical="center" wrapText="1"/>
    </xf>
    <xf numFmtId="172" fontId="8" fillId="0" borderId="1" xfId="2" applyNumberFormat="1" applyFont="1" applyFill="1" applyBorder="1"/>
    <xf numFmtId="0" fontId="8" fillId="0" borderId="1" xfId="3" applyFont="1" applyFill="1" applyBorder="1" applyAlignment="1">
      <alignment horizontal="center"/>
    </xf>
    <xf numFmtId="172" fontId="34" fillId="3" borderId="1" xfId="0" applyNumberFormat="1" applyFont="1" applyFill="1" applyBorder="1"/>
    <xf numFmtId="0" fontId="8" fillId="0" borderId="1" xfId="3" applyFont="1" applyBorder="1" applyAlignment="1">
      <alignment horizontal="center"/>
    </xf>
    <xf numFmtId="0" fontId="8" fillId="0" borderId="1" xfId="3" applyFont="1" applyBorder="1" applyAlignment="1">
      <alignment horizontal="center" vertical="center"/>
    </xf>
    <xf numFmtId="3" fontId="2" fillId="2" borderId="1" xfId="0" applyNumberFormat="1" applyFont="1" applyFill="1" applyBorder="1" applyAlignment="1">
      <alignment horizontal="center"/>
    </xf>
    <xf numFmtId="0" fontId="2" fillId="2" borderId="1" xfId="0" applyNumberFormat="1" applyFont="1" applyFill="1" applyBorder="1" applyAlignment="1">
      <alignment horizontal="left" vertical="center" wrapText="1"/>
    </xf>
    <xf numFmtId="0" fontId="2" fillId="3" borderId="1" xfId="0" applyFont="1" applyFill="1" applyBorder="1" applyAlignment="1">
      <alignment vertical="center"/>
    </xf>
    <xf numFmtId="0" fontId="2" fillId="3" borderId="0" xfId="0" applyFont="1" applyFill="1" applyAlignment="1">
      <alignment vertical="center"/>
    </xf>
    <xf numFmtId="3" fontId="2" fillId="2" borderId="1" xfId="0" applyNumberFormat="1" applyFont="1" applyFill="1" applyBorder="1" applyAlignment="1">
      <alignment horizontal="center" vertical="center"/>
    </xf>
    <xf numFmtId="0" fontId="2" fillId="2" borderId="1" xfId="0" applyFont="1" applyFill="1" applyBorder="1" applyAlignment="1">
      <alignment vertical="center"/>
    </xf>
    <xf numFmtId="0" fontId="2" fillId="2" borderId="0" xfId="0" applyFont="1" applyFill="1" applyAlignment="1">
      <alignment vertical="center"/>
    </xf>
    <xf numFmtId="14" fontId="1" fillId="3" borderId="1" xfId="0" applyNumberFormat="1" applyFont="1" applyFill="1" applyBorder="1" applyAlignment="1">
      <alignment horizontal="left" vertical="center" wrapText="1"/>
    </xf>
    <xf numFmtId="0" fontId="2" fillId="2" borderId="0" xfId="0" applyFont="1" applyFill="1" applyAlignment="1">
      <alignment horizontal="center" vertical="center"/>
    </xf>
    <xf numFmtId="43" fontId="7" fillId="2" borderId="1" xfId="1" applyNumberFormat="1" applyFont="1" applyFill="1" applyBorder="1" applyAlignment="1">
      <alignment vertical="center" wrapText="1"/>
    </xf>
    <xf numFmtId="0" fontId="25" fillId="2" borderId="1" xfId="0" applyFont="1" applyFill="1" applyBorder="1"/>
    <xf numFmtId="0" fontId="25" fillId="2" borderId="0" xfId="0" applyFont="1" applyFill="1"/>
    <xf numFmtId="0" fontId="15" fillId="3" borderId="0" xfId="0" applyFont="1" applyFill="1" applyBorder="1" applyAlignment="1">
      <alignment horizontal="justify" vertical="center" wrapText="1"/>
    </xf>
    <xf numFmtId="3" fontId="9" fillId="3" borderId="3" xfId="0" applyNumberFormat="1" applyFont="1" applyFill="1" applyBorder="1" applyAlignment="1">
      <alignment horizontal="left" vertical="center" wrapText="1"/>
    </xf>
    <xf numFmtId="0" fontId="15" fillId="0" borderId="1" xfId="3" applyFont="1" applyFill="1" applyBorder="1"/>
    <xf numFmtId="0" fontId="15" fillId="0" borderId="1" xfId="3" applyFont="1" applyFill="1" applyBorder="1" applyAlignment="1">
      <alignment horizontal="left"/>
    </xf>
    <xf numFmtId="172" fontId="9" fillId="0" borderId="1" xfId="0" applyNumberFormat="1" applyFont="1" applyFill="1" applyBorder="1" applyAlignment="1">
      <alignment horizontal="left" vertical="center" wrapText="1"/>
    </xf>
    <xf numFmtId="0" fontId="15" fillId="0" borderId="3" xfId="0" applyNumberFormat="1" applyFont="1" applyFill="1" applyBorder="1" applyAlignment="1">
      <alignment horizontal="center" vertical="center" wrapText="1"/>
    </xf>
    <xf numFmtId="3" fontId="15" fillId="0" borderId="3" xfId="0" applyNumberFormat="1" applyFont="1" applyFill="1" applyBorder="1" applyAlignment="1">
      <alignment horizontal="right" vertical="center" wrapText="1"/>
    </xf>
    <xf numFmtId="0" fontId="41" fillId="0" borderId="3" xfId="0" applyFont="1" applyFill="1" applyBorder="1"/>
    <xf numFmtId="172" fontId="15" fillId="0" borderId="3" xfId="1" applyNumberFormat="1" applyFont="1" applyFill="1" applyBorder="1"/>
    <xf numFmtId="172" fontId="15" fillId="0" borderId="4" xfId="1" applyNumberFormat="1" applyFont="1" applyFill="1" applyBorder="1"/>
    <xf numFmtId="172" fontId="9" fillId="0" borderId="2" xfId="0" applyNumberFormat="1" applyFont="1" applyFill="1" applyBorder="1" applyAlignment="1">
      <alignment horizontal="left" vertical="center" wrapText="1"/>
    </xf>
    <xf numFmtId="172" fontId="42" fillId="0" borderId="1" xfId="1" applyNumberFormat="1" applyFont="1" applyFill="1" applyBorder="1"/>
    <xf numFmtId="172" fontId="41" fillId="0" borderId="1" xfId="1" applyNumberFormat="1" applyFont="1" applyFill="1" applyBorder="1"/>
    <xf numFmtId="172" fontId="41" fillId="0" borderId="3" xfId="1" applyNumberFormat="1" applyFont="1" applyFill="1" applyBorder="1"/>
    <xf numFmtId="0" fontId="34" fillId="3" borderId="1" xfId="0" applyFont="1" applyFill="1" applyBorder="1"/>
    <xf numFmtId="3" fontId="45" fillId="3" borderId="3" xfId="0" applyNumberFormat="1" applyFont="1" applyFill="1" applyBorder="1" applyAlignment="1">
      <alignment horizontal="left" vertical="center" wrapText="1"/>
    </xf>
    <xf numFmtId="172" fontId="35" fillId="0" borderId="1" xfId="1" applyNumberFormat="1" applyFont="1" applyFill="1" applyBorder="1"/>
    <xf numFmtId="172" fontId="34" fillId="0" borderId="1" xfId="1" applyNumberFormat="1" applyFont="1" applyFill="1" applyBorder="1"/>
    <xf numFmtId="172" fontId="34" fillId="0" borderId="3" xfId="1" applyNumberFormat="1" applyFont="1" applyFill="1" applyBorder="1"/>
    <xf numFmtId="0" fontId="9" fillId="0" borderId="1" xfId="0" applyFont="1" applyBorder="1" applyAlignment="1">
      <alignment horizontal="center" vertical="center"/>
    </xf>
    <xf numFmtId="0" fontId="46" fillId="0" borderId="1" xfId="0" quotePrefix="1" applyFont="1" applyBorder="1" applyAlignment="1">
      <alignment horizontal="left" vertical="center" wrapText="1"/>
    </xf>
    <xf numFmtId="0" fontId="46" fillId="0" borderId="1" xfId="0" applyFont="1" applyBorder="1" applyAlignment="1">
      <alignment horizontal="center" vertical="center"/>
    </xf>
    <xf numFmtId="0" fontId="46" fillId="0" borderId="1" xfId="0" applyFont="1" applyBorder="1" applyAlignment="1">
      <alignment horizontal="left" vertical="center" wrapText="1"/>
    </xf>
    <xf numFmtId="0" fontId="9" fillId="0" borderId="1" xfId="0" applyFont="1" applyBorder="1" applyAlignment="1">
      <alignment horizontal="left" vertical="center"/>
    </xf>
    <xf numFmtId="0" fontId="45" fillId="0" borderId="1" xfId="0" applyNumberFormat="1" applyFont="1" applyFill="1" applyBorder="1" applyAlignment="1">
      <alignment horizontal="center" vertical="center" wrapText="1"/>
    </xf>
    <xf numFmtId="184" fontId="38" fillId="0" borderId="1" xfId="0" applyNumberFormat="1" applyFont="1" applyBorder="1" applyAlignment="1">
      <alignment horizontal="right" vertical="center"/>
    </xf>
    <xf numFmtId="3" fontId="38" fillId="0" borderId="1" xfId="0" applyNumberFormat="1" applyFont="1" applyBorder="1" applyAlignment="1">
      <alignment horizontal="right" vertical="center"/>
    </xf>
    <xf numFmtId="172" fontId="34" fillId="0" borderId="1" xfId="0" applyNumberFormat="1" applyFont="1" applyFill="1" applyBorder="1"/>
    <xf numFmtId="0" fontId="2" fillId="3" borderId="0" xfId="0" applyNumberFormat="1" applyFont="1" applyFill="1" applyBorder="1" applyAlignment="1">
      <alignment horizontal="center"/>
    </xf>
    <xf numFmtId="43" fontId="2" fillId="3" borderId="1" xfId="1" applyFont="1" applyFill="1" applyBorder="1" applyAlignment="1">
      <alignment horizontal="left" vertical="center" wrapText="1"/>
    </xf>
    <xf numFmtId="43" fontId="9" fillId="3" borderId="2" xfId="1" applyFont="1" applyFill="1" applyBorder="1" applyAlignment="1">
      <alignment horizontal="left" vertical="center" wrapText="1"/>
    </xf>
    <xf numFmtId="43" fontId="9" fillId="3" borderId="3" xfId="1" applyFont="1" applyFill="1" applyBorder="1" applyAlignment="1">
      <alignment horizontal="left" vertical="center" wrapText="1"/>
    </xf>
    <xf numFmtId="43" fontId="9" fillId="3" borderId="4" xfId="1" applyFont="1" applyFill="1" applyBorder="1" applyAlignment="1">
      <alignment horizontal="left" vertical="center" wrapText="1"/>
    </xf>
    <xf numFmtId="0" fontId="9" fillId="3" borderId="2" xfId="0" applyNumberFormat="1" applyFont="1" applyFill="1" applyBorder="1" applyAlignment="1">
      <alignment horizontal="left" vertical="center" wrapText="1"/>
    </xf>
    <xf numFmtId="0" fontId="9" fillId="3" borderId="3" xfId="0" applyNumberFormat="1" applyFont="1" applyFill="1" applyBorder="1" applyAlignment="1">
      <alignment horizontal="left" vertical="center" wrapText="1"/>
    </xf>
    <xf numFmtId="0" fontId="9" fillId="3" borderId="4" xfId="0" applyNumberFormat="1" applyFont="1" applyFill="1" applyBorder="1" applyAlignment="1">
      <alignment horizontal="left" vertical="center" wrapText="1"/>
    </xf>
    <xf numFmtId="43" fontId="2" fillId="3" borderId="2" xfId="1" applyFont="1" applyFill="1" applyBorder="1" applyAlignment="1">
      <alignment horizontal="left" vertical="center" wrapText="1"/>
    </xf>
    <xf numFmtId="43" fontId="2" fillId="3" borderId="3" xfId="1" applyFont="1" applyFill="1" applyBorder="1" applyAlignment="1">
      <alignment horizontal="left" vertical="center" wrapText="1"/>
    </xf>
    <xf numFmtId="43" fontId="2" fillId="3" borderId="4" xfId="1" applyFont="1" applyFill="1" applyBorder="1" applyAlignment="1">
      <alignment horizontal="left" vertical="center" wrapText="1"/>
    </xf>
    <xf numFmtId="0" fontId="15" fillId="3" borderId="0" xfId="0" applyFont="1" applyFill="1" applyBorder="1" applyAlignment="1">
      <alignment horizontal="justify" vertical="center" wrapText="1"/>
    </xf>
    <xf numFmtId="0" fontId="12" fillId="3" borderId="0" xfId="0" applyNumberFormat="1" applyFont="1" applyFill="1" applyBorder="1" applyAlignment="1">
      <alignment horizontal="left"/>
    </xf>
    <xf numFmtId="43" fontId="9" fillId="0" borderId="2" xfId="1" applyFont="1" applyFill="1" applyBorder="1" applyAlignment="1">
      <alignment horizontal="left" vertical="center" wrapText="1"/>
    </xf>
    <xf numFmtId="43" fontId="9" fillId="0" borderId="3" xfId="1" applyFont="1" applyFill="1" applyBorder="1" applyAlignment="1">
      <alignment horizontal="left" vertical="center" wrapText="1"/>
    </xf>
    <xf numFmtId="43" fontId="9" fillId="0" borderId="4" xfId="1" applyFont="1" applyFill="1" applyBorder="1" applyAlignment="1">
      <alignment horizontal="left" vertical="center" wrapText="1"/>
    </xf>
    <xf numFmtId="43" fontId="9" fillId="0" borderId="1" xfId="1" applyFont="1" applyFill="1" applyBorder="1" applyAlignment="1">
      <alignment horizontal="left" vertical="center" wrapText="1"/>
    </xf>
    <xf numFmtId="0" fontId="9" fillId="0" borderId="2" xfId="0" applyNumberFormat="1" applyFont="1" applyFill="1" applyBorder="1" applyAlignment="1">
      <alignment horizontal="left" vertical="center" wrapText="1"/>
    </xf>
    <xf numFmtId="0" fontId="9" fillId="0" borderId="3" xfId="0" applyNumberFormat="1" applyFont="1" applyFill="1" applyBorder="1" applyAlignment="1">
      <alignment horizontal="left" vertical="center" wrapText="1"/>
    </xf>
    <xf numFmtId="0" fontId="9" fillId="0" borderId="4"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2" fillId="3" borderId="2" xfId="0" applyNumberFormat="1" applyFont="1" applyFill="1" applyBorder="1" applyAlignment="1">
      <alignment horizontal="left" vertical="center" wrapText="1"/>
    </xf>
    <xf numFmtId="0" fontId="2" fillId="3" borderId="3" xfId="0" applyNumberFormat="1" applyFont="1" applyFill="1" applyBorder="1" applyAlignment="1">
      <alignment horizontal="left" vertical="center" wrapText="1"/>
    </xf>
    <xf numFmtId="0" fontId="2" fillId="3" borderId="4" xfId="0" applyNumberFormat="1" applyFont="1" applyFill="1" applyBorder="1" applyAlignment="1">
      <alignment horizontal="left" vertical="center" wrapText="1"/>
    </xf>
    <xf numFmtId="0" fontId="8" fillId="3" borderId="0" xfId="0" applyNumberFormat="1" applyFont="1" applyFill="1" applyBorder="1" applyAlignment="1">
      <alignment horizontal="left"/>
    </xf>
    <xf numFmtId="0" fontId="15" fillId="3" borderId="0" xfId="0" applyNumberFormat="1" applyFont="1" applyFill="1" applyBorder="1" applyAlignment="1">
      <alignment horizontal="justify" vertical="center" wrapText="1"/>
    </xf>
    <xf numFmtId="0" fontId="47" fillId="3" borderId="2" xfId="0" applyNumberFormat="1" applyFont="1" applyFill="1" applyBorder="1" applyAlignment="1">
      <alignment horizontal="left" vertical="center" wrapText="1"/>
    </xf>
    <xf numFmtId="0" fontId="47" fillId="3" borderId="3" xfId="0" applyNumberFormat="1" applyFont="1" applyFill="1" applyBorder="1" applyAlignment="1">
      <alignment horizontal="left" vertical="center" wrapText="1"/>
    </xf>
    <xf numFmtId="0" fontId="47" fillId="3" borderId="4" xfId="0" applyNumberFormat="1" applyFont="1" applyFill="1" applyBorder="1" applyAlignment="1">
      <alignment horizontal="left" vertical="center" wrapText="1"/>
    </xf>
    <xf numFmtId="0" fontId="9" fillId="0" borderId="2" xfId="0" applyNumberFormat="1" applyFont="1" applyFill="1" applyBorder="1" applyAlignment="1">
      <alignment horizontal="left" wrapText="1"/>
    </xf>
    <xf numFmtId="0" fontId="9" fillId="0" borderId="3" xfId="0" applyNumberFormat="1" applyFont="1" applyFill="1" applyBorder="1" applyAlignment="1">
      <alignment horizontal="left" wrapText="1"/>
    </xf>
    <xf numFmtId="0" fontId="9" fillId="0" borderId="4" xfId="0" applyNumberFormat="1" applyFont="1" applyFill="1" applyBorder="1" applyAlignment="1">
      <alignment horizontal="left" wrapText="1"/>
    </xf>
    <xf numFmtId="0" fontId="2" fillId="0" borderId="0" xfId="0" applyFont="1" applyFill="1" applyBorder="1" applyAlignment="1">
      <alignment horizontal="left" wrapText="1"/>
    </xf>
    <xf numFmtId="0" fontId="9" fillId="0" borderId="1" xfId="0" applyNumberFormat="1" applyFont="1" applyFill="1" applyBorder="1" applyAlignment="1">
      <alignment horizontal="center" vertical="center" wrapText="1"/>
    </xf>
    <xf numFmtId="0" fontId="45"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0" xfId="0" applyNumberFormat="1" applyFont="1" applyFill="1" applyBorder="1" applyAlignment="1">
      <alignment horizontal="left" vertical="center" wrapText="1"/>
    </xf>
    <xf numFmtId="0" fontId="26" fillId="0" borderId="0" xfId="0" applyFont="1" applyFill="1" applyBorder="1" applyAlignment="1">
      <alignment horizontal="left"/>
    </xf>
    <xf numFmtId="0" fontId="2" fillId="0" borderId="0" xfId="0" applyFont="1" applyFill="1" applyBorder="1" applyAlignment="1">
      <alignment horizontal="left"/>
    </xf>
    <xf numFmtId="0" fontId="5" fillId="0" borderId="0" xfId="0" applyNumberFormat="1" applyFont="1" applyFill="1" applyBorder="1" applyAlignment="1">
      <alignment horizontal="center" vertical="center"/>
    </xf>
    <xf numFmtId="0" fontId="2" fillId="0" borderId="0" xfId="0" applyNumberFormat="1" applyFont="1" applyFill="1" applyBorder="1" applyAlignment="1">
      <alignment horizontal="center" vertical="center"/>
    </xf>
    <xf numFmtId="172" fontId="9" fillId="0" borderId="1" xfId="1" applyNumberFormat="1" applyFont="1" applyFill="1" applyBorder="1" applyAlignment="1">
      <alignment horizontal="center" vertical="center" wrapText="1"/>
    </xf>
    <xf numFmtId="172" fontId="2" fillId="3" borderId="2" xfId="0" quotePrefix="1" applyNumberFormat="1" applyFont="1" applyFill="1" applyBorder="1" applyAlignment="1">
      <alignment horizontal="left" vertical="center" wrapText="1"/>
    </xf>
    <xf numFmtId="172" fontId="2" fillId="3" borderId="3" xfId="0" quotePrefix="1" applyNumberFormat="1" applyFont="1" applyFill="1" applyBorder="1" applyAlignment="1">
      <alignment horizontal="left" vertical="center" wrapText="1"/>
    </xf>
    <xf numFmtId="172" fontId="2" fillId="3" borderId="4" xfId="0" quotePrefix="1"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4" xfId="0" applyNumberFormat="1" applyFont="1" applyFill="1" applyBorder="1" applyAlignment="1">
      <alignment horizontal="left" vertical="center" wrapText="1"/>
    </xf>
    <xf numFmtId="43" fontId="2" fillId="0" borderId="2" xfId="1" applyFont="1" applyFill="1" applyBorder="1" applyAlignment="1">
      <alignment horizontal="left" vertical="center" wrapText="1"/>
    </xf>
    <xf numFmtId="43" fontId="2" fillId="0" borderId="3" xfId="1" applyFont="1" applyFill="1" applyBorder="1" applyAlignment="1">
      <alignment horizontal="left" vertical="center" wrapText="1"/>
    </xf>
    <xf numFmtId="43" fontId="2" fillId="0" borderId="4" xfId="1" applyFont="1" applyFill="1" applyBorder="1" applyAlignment="1">
      <alignment horizontal="left" vertical="center" wrapText="1"/>
    </xf>
    <xf numFmtId="3" fontId="9" fillId="3" borderId="2" xfId="0" applyNumberFormat="1" applyFont="1" applyFill="1" applyBorder="1" applyAlignment="1">
      <alignment horizontal="left" vertical="center" wrapText="1"/>
    </xf>
    <xf numFmtId="3" fontId="9" fillId="3" borderId="3" xfId="0" applyNumberFormat="1" applyFont="1" applyFill="1" applyBorder="1" applyAlignment="1">
      <alignment horizontal="left" vertical="center" wrapText="1"/>
    </xf>
    <xf numFmtId="3" fontId="9" fillId="3" borderId="4" xfId="0" applyNumberFormat="1" applyFont="1" applyFill="1" applyBorder="1" applyAlignment="1">
      <alignment horizontal="left" vertical="center" wrapText="1"/>
    </xf>
    <xf numFmtId="43" fontId="9" fillId="3" borderId="1" xfId="1" applyFont="1" applyFill="1" applyBorder="1" applyAlignment="1">
      <alignment horizontal="left" vertical="center" wrapText="1"/>
    </xf>
    <xf numFmtId="0" fontId="28" fillId="0" borderId="0" xfId="0" applyNumberFormat="1" applyFont="1" applyFill="1" applyBorder="1" applyAlignment="1">
      <alignment horizontal="center" vertical="center" wrapText="1"/>
    </xf>
    <xf numFmtId="0" fontId="9" fillId="0" borderId="2" xfId="0" applyNumberFormat="1" applyFont="1" applyFill="1" applyBorder="1" applyAlignment="1">
      <alignment vertical="center" wrapText="1"/>
    </xf>
    <xf numFmtId="0" fontId="9" fillId="0" borderId="3" xfId="0" applyNumberFormat="1" applyFont="1" applyFill="1" applyBorder="1" applyAlignment="1">
      <alignment vertical="center" wrapText="1"/>
    </xf>
    <xf numFmtId="0" fontId="9" fillId="0" borderId="4" xfId="0" applyNumberFormat="1" applyFont="1" applyFill="1" applyBorder="1" applyAlignment="1">
      <alignment vertical="center" wrapText="1"/>
    </xf>
    <xf numFmtId="3" fontId="9" fillId="0" borderId="2" xfId="0" applyNumberFormat="1" applyFont="1" applyFill="1" applyBorder="1" applyAlignment="1">
      <alignment horizontal="left" vertical="center" wrapText="1"/>
    </xf>
    <xf numFmtId="3" fontId="9" fillId="0" borderId="3" xfId="0" applyNumberFormat="1" applyFont="1" applyFill="1" applyBorder="1" applyAlignment="1">
      <alignment horizontal="left" vertical="center" wrapText="1"/>
    </xf>
    <xf numFmtId="3" fontId="9" fillId="0" borderId="4" xfId="0" applyNumberFormat="1" applyFont="1" applyFill="1" applyBorder="1" applyAlignment="1">
      <alignment horizontal="left" vertical="center" wrapText="1"/>
    </xf>
    <xf numFmtId="0" fontId="9" fillId="0" borderId="2"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27" fillId="3" borderId="0" xfId="0" applyNumberFormat="1" applyFont="1" applyFill="1" applyAlignment="1">
      <alignment horizontal="center" vertical="center" wrapText="1"/>
    </xf>
  </cellXfs>
  <cellStyles count="6">
    <cellStyle name="Comma" xfId="1" builtinId="3"/>
    <cellStyle name="Comma 3" xfId="2"/>
    <cellStyle name="Normal" xfId="0" builtinId="0"/>
    <cellStyle name="Normal 4" xfId="3"/>
    <cellStyle name="Normal_Sheet1" xfId="4"/>
    <cellStyle name="Style 1" xf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104775</xdr:colOff>
      <xdr:row>2388</xdr:row>
      <xdr:rowOff>200025</xdr:rowOff>
    </xdr:from>
    <xdr:to>
      <xdr:col>12</xdr:col>
      <xdr:colOff>590550</xdr:colOff>
      <xdr:row>2395</xdr:row>
      <xdr:rowOff>238125</xdr:rowOff>
    </xdr:to>
    <xdr:pic>
      <xdr:nvPicPr>
        <xdr:cNvPr id="1026"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791325" y="732215325"/>
          <a:ext cx="2505075" cy="17049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P2405"/>
  <sheetViews>
    <sheetView tabSelected="1" view="pageBreakPreview" zoomScale="70" zoomScaleNormal="70" zoomScaleSheetLayoutView="70" zoomScalePageLayoutView="40" workbookViewId="0">
      <selection activeCell="N2378" sqref="N2378"/>
    </sheetView>
  </sheetViews>
  <sheetFormatPr defaultColWidth="8.7109375" defaultRowHeight="15"/>
  <cols>
    <col min="1" max="1" width="9" style="65" customWidth="1"/>
    <col min="2" max="2" width="91.28515625" style="65" customWidth="1"/>
    <col min="3" max="3" width="11.5703125" style="65" hidden="1" customWidth="1"/>
    <col min="4" max="4" width="15.85546875" style="65" hidden="1" customWidth="1"/>
    <col min="5" max="5" width="16.140625" style="65" hidden="1" customWidth="1"/>
    <col min="6" max="6" width="15" style="65" hidden="1" customWidth="1"/>
    <col min="7" max="7" width="9.5703125" style="123" hidden="1" customWidth="1"/>
    <col min="8" max="8" width="14.5703125" style="123" hidden="1" customWidth="1"/>
    <col min="9" max="9" width="17" style="123" hidden="1" customWidth="1"/>
    <col min="10" max="10" width="13.5703125" style="123" hidden="1" customWidth="1"/>
    <col min="11" max="11" width="11.140625" style="113" customWidth="1"/>
    <col min="12" max="12" width="19.140625" style="116" customWidth="1"/>
    <col min="13" max="13" width="15.28515625" style="116" customWidth="1"/>
    <col min="14" max="14" width="15.42578125" style="116" customWidth="1"/>
    <col min="15" max="16" width="15.7109375" style="65" customWidth="1"/>
    <col min="17" max="17" width="8.7109375" style="65"/>
    <col min="18" max="18" width="18.28515625" style="65" customWidth="1"/>
    <col min="19" max="16384" width="8.7109375" style="65"/>
  </cols>
  <sheetData>
    <row r="1" spans="1:16" ht="18" customHeight="1">
      <c r="A1" s="64" t="s">
        <v>1214</v>
      </c>
      <c r="B1" s="64"/>
      <c r="C1" s="60"/>
      <c r="D1" s="60"/>
      <c r="E1" s="60"/>
      <c r="F1" s="60"/>
    </row>
    <row r="2" spans="1:16" ht="18" customHeight="1">
      <c r="A2" s="59" t="s">
        <v>1972</v>
      </c>
      <c r="B2" s="59"/>
      <c r="C2" s="60"/>
      <c r="D2" s="60"/>
      <c r="E2" s="60"/>
      <c r="F2" s="60"/>
    </row>
    <row r="3" spans="1:16" ht="10.5" customHeight="1">
      <c r="A3" s="302" t="s">
        <v>1973</v>
      </c>
      <c r="B3" s="303"/>
      <c r="C3" s="303"/>
      <c r="D3" s="303"/>
      <c r="E3" s="303"/>
      <c r="F3" s="303"/>
      <c r="G3" s="303"/>
      <c r="H3" s="303"/>
      <c r="I3" s="303"/>
      <c r="J3" s="303"/>
      <c r="K3" s="303"/>
      <c r="L3" s="303"/>
      <c r="M3" s="303"/>
      <c r="N3" s="303"/>
    </row>
    <row r="4" spans="1:16" ht="30" customHeight="1">
      <c r="A4" s="297" t="s">
        <v>2492</v>
      </c>
      <c r="B4" s="297"/>
      <c r="C4" s="297"/>
      <c r="D4" s="297"/>
      <c r="E4" s="297"/>
      <c r="F4" s="297"/>
      <c r="G4" s="297"/>
      <c r="H4" s="297"/>
      <c r="I4" s="297"/>
      <c r="J4" s="297"/>
      <c r="K4" s="297"/>
      <c r="L4" s="297"/>
      <c r="M4" s="297"/>
      <c r="N4" s="297"/>
    </row>
    <row r="5" spans="1:16" ht="33" customHeight="1">
      <c r="A5" s="1"/>
      <c r="B5" s="2"/>
      <c r="C5" s="2"/>
      <c r="D5" s="2"/>
      <c r="E5" s="2"/>
      <c r="F5" s="2"/>
    </row>
    <row r="6" spans="1:16" ht="25.5" customHeight="1">
      <c r="A6" s="304" t="s">
        <v>0</v>
      </c>
      <c r="B6" s="304"/>
      <c r="C6" s="304"/>
      <c r="D6" s="304"/>
      <c r="E6" s="304"/>
      <c r="F6" s="304"/>
      <c r="G6" s="304"/>
      <c r="H6" s="304"/>
      <c r="I6" s="304"/>
      <c r="J6" s="304"/>
      <c r="K6" s="304"/>
      <c r="L6" s="304"/>
      <c r="M6" s="304"/>
      <c r="N6" s="304"/>
    </row>
    <row r="7" spans="1:16" ht="20.100000000000001" customHeight="1">
      <c r="A7" s="305" t="s">
        <v>2489</v>
      </c>
      <c r="B7" s="305"/>
      <c r="C7" s="305"/>
      <c r="D7" s="305"/>
      <c r="E7" s="305"/>
      <c r="F7" s="305"/>
      <c r="G7" s="305"/>
      <c r="H7" s="305"/>
      <c r="I7" s="305"/>
      <c r="J7" s="305"/>
      <c r="K7" s="305"/>
      <c r="L7" s="305"/>
      <c r="M7" s="305"/>
      <c r="N7" s="305"/>
    </row>
    <row r="8" spans="1:16" ht="20.100000000000001" customHeight="1">
      <c r="A8" s="305" t="s">
        <v>1</v>
      </c>
      <c r="B8" s="305"/>
      <c r="C8" s="305"/>
      <c r="D8" s="305"/>
      <c r="E8" s="305"/>
      <c r="F8" s="305"/>
      <c r="G8" s="305"/>
      <c r="H8" s="305"/>
      <c r="I8" s="305"/>
      <c r="J8" s="305"/>
      <c r="K8" s="305"/>
      <c r="L8" s="305"/>
      <c r="M8" s="305"/>
      <c r="N8" s="305"/>
    </row>
    <row r="9" spans="1:16" ht="26.25" customHeight="1">
      <c r="A9" s="3"/>
      <c r="B9" s="4"/>
      <c r="C9" s="4"/>
      <c r="D9" s="4"/>
      <c r="E9" s="4"/>
      <c r="F9" s="4"/>
    </row>
    <row r="10" spans="1:16" ht="18.75">
      <c r="A10" s="301" t="s">
        <v>1351</v>
      </c>
      <c r="B10" s="301"/>
      <c r="C10" s="301"/>
      <c r="D10" s="301"/>
      <c r="E10" s="301"/>
      <c r="F10" s="301"/>
      <c r="G10" s="301"/>
      <c r="H10" s="301"/>
      <c r="I10" s="301"/>
      <c r="J10" s="301"/>
      <c r="K10" s="301"/>
      <c r="L10" s="301"/>
      <c r="M10" s="301"/>
      <c r="N10" s="301"/>
    </row>
    <row r="11" spans="1:16" ht="42.75" customHeight="1">
      <c r="A11" s="301" t="s">
        <v>2398</v>
      </c>
      <c r="B11" s="301"/>
      <c r="C11" s="301"/>
      <c r="D11" s="301"/>
      <c r="E11" s="301"/>
      <c r="F11" s="301"/>
      <c r="G11" s="301"/>
      <c r="H11" s="301"/>
      <c r="I11" s="301"/>
      <c r="J11" s="301"/>
      <c r="K11" s="301"/>
      <c r="L11" s="301"/>
      <c r="M11" s="301"/>
      <c r="N11" s="301"/>
    </row>
    <row r="12" spans="1:16" ht="8.25" customHeight="1">
      <c r="A12" s="5"/>
      <c r="B12" s="6"/>
      <c r="C12" s="6"/>
      <c r="D12" s="6"/>
      <c r="E12" s="6"/>
      <c r="F12" s="6"/>
    </row>
    <row r="13" spans="1:16" s="58" customFormat="1" ht="32.25" customHeight="1">
      <c r="A13" s="300" t="s">
        <v>2</v>
      </c>
      <c r="B13" s="298" t="s">
        <v>3</v>
      </c>
      <c r="C13" s="298" t="s">
        <v>4</v>
      </c>
      <c r="D13" s="298" t="s">
        <v>5</v>
      </c>
      <c r="E13" s="298"/>
      <c r="F13" s="298"/>
      <c r="G13" s="299" t="s">
        <v>4</v>
      </c>
      <c r="H13" s="299" t="s">
        <v>5</v>
      </c>
      <c r="I13" s="299"/>
      <c r="J13" s="299"/>
      <c r="K13" s="298" t="s">
        <v>4</v>
      </c>
      <c r="L13" s="306" t="s">
        <v>5</v>
      </c>
      <c r="M13" s="306"/>
      <c r="N13" s="306"/>
    </row>
    <row r="14" spans="1:16" s="58" customFormat="1" ht="52.5" customHeight="1">
      <c r="A14" s="300"/>
      <c r="B14" s="298"/>
      <c r="C14" s="298"/>
      <c r="D14" s="298" t="s">
        <v>6</v>
      </c>
      <c r="E14" s="298" t="s">
        <v>7</v>
      </c>
      <c r="F14" s="298"/>
      <c r="G14" s="299"/>
      <c r="H14" s="299" t="s">
        <v>6</v>
      </c>
      <c r="I14" s="299" t="s">
        <v>7</v>
      </c>
      <c r="J14" s="299"/>
      <c r="K14" s="298"/>
      <c r="L14" s="306" t="s">
        <v>6</v>
      </c>
      <c r="M14" s="306" t="s">
        <v>7</v>
      </c>
      <c r="N14" s="306"/>
    </row>
    <row r="15" spans="1:16" s="58" customFormat="1" ht="36" customHeight="1">
      <c r="A15" s="300"/>
      <c r="B15" s="298"/>
      <c r="C15" s="298"/>
      <c r="D15" s="298"/>
      <c r="E15" s="8" t="s">
        <v>8</v>
      </c>
      <c r="F15" s="8" t="s">
        <v>9</v>
      </c>
      <c r="G15" s="299"/>
      <c r="H15" s="299"/>
      <c r="I15" s="261" t="s">
        <v>8</v>
      </c>
      <c r="J15" s="261" t="s">
        <v>9</v>
      </c>
      <c r="K15" s="298"/>
      <c r="L15" s="306"/>
      <c r="M15" s="117" t="s">
        <v>8</v>
      </c>
      <c r="N15" s="117" t="s">
        <v>9</v>
      </c>
      <c r="O15" s="8" t="s">
        <v>1232</v>
      </c>
      <c r="P15" s="8" t="s">
        <v>1233</v>
      </c>
    </row>
    <row r="16" spans="1:16" s="58" customFormat="1" ht="26.25" customHeight="1">
      <c r="A16" s="7" t="s">
        <v>10</v>
      </c>
      <c r="B16" s="282" t="s">
        <v>11</v>
      </c>
      <c r="C16" s="283"/>
      <c r="D16" s="283"/>
      <c r="E16" s="283"/>
      <c r="F16" s="283"/>
      <c r="G16" s="283"/>
      <c r="H16" s="283"/>
      <c r="I16" s="283"/>
      <c r="J16" s="283"/>
      <c r="K16" s="283"/>
      <c r="L16" s="283"/>
      <c r="M16" s="283"/>
      <c r="N16" s="284"/>
      <c r="O16" s="69"/>
      <c r="P16" s="69"/>
    </row>
    <row r="17" spans="1:16" s="58" customFormat="1" ht="25.5" customHeight="1">
      <c r="A17" s="7"/>
      <c r="B17" s="282" t="s">
        <v>12</v>
      </c>
      <c r="C17" s="283"/>
      <c r="D17" s="283"/>
      <c r="E17" s="283"/>
      <c r="F17" s="283"/>
      <c r="G17" s="283"/>
      <c r="H17" s="283"/>
      <c r="I17" s="283"/>
      <c r="J17" s="283"/>
      <c r="K17" s="283"/>
      <c r="L17" s="283"/>
      <c r="M17" s="283"/>
      <c r="N17" s="284"/>
      <c r="O17" s="69"/>
      <c r="P17" s="69"/>
    </row>
    <row r="18" spans="1:16" s="58" customFormat="1" ht="56.25" customHeight="1">
      <c r="A18" s="7"/>
      <c r="B18" s="282" t="s">
        <v>1346</v>
      </c>
      <c r="C18" s="283"/>
      <c r="D18" s="283"/>
      <c r="E18" s="283"/>
      <c r="F18" s="283"/>
      <c r="G18" s="283"/>
      <c r="H18" s="283"/>
      <c r="I18" s="283"/>
      <c r="J18" s="283"/>
      <c r="K18" s="283"/>
      <c r="L18" s="283"/>
      <c r="M18" s="283"/>
      <c r="N18" s="284"/>
      <c r="O18" s="69"/>
      <c r="P18" s="69"/>
    </row>
    <row r="19" spans="1:16" s="58" customFormat="1" ht="27.95" customHeight="1">
      <c r="A19" s="10">
        <v>1</v>
      </c>
      <c r="B19" s="11" t="s">
        <v>13</v>
      </c>
      <c r="C19" s="12" t="s">
        <v>1056</v>
      </c>
      <c r="D19" s="19">
        <v>260700</v>
      </c>
      <c r="E19" s="14"/>
      <c r="F19" s="14"/>
      <c r="G19" s="195" t="s">
        <v>2399</v>
      </c>
      <c r="H19" s="68"/>
      <c r="I19" s="124"/>
      <c r="J19" s="124"/>
      <c r="K19" s="12" t="s">
        <v>1056</v>
      </c>
      <c r="L19" s="19">
        <v>260700</v>
      </c>
      <c r="M19" s="118"/>
      <c r="N19" s="118"/>
      <c r="O19" s="71">
        <v>260700</v>
      </c>
      <c r="P19" s="71">
        <v>260700</v>
      </c>
    </row>
    <row r="20" spans="1:16" s="58" customFormat="1" ht="27.95" customHeight="1">
      <c r="A20" s="10">
        <v>2</v>
      </c>
      <c r="B20" s="11" t="s">
        <v>14</v>
      </c>
      <c r="C20" s="12" t="s">
        <v>1056</v>
      </c>
      <c r="D20" s="19">
        <v>255200</v>
      </c>
      <c r="E20" s="14"/>
      <c r="F20" s="14"/>
      <c r="G20" s="195" t="s">
        <v>2399</v>
      </c>
      <c r="H20" s="68"/>
      <c r="I20" s="124"/>
      <c r="J20" s="124"/>
      <c r="K20" s="12" t="s">
        <v>1056</v>
      </c>
      <c r="L20" s="19">
        <v>255200</v>
      </c>
      <c r="M20" s="118"/>
      <c r="N20" s="118"/>
      <c r="O20" s="71">
        <v>255200</v>
      </c>
      <c r="P20" s="71">
        <v>255200</v>
      </c>
    </row>
    <row r="21" spans="1:16" s="58" customFormat="1" ht="27.95" customHeight="1">
      <c r="A21" s="10">
        <v>3</v>
      </c>
      <c r="B21" s="11" t="s">
        <v>15</v>
      </c>
      <c r="C21" s="12" t="s">
        <v>1056</v>
      </c>
      <c r="D21" s="19">
        <v>200200</v>
      </c>
      <c r="E21" s="14"/>
      <c r="F21" s="14"/>
      <c r="G21" s="195" t="s">
        <v>2399</v>
      </c>
      <c r="H21" s="68"/>
      <c r="I21" s="124"/>
      <c r="J21" s="124"/>
      <c r="K21" s="12" t="s">
        <v>1056</v>
      </c>
      <c r="L21" s="19">
        <v>200200</v>
      </c>
      <c r="M21" s="118"/>
      <c r="N21" s="118"/>
      <c r="O21" s="71">
        <v>200200</v>
      </c>
      <c r="P21" s="71">
        <v>200200</v>
      </c>
    </row>
    <row r="22" spans="1:16" s="58" customFormat="1" ht="27.95" customHeight="1">
      <c r="A22" s="10">
        <v>4</v>
      </c>
      <c r="B22" s="11" t="s">
        <v>16</v>
      </c>
      <c r="C22" s="12" t="s">
        <v>1056</v>
      </c>
      <c r="D22" s="19">
        <v>190300</v>
      </c>
      <c r="E22" s="14"/>
      <c r="F22" s="14"/>
      <c r="G22" s="195" t="s">
        <v>2399</v>
      </c>
      <c r="H22" s="68"/>
      <c r="I22" s="124"/>
      <c r="J22" s="124"/>
      <c r="K22" s="12" t="s">
        <v>1056</v>
      </c>
      <c r="L22" s="19">
        <v>190300</v>
      </c>
      <c r="M22" s="118"/>
      <c r="N22" s="118"/>
      <c r="O22" s="71">
        <v>190300</v>
      </c>
      <c r="P22" s="71">
        <v>190300</v>
      </c>
    </row>
    <row r="23" spans="1:16" s="58" customFormat="1" ht="27.95" customHeight="1">
      <c r="A23" s="10">
        <v>5</v>
      </c>
      <c r="B23" s="11" t="s">
        <v>17</v>
      </c>
      <c r="C23" s="12" t="s">
        <v>1056</v>
      </c>
      <c r="D23" s="19">
        <v>162800</v>
      </c>
      <c r="E23" s="14"/>
      <c r="F23" s="14"/>
      <c r="G23" s="195" t="s">
        <v>2399</v>
      </c>
      <c r="H23" s="68"/>
      <c r="I23" s="124"/>
      <c r="J23" s="124"/>
      <c r="K23" s="12" t="s">
        <v>1056</v>
      </c>
      <c r="L23" s="19">
        <v>162800</v>
      </c>
      <c r="M23" s="118"/>
      <c r="N23" s="118"/>
      <c r="O23" s="71">
        <v>162800</v>
      </c>
      <c r="P23" s="71">
        <v>162800</v>
      </c>
    </row>
    <row r="24" spans="1:16" s="58" customFormat="1" ht="27.95" customHeight="1">
      <c r="A24" s="10">
        <v>6</v>
      </c>
      <c r="B24" s="11" t="s">
        <v>18</v>
      </c>
      <c r="C24" s="12" t="s">
        <v>1056</v>
      </c>
      <c r="D24" s="19">
        <v>171600</v>
      </c>
      <c r="E24" s="14"/>
      <c r="F24" s="14"/>
      <c r="G24" s="195" t="s">
        <v>2399</v>
      </c>
      <c r="H24" s="68"/>
      <c r="I24" s="124"/>
      <c r="J24" s="124"/>
      <c r="K24" s="12" t="s">
        <v>1056</v>
      </c>
      <c r="L24" s="19">
        <v>171600</v>
      </c>
      <c r="M24" s="118"/>
      <c r="N24" s="118"/>
      <c r="O24" s="71">
        <v>171600</v>
      </c>
      <c r="P24" s="71">
        <v>171600</v>
      </c>
    </row>
    <row r="25" spans="1:16" s="58" customFormat="1" ht="27.95" customHeight="1">
      <c r="A25" s="10">
        <v>7</v>
      </c>
      <c r="B25" s="11" t="s">
        <v>19</v>
      </c>
      <c r="C25" s="12" t="s">
        <v>1056</v>
      </c>
      <c r="D25" s="19">
        <v>112200</v>
      </c>
      <c r="E25" s="14"/>
      <c r="F25" s="14"/>
      <c r="G25" s="195" t="s">
        <v>2399</v>
      </c>
      <c r="H25" s="68"/>
      <c r="I25" s="124"/>
      <c r="J25" s="124"/>
      <c r="K25" s="12" t="s">
        <v>1056</v>
      </c>
      <c r="L25" s="19">
        <v>112200</v>
      </c>
      <c r="M25" s="118"/>
      <c r="N25" s="118"/>
      <c r="O25" s="71">
        <v>112200</v>
      </c>
      <c r="P25" s="71">
        <v>112200</v>
      </c>
    </row>
    <row r="26" spans="1:16" s="58" customFormat="1" ht="27.95" customHeight="1">
      <c r="A26" s="10">
        <v>8</v>
      </c>
      <c r="B26" s="11" t="s">
        <v>20</v>
      </c>
      <c r="C26" s="12" t="s">
        <v>1056</v>
      </c>
      <c r="D26" s="19">
        <v>167200</v>
      </c>
      <c r="E26" s="14"/>
      <c r="F26" s="14"/>
      <c r="G26" s="195" t="s">
        <v>2399</v>
      </c>
      <c r="H26" s="68"/>
      <c r="I26" s="68"/>
      <c r="J26" s="124"/>
      <c r="K26" s="12" t="s">
        <v>1056</v>
      </c>
      <c r="L26" s="19">
        <v>167200</v>
      </c>
      <c r="M26" s="118"/>
      <c r="N26" s="118"/>
      <c r="O26" s="71">
        <v>167200</v>
      </c>
      <c r="P26" s="71">
        <v>167200</v>
      </c>
    </row>
    <row r="27" spans="1:16" s="58" customFormat="1" ht="27.95" customHeight="1">
      <c r="A27" s="10">
        <v>9</v>
      </c>
      <c r="B27" s="11" t="s">
        <v>21</v>
      </c>
      <c r="C27" s="12" t="s">
        <v>1056</v>
      </c>
      <c r="D27" s="19">
        <v>202400</v>
      </c>
      <c r="E27" s="14"/>
      <c r="F27" s="14"/>
      <c r="G27" s="195" t="s">
        <v>2399</v>
      </c>
      <c r="H27" s="68"/>
      <c r="I27" s="124"/>
      <c r="J27" s="124"/>
      <c r="K27" s="12" t="s">
        <v>1056</v>
      </c>
      <c r="L27" s="19">
        <v>202400</v>
      </c>
      <c r="M27" s="118"/>
      <c r="N27" s="118"/>
      <c r="O27" s="71">
        <v>202400</v>
      </c>
      <c r="P27" s="71">
        <v>202400</v>
      </c>
    </row>
    <row r="28" spans="1:16" s="58" customFormat="1" ht="24.6" customHeight="1">
      <c r="A28" s="10">
        <v>10</v>
      </c>
      <c r="B28" s="11" t="s">
        <v>1348</v>
      </c>
      <c r="C28" s="12" t="s">
        <v>1056</v>
      </c>
      <c r="D28" s="19">
        <v>68200</v>
      </c>
      <c r="E28" s="14"/>
      <c r="F28" s="14"/>
      <c r="G28" s="195" t="s">
        <v>2399</v>
      </c>
      <c r="H28" s="68"/>
      <c r="I28" s="125"/>
      <c r="J28" s="125"/>
      <c r="K28" s="12" t="s">
        <v>1056</v>
      </c>
      <c r="L28" s="19">
        <v>68200</v>
      </c>
      <c r="M28" s="118"/>
      <c r="N28" s="118"/>
      <c r="O28" s="71">
        <v>68200</v>
      </c>
      <c r="P28" s="71">
        <v>68200</v>
      </c>
    </row>
    <row r="29" spans="1:16" s="58" customFormat="1" ht="23.25" customHeight="1">
      <c r="A29" s="10"/>
      <c r="B29" s="9" t="s">
        <v>22</v>
      </c>
      <c r="C29" s="15"/>
      <c r="D29" s="13"/>
      <c r="E29" s="13"/>
      <c r="F29" s="13"/>
      <c r="G29" s="196"/>
      <c r="H29" s="68"/>
      <c r="I29" s="68"/>
      <c r="J29" s="68"/>
      <c r="K29" s="114"/>
      <c r="L29" s="118"/>
      <c r="M29" s="118"/>
      <c r="N29" s="118"/>
      <c r="O29" s="69"/>
      <c r="P29" s="69"/>
    </row>
    <row r="30" spans="1:16" s="58" customFormat="1" ht="53.25" customHeight="1">
      <c r="A30" s="10"/>
      <c r="B30" s="282" t="s">
        <v>1345</v>
      </c>
      <c r="C30" s="283"/>
      <c r="D30" s="283"/>
      <c r="E30" s="283"/>
      <c r="F30" s="283"/>
      <c r="G30" s="283"/>
      <c r="H30" s="283"/>
      <c r="I30" s="283"/>
      <c r="J30" s="283"/>
      <c r="K30" s="283"/>
      <c r="L30" s="283"/>
      <c r="M30" s="283"/>
      <c r="N30" s="284"/>
      <c r="O30" s="69"/>
      <c r="P30" s="69"/>
    </row>
    <row r="31" spans="1:16" s="58" customFormat="1" ht="24.6" customHeight="1">
      <c r="A31" s="10">
        <v>1</v>
      </c>
      <c r="B31" s="11" t="s">
        <v>23</v>
      </c>
      <c r="C31" s="12" t="s">
        <v>1056</v>
      </c>
      <c r="D31" s="19">
        <v>258500</v>
      </c>
      <c r="E31" s="14"/>
      <c r="F31" s="14"/>
      <c r="G31" s="195" t="s">
        <v>2399</v>
      </c>
      <c r="H31" s="68"/>
      <c r="I31" s="125"/>
      <c r="J31" s="125"/>
      <c r="K31" s="12" t="s">
        <v>1056</v>
      </c>
      <c r="L31" s="19">
        <v>258500</v>
      </c>
      <c r="M31" s="118"/>
      <c r="N31" s="118"/>
      <c r="O31" s="71">
        <v>258500</v>
      </c>
      <c r="P31" s="71">
        <v>258500</v>
      </c>
    </row>
    <row r="32" spans="1:16" s="58" customFormat="1" ht="24.6" customHeight="1">
      <c r="A32" s="10">
        <v>2</v>
      </c>
      <c r="B32" s="11" t="s">
        <v>24</v>
      </c>
      <c r="C32" s="12" t="s">
        <v>1056</v>
      </c>
      <c r="D32" s="19">
        <v>253000</v>
      </c>
      <c r="E32" s="14"/>
      <c r="F32" s="14"/>
      <c r="G32" s="195" t="s">
        <v>2399</v>
      </c>
      <c r="H32" s="68"/>
      <c r="I32" s="125"/>
      <c r="J32" s="125"/>
      <c r="K32" s="12" t="s">
        <v>1056</v>
      </c>
      <c r="L32" s="19">
        <v>253000</v>
      </c>
      <c r="M32" s="118"/>
      <c r="N32" s="118"/>
      <c r="O32" s="71">
        <v>253000</v>
      </c>
      <c r="P32" s="71">
        <v>253000</v>
      </c>
    </row>
    <row r="33" spans="1:16" s="58" customFormat="1" ht="24.6" customHeight="1">
      <c r="A33" s="10">
        <v>3</v>
      </c>
      <c r="B33" s="11" t="s">
        <v>25</v>
      </c>
      <c r="C33" s="12" t="s">
        <v>1056</v>
      </c>
      <c r="D33" s="19">
        <v>253000</v>
      </c>
      <c r="E33" s="14"/>
      <c r="F33" s="14"/>
      <c r="G33" s="195" t="s">
        <v>2399</v>
      </c>
      <c r="H33" s="68"/>
      <c r="I33" s="125"/>
      <c r="J33" s="125"/>
      <c r="K33" s="12" t="s">
        <v>1056</v>
      </c>
      <c r="L33" s="19">
        <v>253000</v>
      </c>
      <c r="M33" s="118"/>
      <c r="N33" s="118"/>
      <c r="O33" s="71">
        <v>253000</v>
      </c>
      <c r="P33" s="71">
        <v>253000</v>
      </c>
    </row>
    <row r="34" spans="1:16" s="58" customFormat="1" ht="24.6" customHeight="1">
      <c r="A34" s="10">
        <v>4</v>
      </c>
      <c r="B34" s="11" t="s">
        <v>15</v>
      </c>
      <c r="C34" s="12" t="s">
        <v>1056</v>
      </c>
      <c r="D34" s="19">
        <v>198000</v>
      </c>
      <c r="E34" s="14"/>
      <c r="F34" s="14"/>
      <c r="G34" s="195" t="s">
        <v>2399</v>
      </c>
      <c r="H34" s="68"/>
      <c r="I34" s="125"/>
      <c r="J34" s="125"/>
      <c r="K34" s="12" t="s">
        <v>1056</v>
      </c>
      <c r="L34" s="19">
        <v>198000</v>
      </c>
      <c r="M34" s="118"/>
      <c r="N34" s="118"/>
      <c r="O34" s="71">
        <v>198000</v>
      </c>
      <c r="P34" s="71">
        <v>198000</v>
      </c>
    </row>
    <row r="35" spans="1:16" s="58" customFormat="1" ht="24.6" customHeight="1">
      <c r="A35" s="10">
        <v>5</v>
      </c>
      <c r="B35" s="11" t="s">
        <v>26</v>
      </c>
      <c r="C35" s="12" t="s">
        <v>1056</v>
      </c>
      <c r="D35" s="19">
        <v>190300</v>
      </c>
      <c r="E35" s="14"/>
      <c r="F35" s="14"/>
      <c r="G35" s="195" t="s">
        <v>2399</v>
      </c>
      <c r="H35" s="68"/>
      <c r="I35" s="125"/>
      <c r="J35" s="125"/>
      <c r="K35" s="12" t="s">
        <v>1056</v>
      </c>
      <c r="L35" s="19">
        <v>190300</v>
      </c>
      <c r="M35" s="118"/>
      <c r="N35" s="118"/>
      <c r="O35" s="71">
        <v>190300</v>
      </c>
      <c r="P35" s="71">
        <v>190300</v>
      </c>
    </row>
    <row r="36" spans="1:16" s="58" customFormat="1" ht="24.6" customHeight="1">
      <c r="A36" s="10">
        <v>6</v>
      </c>
      <c r="B36" s="11" t="s">
        <v>1223</v>
      </c>
      <c r="C36" s="12" t="s">
        <v>1056</v>
      </c>
      <c r="D36" s="19">
        <v>183700</v>
      </c>
      <c r="E36" s="14"/>
      <c r="F36" s="14"/>
      <c r="G36" s="195" t="s">
        <v>2399</v>
      </c>
      <c r="H36" s="68"/>
      <c r="I36" s="125"/>
      <c r="J36" s="125"/>
      <c r="K36" s="12" t="s">
        <v>1056</v>
      </c>
      <c r="L36" s="19">
        <v>183700</v>
      </c>
      <c r="M36" s="118"/>
      <c r="N36" s="118"/>
      <c r="O36" s="71">
        <v>183700</v>
      </c>
      <c r="P36" s="71">
        <v>183700</v>
      </c>
    </row>
    <row r="37" spans="1:16" s="58" customFormat="1" ht="24.6" customHeight="1">
      <c r="A37" s="10">
        <v>7</v>
      </c>
      <c r="B37" s="11" t="s">
        <v>27</v>
      </c>
      <c r="C37" s="12" t="s">
        <v>1056</v>
      </c>
      <c r="D37" s="19">
        <v>144100</v>
      </c>
      <c r="E37" s="14"/>
      <c r="F37" s="14"/>
      <c r="G37" s="195" t="s">
        <v>2399</v>
      </c>
      <c r="H37" s="68"/>
      <c r="I37" s="125"/>
      <c r="J37" s="125"/>
      <c r="K37" s="12" t="s">
        <v>1056</v>
      </c>
      <c r="L37" s="19">
        <v>144100</v>
      </c>
      <c r="M37" s="118"/>
      <c r="N37" s="118"/>
      <c r="O37" s="71">
        <v>144100</v>
      </c>
      <c r="P37" s="71">
        <v>144100</v>
      </c>
    </row>
    <row r="38" spans="1:16" s="58" customFormat="1" ht="24.6" customHeight="1">
      <c r="A38" s="10">
        <v>8</v>
      </c>
      <c r="B38" s="11" t="s">
        <v>28</v>
      </c>
      <c r="C38" s="12" t="s">
        <v>1056</v>
      </c>
      <c r="D38" s="19">
        <v>152900</v>
      </c>
      <c r="E38" s="14"/>
      <c r="F38" s="14"/>
      <c r="G38" s="195" t="s">
        <v>2399</v>
      </c>
      <c r="H38" s="68"/>
      <c r="I38" s="125"/>
      <c r="J38" s="125"/>
      <c r="K38" s="12" t="s">
        <v>1056</v>
      </c>
      <c r="L38" s="19">
        <v>152900</v>
      </c>
      <c r="M38" s="118"/>
      <c r="N38" s="118"/>
      <c r="O38" s="71">
        <v>152900</v>
      </c>
      <c r="P38" s="71">
        <v>152900</v>
      </c>
    </row>
    <row r="39" spans="1:16" s="58" customFormat="1" ht="24.6" customHeight="1">
      <c r="A39" s="10">
        <v>9</v>
      </c>
      <c r="B39" s="11" t="s">
        <v>1224</v>
      </c>
      <c r="C39" s="12" t="s">
        <v>1056</v>
      </c>
      <c r="D39" s="19">
        <v>126500</v>
      </c>
      <c r="E39" s="14"/>
      <c r="F39" s="14"/>
      <c r="G39" s="195" t="s">
        <v>2399</v>
      </c>
      <c r="H39" s="68"/>
      <c r="I39" s="125"/>
      <c r="J39" s="125"/>
      <c r="K39" s="12" t="s">
        <v>1056</v>
      </c>
      <c r="L39" s="19">
        <v>126500</v>
      </c>
      <c r="M39" s="118"/>
      <c r="N39" s="118"/>
      <c r="O39" s="71">
        <v>126500</v>
      </c>
      <c r="P39" s="71">
        <v>126500</v>
      </c>
    </row>
    <row r="40" spans="1:16" s="58" customFormat="1" ht="24.6" customHeight="1">
      <c r="A40" s="10">
        <v>10</v>
      </c>
      <c r="B40" s="11" t="s">
        <v>29</v>
      </c>
      <c r="C40" s="12" t="s">
        <v>1056</v>
      </c>
      <c r="D40" s="19">
        <v>94600</v>
      </c>
      <c r="E40" s="14"/>
      <c r="F40" s="14"/>
      <c r="G40" s="195" t="s">
        <v>2399</v>
      </c>
      <c r="H40" s="68"/>
      <c r="I40" s="125"/>
      <c r="J40" s="125"/>
      <c r="K40" s="12" t="s">
        <v>1056</v>
      </c>
      <c r="L40" s="19">
        <v>94600</v>
      </c>
      <c r="M40" s="118"/>
      <c r="N40" s="118"/>
      <c r="O40" s="71">
        <v>94600</v>
      </c>
      <c r="P40" s="71">
        <v>94600</v>
      </c>
    </row>
    <row r="41" spans="1:16" s="58" customFormat="1" ht="24.6" customHeight="1">
      <c r="A41" s="10">
        <v>11</v>
      </c>
      <c r="B41" s="11" t="s">
        <v>1225</v>
      </c>
      <c r="C41" s="12" t="s">
        <v>1056</v>
      </c>
      <c r="D41" s="19">
        <v>165000</v>
      </c>
      <c r="E41" s="14"/>
      <c r="F41" s="14"/>
      <c r="G41" s="195" t="s">
        <v>2399</v>
      </c>
      <c r="H41" s="68"/>
      <c r="I41" s="125"/>
      <c r="J41" s="125"/>
      <c r="K41" s="12" t="s">
        <v>1056</v>
      </c>
      <c r="L41" s="19">
        <v>165000</v>
      </c>
      <c r="M41" s="118"/>
      <c r="N41" s="118"/>
      <c r="O41" s="71">
        <v>165000</v>
      </c>
      <c r="P41" s="71">
        <v>165000</v>
      </c>
    </row>
    <row r="42" spans="1:16" s="58" customFormat="1" ht="24.6" customHeight="1">
      <c r="A42" s="10">
        <v>12</v>
      </c>
      <c r="B42" s="11" t="s">
        <v>1226</v>
      </c>
      <c r="C42" s="12" t="s">
        <v>1056</v>
      </c>
      <c r="D42" s="19">
        <v>110000</v>
      </c>
      <c r="E42" s="14"/>
      <c r="F42" s="14"/>
      <c r="G42" s="195" t="s">
        <v>2399</v>
      </c>
      <c r="H42" s="68"/>
      <c r="I42" s="125"/>
      <c r="J42" s="125"/>
      <c r="K42" s="12" t="s">
        <v>1056</v>
      </c>
      <c r="L42" s="19">
        <v>110000</v>
      </c>
      <c r="M42" s="118"/>
      <c r="N42" s="118"/>
      <c r="O42" s="71">
        <v>110000</v>
      </c>
      <c r="P42" s="71">
        <v>110000</v>
      </c>
    </row>
    <row r="43" spans="1:16" s="58" customFormat="1" ht="24.6" customHeight="1">
      <c r="A43" s="10">
        <v>13</v>
      </c>
      <c r="B43" s="11" t="s">
        <v>1227</v>
      </c>
      <c r="C43" s="12" t="s">
        <v>1056</v>
      </c>
      <c r="D43" s="19">
        <v>121000</v>
      </c>
      <c r="E43" s="14"/>
      <c r="F43" s="14"/>
      <c r="G43" s="195" t="s">
        <v>2399</v>
      </c>
      <c r="H43" s="68"/>
      <c r="I43" s="125"/>
      <c r="J43" s="125"/>
      <c r="K43" s="12" t="s">
        <v>1056</v>
      </c>
      <c r="L43" s="19">
        <v>121000</v>
      </c>
      <c r="M43" s="118"/>
      <c r="N43" s="118"/>
      <c r="O43" s="71">
        <v>121000</v>
      </c>
      <c r="P43" s="71">
        <v>121000</v>
      </c>
    </row>
    <row r="44" spans="1:16" s="58" customFormat="1" ht="24.6" customHeight="1">
      <c r="A44" s="10">
        <v>14</v>
      </c>
      <c r="B44" s="11" t="s">
        <v>30</v>
      </c>
      <c r="C44" s="12" t="s">
        <v>1056</v>
      </c>
      <c r="D44" s="19">
        <v>220000</v>
      </c>
      <c r="E44" s="14"/>
      <c r="F44" s="14"/>
      <c r="G44" s="195" t="s">
        <v>2399</v>
      </c>
      <c r="H44" s="68"/>
      <c r="I44" s="125"/>
      <c r="J44" s="125"/>
      <c r="K44" s="12" t="s">
        <v>1056</v>
      </c>
      <c r="L44" s="19">
        <v>220000</v>
      </c>
      <c r="M44" s="118"/>
      <c r="N44" s="118"/>
      <c r="O44" s="71">
        <v>220000</v>
      </c>
      <c r="P44" s="71">
        <v>220000</v>
      </c>
    </row>
    <row r="45" spans="1:16" s="58" customFormat="1" ht="24.6" customHeight="1">
      <c r="A45" s="10">
        <v>14</v>
      </c>
      <c r="B45" s="11" t="s">
        <v>1347</v>
      </c>
      <c r="C45" s="12" t="s">
        <v>1056</v>
      </c>
      <c r="D45" s="19">
        <v>66000</v>
      </c>
      <c r="E45" s="14"/>
      <c r="F45" s="14"/>
      <c r="G45" s="195" t="s">
        <v>2399</v>
      </c>
      <c r="H45" s="68"/>
      <c r="I45" s="125"/>
      <c r="J45" s="125"/>
      <c r="K45" s="12" t="s">
        <v>1056</v>
      </c>
      <c r="L45" s="19">
        <v>66000</v>
      </c>
      <c r="M45" s="118"/>
      <c r="N45" s="118"/>
      <c r="O45" s="71">
        <v>66000</v>
      </c>
      <c r="P45" s="71">
        <v>66000</v>
      </c>
    </row>
    <row r="46" spans="1:16" s="58" customFormat="1" ht="47.25" customHeight="1">
      <c r="A46" s="10"/>
      <c r="B46" s="282" t="s">
        <v>1215</v>
      </c>
      <c r="C46" s="283"/>
      <c r="D46" s="283"/>
      <c r="E46" s="283"/>
      <c r="F46" s="283"/>
      <c r="G46" s="283"/>
      <c r="H46" s="283"/>
      <c r="I46" s="283"/>
      <c r="J46" s="283"/>
      <c r="K46" s="283"/>
      <c r="L46" s="283"/>
      <c r="M46" s="283"/>
      <c r="N46" s="284"/>
      <c r="O46" s="69"/>
      <c r="P46" s="69"/>
    </row>
    <row r="47" spans="1:16" s="58" customFormat="1" ht="24" customHeight="1">
      <c r="A47" s="61" t="s">
        <v>1157</v>
      </c>
      <c r="B47" s="62" t="s">
        <v>1158</v>
      </c>
      <c r="C47" s="61" t="s">
        <v>1209</v>
      </c>
      <c r="D47" s="63">
        <v>286000</v>
      </c>
      <c r="E47" s="13"/>
      <c r="F47" s="13"/>
      <c r="G47" s="197" t="s">
        <v>2400</v>
      </c>
      <c r="H47" s="125"/>
      <c r="I47" s="125"/>
      <c r="J47" s="125"/>
      <c r="K47" s="61" t="s">
        <v>1209</v>
      </c>
      <c r="L47" s="19">
        <v>286000</v>
      </c>
      <c r="M47" s="118"/>
      <c r="N47" s="118"/>
      <c r="O47" s="71">
        <v>286000</v>
      </c>
      <c r="P47" s="71">
        <v>286000</v>
      </c>
    </row>
    <row r="48" spans="1:16" s="58" customFormat="1" ht="24" customHeight="1">
      <c r="A48" s="61" t="s">
        <v>1159</v>
      </c>
      <c r="B48" s="62" t="s">
        <v>1160</v>
      </c>
      <c r="C48" s="61" t="s">
        <v>1209</v>
      </c>
      <c r="D48" s="63">
        <v>275000</v>
      </c>
      <c r="E48" s="13"/>
      <c r="F48" s="13"/>
      <c r="G48" s="197" t="s">
        <v>2400</v>
      </c>
      <c r="H48" s="125"/>
      <c r="I48" s="125"/>
      <c r="J48" s="125"/>
      <c r="K48" s="61" t="s">
        <v>1209</v>
      </c>
      <c r="L48" s="19">
        <v>275000</v>
      </c>
      <c r="M48" s="118"/>
      <c r="N48" s="118"/>
      <c r="O48" s="71">
        <v>275000</v>
      </c>
      <c r="P48" s="71">
        <v>275000</v>
      </c>
    </row>
    <row r="49" spans="1:16" s="58" customFormat="1" ht="24" customHeight="1">
      <c r="A49" s="61" t="s">
        <v>1161</v>
      </c>
      <c r="B49" s="62" t="s">
        <v>1162</v>
      </c>
      <c r="C49" s="61" t="s">
        <v>1209</v>
      </c>
      <c r="D49" s="63">
        <v>264000</v>
      </c>
      <c r="E49" s="13"/>
      <c r="F49" s="13"/>
      <c r="G49" s="197" t="s">
        <v>2400</v>
      </c>
      <c r="H49" s="125"/>
      <c r="I49" s="125"/>
      <c r="J49" s="125"/>
      <c r="K49" s="61" t="s">
        <v>1209</v>
      </c>
      <c r="L49" s="19">
        <v>264000</v>
      </c>
      <c r="M49" s="118"/>
      <c r="N49" s="118"/>
      <c r="O49" s="71">
        <v>264000</v>
      </c>
      <c r="P49" s="71">
        <v>264000</v>
      </c>
    </row>
    <row r="50" spans="1:16" s="58" customFormat="1" ht="24" customHeight="1">
      <c r="A50" s="61" t="s">
        <v>1163</v>
      </c>
      <c r="B50" s="62" t="s">
        <v>1164</v>
      </c>
      <c r="C50" s="61" t="s">
        <v>1209</v>
      </c>
      <c r="D50" s="63">
        <v>198000</v>
      </c>
      <c r="E50" s="13"/>
      <c r="F50" s="13"/>
      <c r="G50" s="197" t="s">
        <v>2400</v>
      </c>
      <c r="H50" s="125"/>
      <c r="I50" s="125"/>
      <c r="J50" s="125"/>
      <c r="K50" s="61" t="s">
        <v>1209</v>
      </c>
      <c r="L50" s="19">
        <v>198000</v>
      </c>
      <c r="M50" s="118"/>
      <c r="N50" s="118"/>
      <c r="O50" s="71">
        <v>198000</v>
      </c>
      <c r="P50" s="71">
        <v>198000</v>
      </c>
    </row>
    <row r="51" spans="1:16" s="58" customFormat="1" ht="24" customHeight="1">
      <c r="A51" s="61" t="s">
        <v>1165</v>
      </c>
      <c r="B51" s="62" t="s">
        <v>1166</v>
      </c>
      <c r="C51" s="61" t="s">
        <v>1209</v>
      </c>
      <c r="D51" s="63">
        <v>231000</v>
      </c>
      <c r="E51" s="13"/>
      <c r="F51" s="13"/>
      <c r="G51" s="197" t="s">
        <v>2400</v>
      </c>
      <c r="H51" s="125"/>
      <c r="I51" s="125"/>
      <c r="J51" s="125"/>
      <c r="K51" s="61" t="s">
        <v>1209</v>
      </c>
      <c r="L51" s="19">
        <v>231000</v>
      </c>
      <c r="M51" s="118"/>
      <c r="N51" s="118"/>
      <c r="O51" s="71">
        <v>231000</v>
      </c>
      <c r="P51" s="71">
        <v>231000</v>
      </c>
    </row>
    <row r="52" spans="1:16" s="58" customFormat="1" ht="24" customHeight="1">
      <c r="A52" s="61" t="s">
        <v>1167</v>
      </c>
      <c r="B52" s="62" t="s">
        <v>1168</v>
      </c>
      <c r="C52" s="61" t="s">
        <v>1209</v>
      </c>
      <c r="D52" s="63">
        <v>181500</v>
      </c>
      <c r="E52" s="13"/>
      <c r="F52" s="13"/>
      <c r="G52" s="197" t="s">
        <v>2400</v>
      </c>
      <c r="H52" s="125"/>
      <c r="I52" s="125"/>
      <c r="J52" s="125"/>
      <c r="K52" s="61" t="s">
        <v>1209</v>
      </c>
      <c r="L52" s="19">
        <v>181500</v>
      </c>
      <c r="M52" s="118"/>
      <c r="N52" s="118"/>
      <c r="O52" s="71">
        <v>181500</v>
      </c>
      <c r="P52" s="71">
        <v>181500</v>
      </c>
    </row>
    <row r="53" spans="1:16" s="58" customFormat="1" ht="24" customHeight="1">
      <c r="A53" s="61" t="s">
        <v>1169</v>
      </c>
      <c r="B53" s="62" t="s">
        <v>1170</v>
      </c>
      <c r="C53" s="61" t="s">
        <v>1210</v>
      </c>
      <c r="D53" s="63">
        <v>194700</v>
      </c>
      <c r="E53" s="13"/>
      <c r="F53" s="13"/>
      <c r="G53" s="197" t="s">
        <v>1210</v>
      </c>
      <c r="H53" s="125"/>
      <c r="I53" s="125"/>
      <c r="J53" s="125"/>
      <c r="K53" s="61" t="s">
        <v>1210</v>
      </c>
      <c r="L53" s="19">
        <v>194700</v>
      </c>
      <c r="M53" s="118"/>
      <c r="N53" s="118"/>
      <c r="O53" s="71">
        <v>194700</v>
      </c>
      <c r="P53" s="71">
        <v>194700</v>
      </c>
    </row>
    <row r="54" spans="1:16" s="58" customFormat="1" ht="24" customHeight="1">
      <c r="A54" s="61" t="s">
        <v>1171</v>
      </c>
      <c r="B54" s="62" t="s">
        <v>1172</v>
      </c>
      <c r="C54" s="61" t="s">
        <v>1209</v>
      </c>
      <c r="D54" s="63">
        <v>183700</v>
      </c>
      <c r="E54" s="13"/>
      <c r="F54" s="13"/>
      <c r="G54" s="197" t="s">
        <v>2400</v>
      </c>
      <c r="H54" s="125"/>
      <c r="I54" s="125"/>
      <c r="J54" s="125"/>
      <c r="K54" s="61" t="s">
        <v>1209</v>
      </c>
      <c r="L54" s="19">
        <v>183700</v>
      </c>
      <c r="M54" s="118"/>
      <c r="N54" s="118"/>
      <c r="O54" s="71">
        <v>183700</v>
      </c>
      <c r="P54" s="71">
        <v>183700</v>
      </c>
    </row>
    <row r="55" spans="1:16" s="58" customFormat="1" ht="24" customHeight="1">
      <c r="A55" s="61" t="s">
        <v>1173</v>
      </c>
      <c r="B55" s="62" t="s">
        <v>1174</v>
      </c>
      <c r="C55" s="61" t="s">
        <v>1209</v>
      </c>
      <c r="D55" s="63">
        <v>195800</v>
      </c>
      <c r="E55" s="13"/>
      <c r="F55" s="13"/>
      <c r="G55" s="197" t="s">
        <v>2400</v>
      </c>
      <c r="H55" s="125"/>
      <c r="I55" s="125"/>
      <c r="J55" s="125"/>
      <c r="K55" s="61" t="s">
        <v>1209</v>
      </c>
      <c r="L55" s="19">
        <v>195800</v>
      </c>
      <c r="M55" s="118"/>
      <c r="N55" s="118"/>
      <c r="O55" s="71">
        <v>195800</v>
      </c>
      <c r="P55" s="71">
        <v>195800</v>
      </c>
    </row>
    <row r="56" spans="1:16" s="58" customFormat="1" ht="24" customHeight="1">
      <c r="A56" s="61" t="s">
        <v>1175</v>
      </c>
      <c r="B56" s="62" t="s">
        <v>1176</v>
      </c>
      <c r="C56" s="61" t="s">
        <v>1209</v>
      </c>
      <c r="D56" s="63">
        <v>170500</v>
      </c>
      <c r="E56" s="13"/>
      <c r="F56" s="13"/>
      <c r="G56" s="197" t="s">
        <v>2400</v>
      </c>
      <c r="H56" s="125"/>
      <c r="I56" s="125"/>
      <c r="J56" s="125"/>
      <c r="K56" s="61" t="s">
        <v>1209</v>
      </c>
      <c r="L56" s="19">
        <v>170500</v>
      </c>
      <c r="M56" s="118"/>
      <c r="N56" s="118"/>
      <c r="O56" s="71">
        <v>170500</v>
      </c>
      <c r="P56" s="71">
        <v>170500</v>
      </c>
    </row>
    <row r="57" spans="1:16" s="58" customFormat="1" ht="24" customHeight="1">
      <c r="A57" s="61" t="s">
        <v>1177</v>
      </c>
      <c r="B57" s="62" t="s">
        <v>1178</v>
      </c>
      <c r="C57" s="61" t="s">
        <v>1209</v>
      </c>
      <c r="D57" s="63">
        <v>165000</v>
      </c>
      <c r="E57" s="13"/>
      <c r="F57" s="13"/>
      <c r="G57" s="197" t="s">
        <v>2400</v>
      </c>
      <c r="H57" s="125"/>
      <c r="I57" s="125"/>
      <c r="J57" s="125"/>
      <c r="K57" s="61" t="s">
        <v>1209</v>
      </c>
      <c r="L57" s="19">
        <v>165000</v>
      </c>
      <c r="M57" s="118"/>
      <c r="N57" s="118"/>
      <c r="O57" s="71">
        <v>165000</v>
      </c>
      <c r="P57" s="71">
        <v>165000</v>
      </c>
    </row>
    <row r="58" spans="1:16" s="58" customFormat="1" ht="24" customHeight="1">
      <c r="A58" s="61" t="s">
        <v>1179</v>
      </c>
      <c r="B58" s="62" t="s">
        <v>1180</v>
      </c>
      <c r="C58" s="61" t="s">
        <v>1209</v>
      </c>
      <c r="D58" s="63">
        <v>145200</v>
      </c>
      <c r="E58" s="13"/>
      <c r="F58" s="13"/>
      <c r="G58" s="197" t="s">
        <v>2400</v>
      </c>
      <c r="H58" s="125"/>
      <c r="I58" s="125"/>
      <c r="J58" s="125"/>
      <c r="K58" s="61" t="s">
        <v>1209</v>
      </c>
      <c r="L58" s="19">
        <v>145200</v>
      </c>
      <c r="M58" s="118"/>
      <c r="N58" s="118"/>
      <c r="O58" s="71">
        <v>145200</v>
      </c>
      <c r="P58" s="71">
        <v>145200</v>
      </c>
    </row>
    <row r="59" spans="1:16" s="58" customFormat="1" ht="24" customHeight="1">
      <c r="A59" s="61" t="s">
        <v>1181</v>
      </c>
      <c r="B59" s="62" t="s">
        <v>1182</v>
      </c>
      <c r="C59" s="61" t="s">
        <v>1209</v>
      </c>
      <c r="D59" s="63">
        <v>173800</v>
      </c>
      <c r="E59" s="13"/>
      <c r="F59" s="13"/>
      <c r="G59" s="197" t="s">
        <v>2400</v>
      </c>
      <c r="H59" s="125"/>
      <c r="I59" s="125"/>
      <c r="J59" s="125"/>
      <c r="K59" s="61" t="s">
        <v>1209</v>
      </c>
      <c r="L59" s="19">
        <v>173800</v>
      </c>
      <c r="M59" s="118"/>
      <c r="N59" s="118"/>
      <c r="O59" s="71">
        <v>173800</v>
      </c>
      <c r="P59" s="71">
        <v>173800</v>
      </c>
    </row>
    <row r="60" spans="1:16" s="58" customFormat="1" ht="24" customHeight="1">
      <c r="A60" s="61" t="s">
        <v>1183</v>
      </c>
      <c r="B60" s="62" t="s">
        <v>1184</v>
      </c>
      <c r="C60" s="61" t="s">
        <v>1209</v>
      </c>
      <c r="D60" s="63">
        <v>198000</v>
      </c>
      <c r="E60" s="13"/>
      <c r="F60" s="13"/>
      <c r="G60" s="197" t="s">
        <v>2400</v>
      </c>
      <c r="H60" s="125"/>
      <c r="I60" s="125"/>
      <c r="J60" s="125"/>
      <c r="K60" s="61" t="s">
        <v>1209</v>
      </c>
      <c r="L60" s="19">
        <v>198000</v>
      </c>
      <c r="M60" s="118"/>
      <c r="N60" s="118"/>
      <c r="O60" s="71">
        <v>198000</v>
      </c>
      <c r="P60" s="71">
        <v>198000</v>
      </c>
    </row>
    <row r="61" spans="1:16" s="58" customFormat="1" ht="24" customHeight="1">
      <c r="A61" s="61" t="s">
        <v>1185</v>
      </c>
      <c r="B61" s="62" t="s">
        <v>1186</v>
      </c>
      <c r="C61" s="61" t="s">
        <v>1209</v>
      </c>
      <c r="D61" s="63">
        <v>243100</v>
      </c>
      <c r="E61" s="13"/>
      <c r="F61" s="13"/>
      <c r="G61" s="197" t="s">
        <v>2400</v>
      </c>
      <c r="H61" s="125"/>
      <c r="I61" s="125"/>
      <c r="J61" s="125"/>
      <c r="K61" s="61" t="s">
        <v>1209</v>
      </c>
      <c r="L61" s="19">
        <v>243100</v>
      </c>
      <c r="M61" s="118"/>
      <c r="N61" s="118"/>
      <c r="O61" s="71">
        <v>243100</v>
      </c>
      <c r="P61" s="71">
        <v>243100</v>
      </c>
    </row>
    <row r="62" spans="1:16" s="58" customFormat="1" ht="24" customHeight="1">
      <c r="A62" s="61" t="s">
        <v>1187</v>
      </c>
      <c r="B62" s="62" t="s">
        <v>1188</v>
      </c>
      <c r="C62" s="61" t="s">
        <v>1209</v>
      </c>
      <c r="D62" s="63">
        <v>192500</v>
      </c>
      <c r="E62" s="13"/>
      <c r="F62" s="13"/>
      <c r="G62" s="197" t="s">
        <v>2400</v>
      </c>
      <c r="H62" s="125"/>
      <c r="I62" s="125"/>
      <c r="J62" s="125"/>
      <c r="K62" s="61" t="s">
        <v>1209</v>
      </c>
      <c r="L62" s="19">
        <v>192500</v>
      </c>
      <c r="M62" s="118"/>
      <c r="N62" s="118"/>
      <c r="O62" s="71">
        <v>192500</v>
      </c>
      <c r="P62" s="71">
        <v>192500</v>
      </c>
    </row>
    <row r="63" spans="1:16" s="58" customFormat="1" ht="24" customHeight="1">
      <c r="A63" s="61" t="s">
        <v>1189</v>
      </c>
      <c r="B63" s="62" t="s">
        <v>1190</v>
      </c>
      <c r="C63" s="61" t="s">
        <v>1209</v>
      </c>
      <c r="D63" s="63">
        <v>192500</v>
      </c>
      <c r="E63" s="13"/>
      <c r="F63" s="13"/>
      <c r="G63" s="197" t="s">
        <v>2400</v>
      </c>
      <c r="H63" s="125"/>
      <c r="I63" s="125"/>
      <c r="J63" s="125"/>
      <c r="K63" s="61" t="s">
        <v>1209</v>
      </c>
      <c r="L63" s="19">
        <v>192500</v>
      </c>
      <c r="M63" s="118"/>
      <c r="N63" s="118"/>
      <c r="O63" s="71">
        <v>192500</v>
      </c>
      <c r="P63" s="71">
        <v>192500</v>
      </c>
    </row>
    <row r="64" spans="1:16" s="58" customFormat="1" ht="24" customHeight="1">
      <c r="A64" s="61" t="s">
        <v>1191</v>
      </c>
      <c r="B64" s="62" t="s">
        <v>1192</v>
      </c>
      <c r="C64" s="61" t="s">
        <v>1209</v>
      </c>
      <c r="D64" s="63">
        <v>110000</v>
      </c>
      <c r="E64" s="13"/>
      <c r="F64" s="13"/>
      <c r="G64" s="197" t="s">
        <v>2400</v>
      </c>
      <c r="H64" s="125"/>
      <c r="I64" s="125"/>
      <c r="J64" s="125"/>
      <c r="K64" s="61" t="s">
        <v>1209</v>
      </c>
      <c r="L64" s="19">
        <v>110000</v>
      </c>
      <c r="M64" s="118"/>
      <c r="N64" s="118"/>
      <c r="O64" s="71">
        <v>110000</v>
      </c>
      <c r="P64" s="71">
        <v>110000</v>
      </c>
    </row>
    <row r="65" spans="1:16" s="58" customFormat="1" ht="24" customHeight="1">
      <c r="A65" s="61" t="s">
        <v>1193</v>
      </c>
      <c r="B65" s="62" t="s">
        <v>1194</v>
      </c>
      <c r="C65" s="61" t="s">
        <v>1209</v>
      </c>
      <c r="D65" s="63">
        <v>291500</v>
      </c>
      <c r="E65" s="13"/>
      <c r="F65" s="13"/>
      <c r="G65" s="197" t="s">
        <v>2400</v>
      </c>
      <c r="H65" s="125"/>
      <c r="I65" s="125"/>
      <c r="J65" s="125"/>
      <c r="K65" s="61" t="s">
        <v>1209</v>
      </c>
      <c r="L65" s="19">
        <v>291500</v>
      </c>
      <c r="M65" s="118"/>
      <c r="N65" s="118"/>
      <c r="O65" s="71">
        <v>291500</v>
      </c>
      <c r="P65" s="71">
        <v>291500</v>
      </c>
    </row>
    <row r="66" spans="1:16" s="58" customFormat="1" ht="24" customHeight="1">
      <c r="A66" s="61" t="s">
        <v>1195</v>
      </c>
      <c r="B66" s="62" t="s">
        <v>1196</v>
      </c>
      <c r="C66" s="61" t="s">
        <v>1209</v>
      </c>
      <c r="D66" s="63">
        <v>280500</v>
      </c>
      <c r="E66" s="13"/>
      <c r="F66" s="13"/>
      <c r="G66" s="197" t="s">
        <v>2400</v>
      </c>
      <c r="H66" s="125"/>
      <c r="I66" s="125"/>
      <c r="J66" s="125"/>
      <c r="K66" s="61" t="s">
        <v>1209</v>
      </c>
      <c r="L66" s="19">
        <v>280500</v>
      </c>
      <c r="M66" s="118"/>
      <c r="N66" s="118"/>
      <c r="O66" s="71">
        <v>280500</v>
      </c>
      <c r="P66" s="71">
        <v>280500</v>
      </c>
    </row>
    <row r="67" spans="1:16" s="58" customFormat="1" ht="24" customHeight="1">
      <c r="A67" s="61" t="s">
        <v>1197</v>
      </c>
      <c r="B67" s="62" t="s">
        <v>1198</v>
      </c>
      <c r="C67" s="61" t="s">
        <v>1209</v>
      </c>
      <c r="D67" s="63">
        <v>297000</v>
      </c>
      <c r="E67" s="13"/>
      <c r="F67" s="13"/>
      <c r="G67" s="197" t="s">
        <v>2400</v>
      </c>
      <c r="H67" s="125"/>
      <c r="I67" s="125"/>
      <c r="J67" s="125"/>
      <c r="K67" s="61" t="s">
        <v>1209</v>
      </c>
      <c r="L67" s="19">
        <v>297000</v>
      </c>
      <c r="M67" s="118"/>
      <c r="N67" s="118"/>
      <c r="O67" s="71">
        <v>297000</v>
      </c>
      <c r="P67" s="71">
        <v>297000</v>
      </c>
    </row>
    <row r="68" spans="1:16" s="58" customFormat="1" ht="24" customHeight="1">
      <c r="A68" s="61" t="s">
        <v>1199</v>
      </c>
      <c r="B68" s="62" t="s">
        <v>1200</v>
      </c>
      <c r="C68" s="61" t="s">
        <v>1209</v>
      </c>
      <c r="D68" s="63">
        <v>330000</v>
      </c>
      <c r="E68" s="13"/>
      <c r="F68" s="13"/>
      <c r="G68" s="197" t="s">
        <v>2400</v>
      </c>
      <c r="H68" s="125"/>
      <c r="I68" s="125"/>
      <c r="J68" s="125"/>
      <c r="K68" s="61" t="s">
        <v>1209</v>
      </c>
      <c r="L68" s="19">
        <v>330000</v>
      </c>
      <c r="M68" s="118"/>
      <c r="N68" s="118"/>
      <c r="O68" s="71">
        <v>330000</v>
      </c>
      <c r="P68" s="71">
        <v>330000</v>
      </c>
    </row>
    <row r="69" spans="1:16" s="58" customFormat="1" ht="24" customHeight="1">
      <c r="A69" s="61" t="s">
        <v>1201</v>
      </c>
      <c r="B69" s="62" t="s">
        <v>1202</v>
      </c>
      <c r="C69" s="61" t="s">
        <v>1209</v>
      </c>
      <c r="D69" s="63">
        <v>302500</v>
      </c>
      <c r="E69" s="13"/>
      <c r="F69" s="13"/>
      <c r="G69" s="197" t="s">
        <v>2400</v>
      </c>
      <c r="H69" s="125"/>
      <c r="I69" s="125"/>
      <c r="J69" s="125"/>
      <c r="K69" s="61" t="s">
        <v>1209</v>
      </c>
      <c r="L69" s="19">
        <v>302500</v>
      </c>
      <c r="M69" s="118"/>
      <c r="N69" s="118"/>
      <c r="O69" s="71">
        <v>302500</v>
      </c>
      <c r="P69" s="71">
        <v>302500</v>
      </c>
    </row>
    <row r="70" spans="1:16" s="58" customFormat="1" ht="24" customHeight="1">
      <c r="A70" s="61" t="s">
        <v>1203</v>
      </c>
      <c r="B70" s="62" t="s">
        <v>1204</v>
      </c>
      <c r="C70" s="61" t="s">
        <v>1209</v>
      </c>
      <c r="D70" s="63">
        <v>330000</v>
      </c>
      <c r="E70" s="13"/>
      <c r="F70" s="13"/>
      <c r="G70" s="197" t="s">
        <v>2400</v>
      </c>
      <c r="H70" s="125"/>
      <c r="I70" s="125"/>
      <c r="J70" s="125"/>
      <c r="K70" s="61" t="s">
        <v>1209</v>
      </c>
      <c r="L70" s="19">
        <v>330000</v>
      </c>
      <c r="M70" s="118"/>
      <c r="N70" s="118"/>
      <c r="O70" s="71">
        <v>330000</v>
      </c>
      <c r="P70" s="71">
        <v>330000</v>
      </c>
    </row>
    <row r="71" spans="1:16" s="58" customFormat="1" ht="24" customHeight="1">
      <c r="A71" s="61" t="s">
        <v>1205</v>
      </c>
      <c r="B71" s="62" t="s">
        <v>1206</v>
      </c>
      <c r="C71" s="61" t="s">
        <v>1209</v>
      </c>
      <c r="D71" s="63">
        <v>242000</v>
      </c>
      <c r="E71" s="13"/>
      <c r="F71" s="13"/>
      <c r="G71" s="197" t="s">
        <v>2400</v>
      </c>
      <c r="H71" s="125"/>
      <c r="I71" s="125"/>
      <c r="J71" s="125"/>
      <c r="K71" s="61" t="s">
        <v>1209</v>
      </c>
      <c r="L71" s="19">
        <v>242000</v>
      </c>
      <c r="M71" s="118"/>
      <c r="N71" s="118"/>
      <c r="O71" s="71">
        <v>242000</v>
      </c>
      <c r="P71" s="71">
        <v>242000</v>
      </c>
    </row>
    <row r="72" spans="1:16" s="58" customFormat="1" ht="24" customHeight="1">
      <c r="A72" s="61" t="s">
        <v>1207</v>
      </c>
      <c r="B72" s="62" t="s">
        <v>1208</v>
      </c>
      <c r="C72" s="61" t="s">
        <v>1209</v>
      </c>
      <c r="D72" s="63">
        <v>242000</v>
      </c>
      <c r="E72" s="13"/>
      <c r="F72" s="13"/>
      <c r="G72" s="197" t="s">
        <v>2400</v>
      </c>
      <c r="H72" s="125"/>
      <c r="I72" s="125"/>
      <c r="J72" s="125"/>
      <c r="K72" s="61" t="s">
        <v>1209</v>
      </c>
      <c r="L72" s="19">
        <v>242000</v>
      </c>
      <c r="M72" s="118"/>
      <c r="N72" s="118"/>
      <c r="O72" s="71">
        <v>242000</v>
      </c>
      <c r="P72" s="71">
        <v>242000</v>
      </c>
    </row>
    <row r="73" spans="1:16" s="58" customFormat="1" ht="61.5" customHeight="1">
      <c r="A73" s="10"/>
      <c r="B73" s="282" t="s">
        <v>2387</v>
      </c>
      <c r="C73" s="283"/>
      <c r="D73" s="283"/>
      <c r="E73" s="283"/>
      <c r="F73" s="283"/>
      <c r="G73" s="283"/>
      <c r="H73" s="283"/>
      <c r="I73" s="283"/>
      <c r="J73" s="283"/>
      <c r="K73" s="283"/>
      <c r="L73" s="283"/>
      <c r="M73" s="283"/>
      <c r="N73" s="284"/>
      <c r="O73" s="69"/>
      <c r="P73" s="69"/>
    </row>
    <row r="74" spans="1:16" s="58" customFormat="1" ht="24" customHeight="1">
      <c r="A74" s="10">
        <v>1</v>
      </c>
      <c r="B74" s="11" t="s">
        <v>21</v>
      </c>
      <c r="C74" s="12" t="s">
        <v>1056</v>
      </c>
      <c r="D74" s="19">
        <v>162273</v>
      </c>
      <c r="E74" s="13"/>
      <c r="F74" s="16"/>
      <c r="G74" s="195" t="s">
        <v>2399</v>
      </c>
      <c r="H74" s="192"/>
      <c r="I74" s="125"/>
      <c r="J74" s="125"/>
      <c r="K74" s="12" t="s">
        <v>1056</v>
      </c>
      <c r="L74" s="19">
        <v>162273</v>
      </c>
      <c r="M74" s="118"/>
      <c r="N74" s="118"/>
      <c r="O74" s="71">
        <v>162273</v>
      </c>
      <c r="P74" s="71">
        <v>162273</v>
      </c>
    </row>
    <row r="75" spans="1:16" s="58" customFormat="1" ht="24" customHeight="1">
      <c r="A75" s="12">
        <v>2</v>
      </c>
      <c r="B75" s="11" t="s">
        <v>16</v>
      </c>
      <c r="C75" s="12" t="s">
        <v>1056</v>
      </c>
      <c r="D75" s="19">
        <v>168364</v>
      </c>
      <c r="E75" s="13"/>
      <c r="F75" s="13"/>
      <c r="G75" s="195" t="s">
        <v>2399</v>
      </c>
      <c r="H75" s="192"/>
      <c r="I75" s="125"/>
      <c r="J75" s="125"/>
      <c r="K75" s="12" t="s">
        <v>1056</v>
      </c>
      <c r="L75" s="19">
        <v>168364</v>
      </c>
      <c r="M75" s="118"/>
      <c r="N75" s="118"/>
      <c r="O75" s="71">
        <v>168364</v>
      </c>
      <c r="P75" s="71">
        <v>168364</v>
      </c>
    </row>
    <row r="76" spans="1:16" s="58" customFormat="1" ht="24" customHeight="1">
      <c r="A76" s="12">
        <v>3</v>
      </c>
      <c r="B76" s="11" t="s">
        <v>15</v>
      </c>
      <c r="C76" s="12" t="s">
        <v>1056</v>
      </c>
      <c r="D76" s="19">
        <v>168364</v>
      </c>
      <c r="E76" s="13"/>
      <c r="F76" s="13"/>
      <c r="G76" s="195" t="s">
        <v>2399</v>
      </c>
      <c r="H76" s="192"/>
      <c r="I76" s="125"/>
      <c r="J76" s="125"/>
      <c r="K76" s="12" t="s">
        <v>1056</v>
      </c>
      <c r="L76" s="19">
        <v>168364</v>
      </c>
      <c r="M76" s="118"/>
      <c r="N76" s="118"/>
      <c r="O76" s="71">
        <v>168364</v>
      </c>
      <c r="P76" s="71">
        <v>168364</v>
      </c>
    </row>
    <row r="77" spans="1:16" s="58" customFormat="1" ht="24" customHeight="1">
      <c r="A77" s="10">
        <v>4</v>
      </c>
      <c r="B77" s="11" t="s">
        <v>1353</v>
      </c>
      <c r="C77" s="12" t="s">
        <v>1056</v>
      </c>
      <c r="D77" s="19">
        <v>235000</v>
      </c>
      <c r="E77" s="13"/>
      <c r="F77" s="13"/>
      <c r="G77" s="195" t="s">
        <v>2399</v>
      </c>
      <c r="H77" s="192"/>
      <c r="I77" s="125"/>
      <c r="J77" s="125"/>
      <c r="K77" s="12" t="s">
        <v>1056</v>
      </c>
      <c r="L77" s="19">
        <v>235000</v>
      </c>
      <c r="M77" s="118"/>
      <c r="N77" s="118"/>
      <c r="O77" s="71">
        <v>235000</v>
      </c>
      <c r="P77" s="71">
        <v>235000</v>
      </c>
    </row>
    <row r="78" spans="1:16" s="58" customFormat="1" ht="24" customHeight="1">
      <c r="A78" s="12">
        <v>5</v>
      </c>
      <c r="B78" s="11" t="s">
        <v>1354</v>
      </c>
      <c r="C78" s="12" t="s">
        <v>1056</v>
      </c>
      <c r="D78" s="19">
        <v>136364</v>
      </c>
      <c r="E78" s="13"/>
      <c r="F78" s="13"/>
      <c r="G78" s="195" t="s">
        <v>2399</v>
      </c>
      <c r="H78" s="192"/>
      <c r="I78" s="125"/>
      <c r="J78" s="125"/>
      <c r="K78" s="12" t="s">
        <v>1056</v>
      </c>
      <c r="L78" s="19">
        <v>136364</v>
      </c>
      <c r="M78" s="118"/>
      <c r="N78" s="118"/>
      <c r="O78" s="71">
        <v>136364</v>
      </c>
      <c r="P78" s="71">
        <v>136364</v>
      </c>
    </row>
    <row r="79" spans="1:16" s="58" customFormat="1" ht="24" customHeight="1">
      <c r="A79" s="12">
        <v>6</v>
      </c>
      <c r="B79" s="11" t="s">
        <v>1355</v>
      </c>
      <c r="C79" s="12" t="s">
        <v>1056</v>
      </c>
      <c r="D79" s="19">
        <v>68182</v>
      </c>
      <c r="E79" s="13"/>
      <c r="F79" s="16"/>
      <c r="G79" s="195" t="s">
        <v>2399</v>
      </c>
      <c r="H79" s="192"/>
      <c r="I79" s="125"/>
      <c r="J79" s="125"/>
      <c r="K79" s="12" t="s">
        <v>1056</v>
      </c>
      <c r="L79" s="19">
        <v>68182</v>
      </c>
      <c r="M79" s="118"/>
      <c r="N79" s="118"/>
      <c r="O79" s="71">
        <v>68182</v>
      </c>
      <c r="P79" s="71">
        <v>68182</v>
      </c>
    </row>
    <row r="80" spans="1:16" s="58" customFormat="1" ht="24" customHeight="1">
      <c r="A80" s="10">
        <v>7</v>
      </c>
      <c r="B80" s="11" t="s">
        <v>32</v>
      </c>
      <c r="C80" s="12" t="s">
        <v>1056</v>
      </c>
      <c r="D80" s="19">
        <v>136364</v>
      </c>
      <c r="E80" s="13"/>
      <c r="F80" s="13"/>
      <c r="G80" s="195" t="s">
        <v>2399</v>
      </c>
      <c r="H80" s="192"/>
      <c r="I80" s="125"/>
      <c r="J80" s="125"/>
      <c r="K80" s="12" t="s">
        <v>1056</v>
      </c>
      <c r="L80" s="19">
        <v>136364</v>
      </c>
      <c r="M80" s="118"/>
      <c r="N80" s="118"/>
      <c r="O80" s="71">
        <v>136364</v>
      </c>
      <c r="P80" s="71">
        <v>136364</v>
      </c>
    </row>
    <row r="81" spans="1:16" s="58" customFormat="1" ht="24" customHeight="1">
      <c r="A81" s="12">
        <v>8</v>
      </c>
      <c r="B81" s="11" t="s">
        <v>31</v>
      </c>
      <c r="C81" s="12" t="s">
        <v>1056</v>
      </c>
      <c r="D81" s="19">
        <v>86364</v>
      </c>
      <c r="E81" s="13"/>
      <c r="F81" s="13"/>
      <c r="G81" s="195" t="s">
        <v>2399</v>
      </c>
      <c r="H81" s="192"/>
      <c r="I81" s="125"/>
      <c r="J81" s="125"/>
      <c r="K81" s="12" t="s">
        <v>1056</v>
      </c>
      <c r="L81" s="19">
        <v>86364</v>
      </c>
      <c r="M81" s="118"/>
      <c r="N81" s="118"/>
      <c r="O81" s="71">
        <v>86364</v>
      </c>
      <c r="P81" s="71">
        <v>86364</v>
      </c>
    </row>
    <row r="82" spans="1:16" s="58" customFormat="1" ht="24" customHeight="1">
      <c r="A82" s="12">
        <v>9</v>
      </c>
      <c r="B82" s="11" t="s">
        <v>1356</v>
      </c>
      <c r="C82" s="12" t="s">
        <v>1056</v>
      </c>
      <c r="D82" s="19">
        <v>43545</v>
      </c>
      <c r="E82" s="13"/>
      <c r="F82" s="16"/>
      <c r="G82" s="195" t="s">
        <v>2399</v>
      </c>
      <c r="H82" s="192"/>
      <c r="I82" s="125"/>
      <c r="J82" s="125"/>
      <c r="K82" s="12" t="s">
        <v>1056</v>
      </c>
      <c r="L82" s="19">
        <v>43545</v>
      </c>
      <c r="M82" s="118"/>
      <c r="N82" s="118"/>
      <c r="O82" s="71">
        <v>43545</v>
      </c>
      <c r="P82" s="71">
        <v>43545</v>
      </c>
    </row>
    <row r="83" spans="1:16" s="58" customFormat="1" ht="22.5" customHeight="1">
      <c r="A83" s="17" t="s">
        <v>33</v>
      </c>
      <c r="B83" s="282" t="s">
        <v>1389</v>
      </c>
      <c r="C83" s="283"/>
      <c r="D83" s="283"/>
      <c r="E83" s="283"/>
      <c r="F83" s="283"/>
      <c r="G83" s="283"/>
      <c r="H83" s="283"/>
      <c r="I83" s="283"/>
      <c r="J83" s="283"/>
      <c r="K83" s="283"/>
      <c r="L83" s="283"/>
      <c r="M83" s="283"/>
      <c r="N83" s="284"/>
      <c r="O83" s="71">
        <v>0</v>
      </c>
      <c r="P83" s="71">
        <v>0</v>
      </c>
    </row>
    <row r="84" spans="1:16" s="73" customFormat="1" ht="52.5" customHeight="1">
      <c r="A84" s="8"/>
      <c r="B84" s="282" t="s">
        <v>2299</v>
      </c>
      <c r="C84" s="283"/>
      <c r="D84" s="283"/>
      <c r="E84" s="283"/>
      <c r="F84" s="283"/>
      <c r="G84" s="283"/>
      <c r="H84" s="283"/>
      <c r="I84" s="283"/>
      <c r="J84" s="283"/>
      <c r="K84" s="283"/>
      <c r="L84" s="283"/>
      <c r="M84" s="283"/>
      <c r="N84" s="284"/>
      <c r="O84" s="193">
        <v>0</v>
      </c>
      <c r="P84" s="193">
        <v>0</v>
      </c>
    </row>
    <row r="85" spans="1:16" s="58" customFormat="1" ht="24" customHeight="1">
      <c r="A85" s="12">
        <v>1</v>
      </c>
      <c r="B85" s="11" t="s">
        <v>1387</v>
      </c>
      <c r="C85" s="12" t="s">
        <v>1210</v>
      </c>
      <c r="D85" s="19">
        <v>55000</v>
      </c>
      <c r="E85" s="13"/>
      <c r="F85" s="16"/>
      <c r="G85" s="195" t="s">
        <v>1210</v>
      </c>
      <c r="H85" s="192"/>
      <c r="I85" s="125"/>
      <c r="J85" s="125"/>
      <c r="K85" s="12" t="s">
        <v>1210</v>
      </c>
      <c r="L85" s="19">
        <v>66000</v>
      </c>
      <c r="M85" s="118"/>
      <c r="N85" s="118"/>
      <c r="O85" s="71">
        <v>55000</v>
      </c>
      <c r="P85" s="71">
        <v>66000</v>
      </c>
    </row>
    <row r="86" spans="1:16" s="58" customFormat="1" ht="24" customHeight="1">
      <c r="A86" s="12">
        <v>2</v>
      </c>
      <c r="B86" s="11" t="s">
        <v>1388</v>
      </c>
      <c r="C86" s="12" t="s">
        <v>1210</v>
      </c>
      <c r="D86" s="19">
        <v>88000</v>
      </c>
      <c r="E86" s="13"/>
      <c r="F86" s="16"/>
      <c r="G86" s="195" t="s">
        <v>1210</v>
      </c>
      <c r="H86" s="192"/>
      <c r="I86" s="125"/>
      <c r="J86" s="125"/>
      <c r="K86" s="12" t="s">
        <v>1210</v>
      </c>
      <c r="L86" s="19">
        <v>88000</v>
      </c>
      <c r="M86" s="118"/>
      <c r="N86" s="118"/>
      <c r="O86" s="71">
        <v>88000</v>
      </c>
      <c r="P86" s="71">
        <v>88000</v>
      </c>
    </row>
    <row r="87" spans="1:16" s="73" customFormat="1" ht="52.5" customHeight="1">
      <c r="A87" s="8"/>
      <c r="B87" s="282" t="s">
        <v>2300</v>
      </c>
      <c r="C87" s="283"/>
      <c r="D87" s="283"/>
      <c r="E87" s="283"/>
      <c r="F87" s="283"/>
      <c r="G87" s="283"/>
      <c r="H87" s="283"/>
      <c r="I87" s="283"/>
      <c r="J87" s="283"/>
      <c r="K87" s="283"/>
      <c r="L87" s="283"/>
      <c r="M87" s="283"/>
      <c r="N87" s="284"/>
      <c r="O87" s="193">
        <v>0</v>
      </c>
      <c r="P87" s="193">
        <v>0</v>
      </c>
    </row>
    <row r="88" spans="1:16" s="58" customFormat="1" ht="24" customHeight="1">
      <c r="A88" s="12">
        <v>1</v>
      </c>
      <c r="B88" s="11" t="s">
        <v>1387</v>
      </c>
      <c r="C88" s="12" t="s">
        <v>1210</v>
      </c>
      <c r="D88" s="19">
        <v>37750</v>
      </c>
      <c r="E88" s="13"/>
      <c r="F88" s="16"/>
      <c r="G88" s="195" t="s">
        <v>1210</v>
      </c>
      <c r="H88" s="192"/>
      <c r="I88" s="125"/>
      <c r="J88" s="125"/>
      <c r="K88" s="12" t="s">
        <v>1210</v>
      </c>
      <c r="L88" s="19">
        <v>55000</v>
      </c>
      <c r="M88" s="118"/>
      <c r="N88" s="118"/>
      <c r="O88" s="71">
        <v>37750</v>
      </c>
      <c r="P88" s="71">
        <v>55000</v>
      </c>
    </row>
    <row r="89" spans="1:16" s="58" customFormat="1" ht="24" customHeight="1">
      <c r="A89" s="12">
        <v>2</v>
      </c>
      <c r="B89" s="11" t="s">
        <v>1388</v>
      </c>
      <c r="C89" s="12" t="s">
        <v>1210</v>
      </c>
      <c r="D89" s="19">
        <v>47750</v>
      </c>
      <c r="E89" s="13"/>
      <c r="F89" s="16"/>
      <c r="G89" s="195" t="s">
        <v>1210</v>
      </c>
      <c r="H89" s="192"/>
      <c r="I89" s="125"/>
      <c r="J89" s="125"/>
      <c r="K89" s="12" t="s">
        <v>1210</v>
      </c>
      <c r="L89" s="19">
        <v>88000</v>
      </c>
      <c r="M89" s="118"/>
      <c r="N89" s="118"/>
      <c r="O89" s="71">
        <v>47750</v>
      </c>
      <c r="P89" s="71">
        <v>88000</v>
      </c>
    </row>
    <row r="90" spans="1:16" s="73" customFormat="1" ht="52.5" customHeight="1">
      <c r="A90" s="8"/>
      <c r="B90" s="282" t="s">
        <v>2295</v>
      </c>
      <c r="C90" s="283"/>
      <c r="D90" s="283"/>
      <c r="E90" s="283"/>
      <c r="F90" s="283"/>
      <c r="G90" s="283"/>
      <c r="H90" s="283"/>
      <c r="I90" s="283"/>
      <c r="J90" s="283"/>
      <c r="K90" s="283"/>
      <c r="L90" s="283"/>
      <c r="M90" s="283"/>
      <c r="N90" s="284"/>
      <c r="O90" s="193">
        <v>0</v>
      </c>
      <c r="P90" s="193">
        <v>0</v>
      </c>
    </row>
    <row r="91" spans="1:16" s="58" customFormat="1" ht="24" customHeight="1">
      <c r="A91" s="12">
        <v>1</v>
      </c>
      <c r="B91" s="11" t="s">
        <v>1387</v>
      </c>
      <c r="C91" s="12" t="s">
        <v>1210</v>
      </c>
      <c r="D91" s="19">
        <v>65560</v>
      </c>
      <c r="E91" s="13"/>
      <c r="F91" s="16"/>
      <c r="G91" s="195" t="s">
        <v>1210</v>
      </c>
      <c r="H91" s="192"/>
      <c r="I91" s="125"/>
      <c r="J91" s="125"/>
      <c r="K91" s="12" t="s">
        <v>1210</v>
      </c>
      <c r="L91" s="19">
        <v>65560</v>
      </c>
      <c r="M91" s="118"/>
      <c r="N91" s="118"/>
      <c r="O91" s="71">
        <v>65560</v>
      </c>
      <c r="P91" s="71">
        <v>65560</v>
      </c>
    </row>
    <row r="92" spans="1:16" s="58" customFormat="1" ht="24" customHeight="1">
      <c r="A92" s="12">
        <v>2</v>
      </c>
      <c r="B92" s="11" t="s">
        <v>1388</v>
      </c>
      <c r="C92" s="12" t="s">
        <v>1210</v>
      </c>
      <c r="D92" s="19">
        <v>88000</v>
      </c>
      <c r="E92" s="13"/>
      <c r="F92" s="16"/>
      <c r="G92" s="195" t="s">
        <v>1210</v>
      </c>
      <c r="H92" s="192"/>
      <c r="I92" s="125"/>
      <c r="J92" s="125"/>
      <c r="K92" s="12" t="s">
        <v>1210</v>
      </c>
      <c r="L92" s="19">
        <v>88000</v>
      </c>
      <c r="M92" s="118"/>
      <c r="N92" s="118"/>
      <c r="O92" s="71">
        <v>88000</v>
      </c>
      <c r="P92" s="71">
        <v>88000</v>
      </c>
    </row>
    <row r="93" spans="1:16" s="73" customFormat="1" ht="52.5" customHeight="1">
      <c r="A93" s="8"/>
      <c r="B93" s="282" t="s">
        <v>2294</v>
      </c>
      <c r="C93" s="283"/>
      <c r="D93" s="283"/>
      <c r="E93" s="283"/>
      <c r="F93" s="283"/>
      <c r="G93" s="283"/>
      <c r="H93" s="283"/>
      <c r="I93" s="283"/>
      <c r="J93" s="283"/>
      <c r="K93" s="283"/>
      <c r="L93" s="283"/>
      <c r="M93" s="283"/>
      <c r="N93" s="284"/>
      <c r="O93" s="193">
        <v>0</v>
      </c>
      <c r="P93" s="193">
        <v>0</v>
      </c>
    </row>
    <row r="94" spans="1:16" s="58" customFormat="1" ht="24" customHeight="1">
      <c r="A94" s="12">
        <v>1</v>
      </c>
      <c r="B94" s="11" t="s">
        <v>1387</v>
      </c>
      <c r="C94" s="12" t="s">
        <v>1210</v>
      </c>
      <c r="D94" s="19">
        <v>66000</v>
      </c>
      <c r="E94" s="13"/>
      <c r="F94" s="16"/>
      <c r="G94" s="195" t="s">
        <v>1210</v>
      </c>
      <c r="H94" s="192"/>
      <c r="I94" s="125"/>
      <c r="J94" s="125"/>
      <c r="K94" s="12" t="s">
        <v>1210</v>
      </c>
      <c r="L94" s="19">
        <v>66000</v>
      </c>
      <c r="M94" s="118"/>
      <c r="N94" s="118"/>
      <c r="O94" s="71">
        <v>66000</v>
      </c>
      <c r="P94" s="71">
        <v>66000</v>
      </c>
    </row>
    <row r="95" spans="1:16" s="73" customFormat="1" ht="52.5" customHeight="1">
      <c r="A95" s="8"/>
      <c r="B95" s="282" t="s">
        <v>2293</v>
      </c>
      <c r="C95" s="283"/>
      <c r="D95" s="283"/>
      <c r="E95" s="283"/>
      <c r="F95" s="283"/>
      <c r="G95" s="283"/>
      <c r="H95" s="283"/>
      <c r="I95" s="283"/>
      <c r="J95" s="283"/>
      <c r="K95" s="283"/>
      <c r="L95" s="283"/>
      <c r="M95" s="283"/>
      <c r="N95" s="284"/>
      <c r="O95" s="193">
        <v>0</v>
      </c>
      <c r="P95" s="193">
        <v>0</v>
      </c>
    </row>
    <row r="96" spans="1:16" s="58" customFormat="1" ht="24" customHeight="1">
      <c r="A96" s="12">
        <v>1</v>
      </c>
      <c r="B96" s="11" t="s">
        <v>1387</v>
      </c>
      <c r="C96" s="12" t="s">
        <v>1210</v>
      </c>
      <c r="D96" s="19">
        <v>20500</v>
      </c>
      <c r="E96" s="13"/>
      <c r="F96" s="16"/>
      <c r="G96" s="195" t="s">
        <v>1210</v>
      </c>
      <c r="H96" s="192"/>
      <c r="I96" s="125"/>
      <c r="J96" s="125"/>
      <c r="K96" s="12" t="s">
        <v>1210</v>
      </c>
      <c r="L96" s="19">
        <v>70000</v>
      </c>
      <c r="M96" s="118"/>
      <c r="N96" s="118"/>
      <c r="O96" s="71">
        <v>20500</v>
      </c>
      <c r="P96" s="71">
        <v>70000</v>
      </c>
    </row>
    <row r="97" spans="1:16" s="58" customFormat="1" ht="33">
      <c r="A97" s="10"/>
      <c r="B97" s="9" t="s">
        <v>2292</v>
      </c>
      <c r="C97" s="12"/>
      <c r="D97" s="19"/>
      <c r="E97" s="13"/>
      <c r="F97" s="16"/>
      <c r="G97" s="195"/>
      <c r="H97" s="192"/>
      <c r="I97" s="125"/>
      <c r="J97" s="125"/>
      <c r="K97" s="12"/>
      <c r="L97" s="19"/>
      <c r="M97" s="118"/>
      <c r="N97" s="118"/>
      <c r="O97" s="71"/>
      <c r="P97" s="71"/>
    </row>
    <row r="98" spans="1:16" s="58" customFormat="1" ht="17.25">
      <c r="A98" s="10"/>
      <c r="B98" s="9" t="s">
        <v>1543</v>
      </c>
      <c r="C98" s="12"/>
      <c r="D98" s="19"/>
      <c r="E98" s="13"/>
      <c r="F98" s="16"/>
      <c r="G98" s="195"/>
      <c r="H98" s="192"/>
      <c r="I98" s="125"/>
      <c r="J98" s="125"/>
      <c r="K98" s="12"/>
      <c r="L98" s="19"/>
      <c r="M98" s="118"/>
      <c r="N98" s="118"/>
      <c r="O98" s="71"/>
      <c r="P98" s="71"/>
    </row>
    <row r="99" spans="1:16" s="58" customFormat="1" ht="24" customHeight="1">
      <c r="A99" s="12">
        <v>1</v>
      </c>
      <c r="B99" s="11" t="s">
        <v>1440</v>
      </c>
      <c r="C99" s="12" t="s">
        <v>1210</v>
      </c>
      <c r="D99" s="19">
        <v>66000</v>
      </c>
      <c r="E99" s="13"/>
      <c r="F99" s="16"/>
      <c r="G99" s="195" t="s">
        <v>1210</v>
      </c>
      <c r="H99" s="192"/>
      <c r="I99" s="125"/>
      <c r="J99" s="125"/>
      <c r="K99" s="12" t="s">
        <v>1210</v>
      </c>
      <c r="L99" s="19">
        <v>110000</v>
      </c>
      <c r="M99" s="118"/>
      <c r="N99" s="118"/>
      <c r="O99" s="71">
        <v>66000</v>
      </c>
      <c r="P99" s="71">
        <v>110000</v>
      </c>
    </row>
    <row r="100" spans="1:16" s="58" customFormat="1" ht="24" customHeight="1">
      <c r="A100" s="12">
        <v>2</v>
      </c>
      <c r="B100" s="11" t="s">
        <v>1388</v>
      </c>
      <c r="C100" s="12" t="s">
        <v>1210</v>
      </c>
      <c r="D100" s="19">
        <v>77000</v>
      </c>
      <c r="E100" s="13"/>
      <c r="F100" s="16"/>
      <c r="G100" s="195" t="s">
        <v>1210</v>
      </c>
      <c r="H100" s="192"/>
      <c r="I100" s="125"/>
      <c r="J100" s="125"/>
      <c r="K100" s="12" t="s">
        <v>1210</v>
      </c>
      <c r="L100" s="19">
        <v>110000</v>
      </c>
      <c r="M100" s="118"/>
      <c r="N100" s="118"/>
      <c r="O100" s="71">
        <v>77000</v>
      </c>
      <c r="P100" s="71">
        <v>110000</v>
      </c>
    </row>
    <row r="101" spans="1:16" s="58" customFormat="1" ht="21.75" customHeight="1">
      <c r="A101" s="10"/>
      <c r="B101" s="9" t="s">
        <v>1544</v>
      </c>
      <c r="C101" s="12"/>
      <c r="D101" s="19"/>
      <c r="E101" s="13"/>
      <c r="F101" s="16"/>
      <c r="G101" s="195"/>
      <c r="H101" s="192"/>
      <c r="I101" s="125"/>
      <c r="J101" s="125"/>
      <c r="K101" s="12"/>
      <c r="L101" s="19"/>
      <c r="M101" s="118"/>
      <c r="N101" s="118"/>
      <c r="O101" s="71">
        <v>0</v>
      </c>
      <c r="P101" s="71">
        <v>0</v>
      </c>
    </row>
    <row r="102" spans="1:16" s="58" customFormat="1" ht="24" customHeight="1">
      <c r="A102" s="12">
        <v>1</v>
      </c>
      <c r="B102" s="11" t="s">
        <v>1388</v>
      </c>
      <c r="C102" s="12" t="s">
        <v>1210</v>
      </c>
      <c r="D102" s="19">
        <v>170500</v>
      </c>
      <c r="E102" s="13"/>
      <c r="F102" s="16"/>
      <c r="G102" s="195" t="s">
        <v>1210</v>
      </c>
      <c r="H102" s="192"/>
      <c r="I102" s="125"/>
      <c r="J102" s="125"/>
      <c r="K102" s="12" t="s">
        <v>1210</v>
      </c>
      <c r="L102" s="19">
        <v>110000</v>
      </c>
      <c r="M102" s="118"/>
      <c r="N102" s="118"/>
      <c r="O102" s="71">
        <v>170500</v>
      </c>
      <c r="P102" s="71">
        <v>110000</v>
      </c>
    </row>
    <row r="103" spans="1:16" s="58" customFormat="1" ht="19.5" customHeight="1">
      <c r="A103" s="10"/>
      <c r="B103" s="9" t="s">
        <v>1545</v>
      </c>
      <c r="C103" s="12"/>
      <c r="D103" s="19"/>
      <c r="E103" s="13"/>
      <c r="F103" s="16"/>
      <c r="G103" s="195"/>
      <c r="H103" s="192"/>
      <c r="I103" s="125"/>
      <c r="J103" s="125"/>
      <c r="K103" s="12"/>
      <c r="L103" s="19"/>
      <c r="M103" s="118"/>
      <c r="N103" s="118"/>
      <c r="O103" s="71">
        <v>0</v>
      </c>
      <c r="P103" s="71">
        <v>0</v>
      </c>
    </row>
    <row r="104" spans="1:16" s="58" customFormat="1" ht="24" customHeight="1">
      <c r="A104" s="12">
        <v>1</v>
      </c>
      <c r="B104" s="11" t="s">
        <v>1388</v>
      </c>
      <c r="C104" s="12" t="s">
        <v>1210</v>
      </c>
      <c r="D104" s="19">
        <v>220000</v>
      </c>
      <c r="E104" s="13"/>
      <c r="F104" s="16"/>
      <c r="G104" s="195" t="s">
        <v>1210</v>
      </c>
      <c r="H104" s="192"/>
      <c r="I104" s="125"/>
      <c r="J104" s="125"/>
      <c r="K104" s="12" t="s">
        <v>1210</v>
      </c>
      <c r="L104" s="19">
        <v>220000</v>
      </c>
      <c r="M104" s="118"/>
      <c r="N104" s="118"/>
      <c r="O104" s="71">
        <v>220000</v>
      </c>
      <c r="P104" s="71">
        <v>220000</v>
      </c>
    </row>
    <row r="105" spans="1:16" s="58" customFormat="1" ht="36" customHeight="1">
      <c r="A105" s="10"/>
      <c r="B105" s="9" t="s">
        <v>1546</v>
      </c>
      <c r="C105" s="12"/>
      <c r="D105" s="19"/>
      <c r="E105" s="13"/>
      <c r="F105" s="16"/>
      <c r="G105" s="195"/>
      <c r="H105" s="192"/>
      <c r="I105" s="125"/>
      <c r="J105" s="125"/>
      <c r="K105" s="12"/>
      <c r="L105" s="19"/>
      <c r="M105" s="118"/>
      <c r="N105" s="118"/>
      <c r="O105" s="71">
        <v>0</v>
      </c>
      <c r="P105" s="71">
        <v>0</v>
      </c>
    </row>
    <row r="106" spans="1:16" s="58" customFormat="1" ht="24" customHeight="1">
      <c r="A106" s="12">
        <v>1</v>
      </c>
      <c r="B106" s="11" t="s">
        <v>1387</v>
      </c>
      <c r="C106" s="12" t="s">
        <v>1210</v>
      </c>
      <c r="D106" s="19">
        <v>77000</v>
      </c>
      <c r="E106" s="13"/>
      <c r="F106" s="16"/>
      <c r="G106" s="195" t="s">
        <v>1210</v>
      </c>
      <c r="H106" s="192"/>
      <c r="I106" s="125"/>
      <c r="J106" s="125"/>
      <c r="K106" s="12" t="s">
        <v>1210</v>
      </c>
      <c r="L106" s="19">
        <v>110000</v>
      </c>
      <c r="M106" s="118"/>
      <c r="N106" s="118"/>
      <c r="O106" s="71">
        <v>77000</v>
      </c>
      <c r="P106" s="71">
        <v>110000</v>
      </c>
    </row>
    <row r="107" spans="1:16" s="73" customFormat="1" ht="52.5" customHeight="1">
      <c r="A107" s="8"/>
      <c r="B107" s="282" t="s">
        <v>2291</v>
      </c>
      <c r="C107" s="283"/>
      <c r="D107" s="283"/>
      <c r="E107" s="283"/>
      <c r="F107" s="283"/>
      <c r="G107" s="283"/>
      <c r="H107" s="283"/>
      <c r="I107" s="283"/>
      <c r="J107" s="283"/>
      <c r="K107" s="283"/>
      <c r="L107" s="283"/>
      <c r="M107" s="283"/>
      <c r="N107" s="284"/>
      <c r="O107" s="193">
        <v>0</v>
      </c>
      <c r="P107" s="193">
        <v>0</v>
      </c>
    </row>
    <row r="108" spans="1:16" s="58" customFormat="1" ht="24" customHeight="1">
      <c r="A108" s="12">
        <v>1</v>
      </c>
      <c r="B108" s="11" t="s">
        <v>1441</v>
      </c>
      <c r="C108" s="12" t="s">
        <v>1210</v>
      </c>
      <c r="D108" s="19">
        <v>63750</v>
      </c>
      <c r="E108" s="13"/>
      <c r="F108" s="16"/>
      <c r="G108" s="195" t="s">
        <v>1210</v>
      </c>
      <c r="H108" s="192"/>
      <c r="I108" s="125"/>
      <c r="J108" s="125"/>
      <c r="K108" s="12" t="s">
        <v>1210</v>
      </c>
      <c r="L108" s="19">
        <v>64000</v>
      </c>
      <c r="M108" s="118"/>
      <c r="N108" s="118"/>
      <c r="O108" s="71">
        <v>63750</v>
      </c>
      <c r="P108" s="71">
        <v>64000</v>
      </c>
    </row>
    <row r="109" spans="1:16" s="58" customFormat="1" ht="22.5" customHeight="1">
      <c r="A109" s="17" t="s">
        <v>37</v>
      </c>
      <c r="B109" s="285" t="s">
        <v>38</v>
      </c>
      <c r="C109" s="285"/>
      <c r="D109" s="285"/>
      <c r="E109" s="285"/>
      <c r="F109" s="285"/>
      <c r="G109" s="125"/>
      <c r="H109" s="125"/>
      <c r="I109" s="125"/>
      <c r="J109" s="125"/>
      <c r="K109" s="114"/>
      <c r="L109" s="19"/>
      <c r="M109" s="118"/>
      <c r="N109" s="118"/>
      <c r="O109" s="71">
        <v>0</v>
      </c>
      <c r="P109" s="71">
        <v>0</v>
      </c>
    </row>
    <row r="110" spans="1:16" s="58" customFormat="1" ht="21" customHeight="1">
      <c r="A110" s="10"/>
      <c r="B110" s="282" t="s">
        <v>1372</v>
      </c>
      <c r="C110" s="283"/>
      <c r="D110" s="283"/>
      <c r="E110" s="283"/>
      <c r="F110" s="283"/>
      <c r="G110" s="283"/>
      <c r="H110" s="283"/>
      <c r="I110" s="283"/>
      <c r="J110" s="283"/>
      <c r="K110" s="283"/>
      <c r="L110" s="283"/>
      <c r="M110" s="283"/>
      <c r="N110" s="284"/>
      <c r="O110" s="69"/>
      <c r="P110" s="69"/>
    </row>
    <row r="111" spans="1:16" s="58" customFormat="1" ht="22.5" customHeight="1">
      <c r="A111" s="10">
        <v>1</v>
      </c>
      <c r="B111" s="11" t="s">
        <v>2388</v>
      </c>
      <c r="C111" s="12" t="s">
        <v>39</v>
      </c>
      <c r="D111" s="13">
        <v>1550000</v>
      </c>
      <c r="E111" s="13"/>
      <c r="F111" s="13"/>
      <c r="G111" s="195" t="s">
        <v>39</v>
      </c>
      <c r="H111" s="68"/>
      <c r="I111" s="125"/>
      <c r="J111" s="125"/>
      <c r="K111" s="12" t="s">
        <v>39</v>
      </c>
      <c r="L111" s="19">
        <v>1550000</v>
      </c>
      <c r="M111" s="118"/>
      <c r="N111" s="118"/>
      <c r="O111" s="71">
        <v>1550000</v>
      </c>
      <c r="P111" s="71">
        <v>1550000</v>
      </c>
    </row>
    <row r="112" spans="1:16" s="58" customFormat="1" ht="22.5" customHeight="1">
      <c r="A112" s="10">
        <v>2</v>
      </c>
      <c r="B112" s="11" t="s">
        <v>40</v>
      </c>
      <c r="C112" s="12" t="s">
        <v>39</v>
      </c>
      <c r="D112" s="13">
        <v>1500000</v>
      </c>
      <c r="E112" s="13"/>
      <c r="F112" s="13"/>
      <c r="G112" s="195" t="s">
        <v>39</v>
      </c>
      <c r="H112" s="68"/>
      <c r="I112" s="125"/>
      <c r="J112" s="125"/>
      <c r="K112" s="12" t="s">
        <v>39</v>
      </c>
      <c r="L112" s="19">
        <v>1500000</v>
      </c>
      <c r="M112" s="118"/>
      <c r="N112" s="118"/>
      <c r="O112" s="71">
        <v>1500000</v>
      </c>
      <c r="P112" s="71">
        <v>1500000</v>
      </c>
    </row>
    <row r="113" spans="1:16" s="58" customFormat="1" ht="22.5" customHeight="1">
      <c r="A113" s="12">
        <v>3</v>
      </c>
      <c r="B113" s="11" t="s">
        <v>41</v>
      </c>
      <c r="C113" s="12" t="s">
        <v>39</v>
      </c>
      <c r="D113" s="13">
        <v>1450000</v>
      </c>
      <c r="E113" s="14"/>
      <c r="F113" s="14"/>
      <c r="G113" s="195" t="s">
        <v>39</v>
      </c>
      <c r="H113" s="68"/>
      <c r="I113" s="125"/>
      <c r="J113" s="125"/>
      <c r="K113" s="12" t="s">
        <v>39</v>
      </c>
      <c r="L113" s="19">
        <v>1450000</v>
      </c>
      <c r="M113" s="118"/>
      <c r="N113" s="118"/>
      <c r="O113" s="71">
        <v>1450000</v>
      </c>
      <c r="P113" s="71">
        <v>1450000</v>
      </c>
    </row>
    <row r="114" spans="1:16" s="58" customFormat="1" ht="22.5" customHeight="1">
      <c r="A114" s="12">
        <v>4</v>
      </c>
      <c r="B114" s="11" t="s">
        <v>42</v>
      </c>
      <c r="C114" s="12" t="s">
        <v>39</v>
      </c>
      <c r="D114" s="13">
        <v>1250000</v>
      </c>
      <c r="E114" s="14"/>
      <c r="F114" s="14"/>
      <c r="G114" s="195" t="s">
        <v>39</v>
      </c>
      <c r="H114" s="68"/>
      <c r="I114" s="125"/>
      <c r="J114" s="125"/>
      <c r="K114" s="12" t="s">
        <v>39</v>
      </c>
      <c r="L114" s="19">
        <v>1250000</v>
      </c>
      <c r="M114" s="118"/>
      <c r="N114" s="118"/>
      <c r="O114" s="71">
        <v>1250000</v>
      </c>
      <c r="P114" s="71">
        <v>1250000</v>
      </c>
    </row>
    <row r="115" spans="1:16" s="58" customFormat="1" ht="40.5" customHeight="1">
      <c r="A115" s="10"/>
      <c r="B115" s="282" t="s">
        <v>2422</v>
      </c>
      <c r="C115" s="283"/>
      <c r="D115" s="283"/>
      <c r="E115" s="283"/>
      <c r="F115" s="283"/>
      <c r="G115" s="283"/>
      <c r="H115" s="283"/>
      <c r="I115" s="283"/>
      <c r="J115" s="283"/>
      <c r="K115" s="283"/>
      <c r="L115" s="283"/>
      <c r="M115" s="283"/>
      <c r="N115" s="284"/>
      <c r="O115" s="69"/>
      <c r="P115" s="69"/>
    </row>
    <row r="116" spans="1:16" s="58" customFormat="1" ht="33">
      <c r="A116" s="10">
        <v>1</v>
      </c>
      <c r="B116" s="11" t="s">
        <v>2279</v>
      </c>
      <c r="C116" s="12" t="s">
        <v>39</v>
      </c>
      <c r="D116" s="18"/>
      <c r="E116" s="13">
        <v>11727273</v>
      </c>
      <c r="F116" s="13"/>
      <c r="G116" s="195" t="s">
        <v>39</v>
      </c>
      <c r="H116" s="202"/>
      <c r="I116" s="13">
        <v>11727273</v>
      </c>
      <c r="J116" s="125"/>
      <c r="K116" s="12" t="s">
        <v>39</v>
      </c>
      <c r="L116" s="19"/>
      <c r="M116" s="19">
        <v>11727273</v>
      </c>
      <c r="N116" s="118"/>
      <c r="O116" s="71">
        <v>11727273</v>
      </c>
      <c r="P116" s="71">
        <v>11727273</v>
      </c>
    </row>
    <row r="117" spans="1:16" s="58" customFormat="1" ht="43.5" customHeight="1">
      <c r="A117" s="10"/>
      <c r="B117" s="282" t="s">
        <v>2389</v>
      </c>
      <c r="C117" s="283"/>
      <c r="D117" s="283"/>
      <c r="E117" s="283"/>
      <c r="F117" s="283"/>
      <c r="G117" s="283"/>
      <c r="H117" s="283"/>
      <c r="I117" s="283"/>
      <c r="J117" s="283"/>
      <c r="K117" s="283"/>
      <c r="L117" s="283"/>
      <c r="M117" s="283"/>
      <c r="N117" s="284"/>
      <c r="O117" s="69"/>
      <c r="P117" s="69"/>
    </row>
    <row r="118" spans="1:16" s="58" customFormat="1" ht="21.6" customHeight="1">
      <c r="A118" s="10">
        <v>1</v>
      </c>
      <c r="B118" s="11" t="s">
        <v>43</v>
      </c>
      <c r="C118" s="12" t="s">
        <v>39</v>
      </c>
      <c r="D118" s="13">
        <v>1600000</v>
      </c>
      <c r="E118" s="13"/>
      <c r="F118" s="19"/>
      <c r="G118" s="195" t="s">
        <v>39</v>
      </c>
      <c r="H118" s="68"/>
      <c r="I118" s="68"/>
      <c r="J118" s="125"/>
      <c r="K118" s="12" t="s">
        <v>39</v>
      </c>
      <c r="L118" s="19">
        <v>1600000</v>
      </c>
      <c r="M118" s="19"/>
      <c r="N118" s="118"/>
      <c r="O118" s="71">
        <v>1600000</v>
      </c>
      <c r="P118" s="71">
        <v>1600000</v>
      </c>
    </row>
    <row r="119" spans="1:16" s="58" customFormat="1" ht="21.6" customHeight="1">
      <c r="A119" s="10">
        <v>2</v>
      </c>
      <c r="B119" s="11" t="s">
        <v>44</v>
      </c>
      <c r="C119" s="12" t="s">
        <v>39</v>
      </c>
      <c r="D119" s="13">
        <v>1650000</v>
      </c>
      <c r="E119" s="13"/>
      <c r="F119" s="19"/>
      <c r="G119" s="195" t="s">
        <v>39</v>
      </c>
      <c r="H119" s="68"/>
      <c r="I119" s="68"/>
      <c r="J119" s="125"/>
      <c r="K119" s="12" t="s">
        <v>39</v>
      </c>
      <c r="L119" s="19">
        <v>1650000</v>
      </c>
      <c r="M119" s="19"/>
      <c r="N119" s="118"/>
      <c r="O119" s="71">
        <v>1650000</v>
      </c>
      <c r="P119" s="71">
        <v>1650000</v>
      </c>
    </row>
    <row r="120" spans="1:16" s="58" customFormat="1" ht="21.6" customHeight="1">
      <c r="A120" s="12">
        <v>3</v>
      </c>
      <c r="B120" s="11" t="s">
        <v>45</v>
      </c>
      <c r="C120" s="12" t="s">
        <v>39</v>
      </c>
      <c r="D120" s="13">
        <v>1700000</v>
      </c>
      <c r="E120" s="13"/>
      <c r="F120" s="19"/>
      <c r="G120" s="195" t="s">
        <v>39</v>
      </c>
      <c r="H120" s="68"/>
      <c r="I120" s="68"/>
      <c r="J120" s="125"/>
      <c r="K120" s="12" t="s">
        <v>39</v>
      </c>
      <c r="L120" s="19">
        <v>1700000</v>
      </c>
      <c r="M120" s="19"/>
      <c r="N120" s="118"/>
      <c r="O120" s="71">
        <v>1700000</v>
      </c>
      <c r="P120" s="71">
        <v>1700000</v>
      </c>
    </row>
    <row r="121" spans="1:16" s="58" customFormat="1" ht="67.5" customHeight="1">
      <c r="A121" s="10"/>
      <c r="B121" s="282" t="s">
        <v>2390</v>
      </c>
      <c r="C121" s="283"/>
      <c r="D121" s="283"/>
      <c r="E121" s="283"/>
      <c r="F121" s="283"/>
      <c r="G121" s="283"/>
      <c r="H121" s="283"/>
      <c r="I121" s="283"/>
      <c r="J121" s="283"/>
      <c r="K121" s="283"/>
      <c r="L121" s="283"/>
      <c r="M121" s="283"/>
      <c r="N121" s="284"/>
      <c r="O121" s="69"/>
      <c r="P121" s="69"/>
    </row>
    <row r="122" spans="1:16" s="58" customFormat="1" ht="24.6" customHeight="1">
      <c r="A122" s="10">
        <v>1</v>
      </c>
      <c r="B122" s="11" t="s">
        <v>46</v>
      </c>
      <c r="C122" s="12" t="s">
        <v>1056</v>
      </c>
      <c r="D122" s="13">
        <v>1190000</v>
      </c>
      <c r="E122" s="13"/>
      <c r="F122" s="13"/>
      <c r="G122" s="195" t="s">
        <v>2399</v>
      </c>
      <c r="H122" s="68"/>
      <c r="I122" s="125"/>
      <c r="J122" s="125"/>
      <c r="K122" s="12" t="s">
        <v>36</v>
      </c>
      <c r="L122" s="19">
        <v>1190000</v>
      </c>
      <c r="M122" s="118"/>
      <c r="N122" s="118"/>
      <c r="O122" s="71">
        <v>1190000</v>
      </c>
      <c r="P122" s="71">
        <v>1190000</v>
      </c>
    </row>
    <row r="123" spans="1:16" s="58" customFormat="1" ht="24.6" customHeight="1">
      <c r="A123" s="10">
        <v>2</v>
      </c>
      <c r="B123" s="11" t="s">
        <v>47</v>
      </c>
      <c r="C123" s="12" t="s">
        <v>1056</v>
      </c>
      <c r="D123" s="13">
        <v>1280000</v>
      </c>
      <c r="E123" s="13"/>
      <c r="F123" s="13"/>
      <c r="G123" s="195" t="s">
        <v>2399</v>
      </c>
      <c r="H123" s="68"/>
      <c r="I123" s="125"/>
      <c r="J123" s="125"/>
      <c r="K123" s="12" t="s">
        <v>36</v>
      </c>
      <c r="L123" s="19">
        <v>1280000</v>
      </c>
      <c r="M123" s="118"/>
      <c r="N123" s="118"/>
      <c r="O123" s="71">
        <v>1280000</v>
      </c>
      <c r="P123" s="71">
        <v>1280000</v>
      </c>
    </row>
    <row r="124" spans="1:16" s="58" customFormat="1" ht="24.6" customHeight="1">
      <c r="A124" s="10">
        <v>3</v>
      </c>
      <c r="B124" s="11" t="s">
        <v>48</v>
      </c>
      <c r="C124" s="12" t="s">
        <v>1056</v>
      </c>
      <c r="D124" s="13">
        <v>1370000</v>
      </c>
      <c r="E124" s="13"/>
      <c r="F124" s="13"/>
      <c r="G124" s="195" t="s">
        <v>2399</v>
      </c>
      <c r="H124" s="68"/>
      <c r="I124" s="125"/>
      <c r="J124" s="125"/>
      <c r="K124" s="12" t="s">
        <v>36</v>
      </c>
      <c r="L124" s="19">
        <v>1370000</v>
      </c>
      <c r="M124" s="118"/>
      <c r="N124" s="118"/>
      <c r="O124" s="71">
        <v>1370000</v>
      </c>
      <c r="P124" s="71">
        <v>1370000</v>
      </c>
    </row>
    <row r="125" spans="1:16" s="58" customFormat="1" ht="24.6" customHeight="1">
      <c r="A125" s="10">
        <v>4</v>
      </c>
      <c r="B125" s="11" t="s">
        <v>49</v>
      </c>
      <c r="C125" s="12" t="s">
        <v>1056</v>
      </c>
      <c r="D125" s="13">
        <v>1460000</v>
      </c>
      <c r="E125" s="13"/>
      <c r="F125" s="13"/>
      <c r="G125" s="195" t="s">
        <v>2399</v>
      </c>
      <c r="H125" s="68"/>
      <c r="I125" s="125"/>
      <c r="J125" s="125"/>
      <c r="K125" s="12" t="s">
        <v>36</v>
      </c>
      <c r="L125" s="19">
        <v>1460000</v>
      </c>
      <c r="M125" s="118"/>
      <c r="N125" s="118"/>
      <c r="O125" s="71">
        <v>1460000</v>
      </c>
      <c r="P125" s="71">
        <v>1460000</v>
      </c>
    </row>
    <row r="126" spans="1:16" s="58" customFormat="1" ht="24.6" customHeight="1">
      <c r="A126" s="10">
        <v>5</v>
      </c>
      <c r="B126" s="11" t="s">
        <v>50</v>
      </c>
      <c r="C126" s="12" t="s">
        <v>1056</v>
      </c>
      <c r="D126" s="13">
        <v>1550000</v>
      </c>
      <c r="E126" s="14"/>
      <c r="F126" s="14"/>
      <c r="G126" s="195" t="s">
        <v>2399</v>
      </c>
      <c r="H126" s="68"/>
      <c r="I126" s="125"/>
      <c r="J126" s="125"/>
      <c r="K126" s="12" t="s">
        <v>36</v>
      </c>
      <c r="L126" s="19">
        <v>1550000</v>
      </c>
      <c r="M126" s="118"/>
      <c r="N126" s="118"/>
      <c r="O126" s="71">
        <v>1550000</v>
      </c>
      <c r="P126" s="71">
        <v>1550000</v>
      </c>
    </row>
    <row r="127" spans="1:16" s="58" customFormat="1" ht="24.6" customHeight="1">
      <c r="A127" s="10">
        <v>6</v>
      </c>
      <c r="B127" s="11" t="s">
        <v>51</v>
      </c>
      <c r="C127" s="12" t="s">
        <v>1056</v>
      </c>
      <c r="D127" s="13">
        <v>1640000</v>
      </c>
      <c r="E127" s="14"/>
      <c r="F127" s="14"/>
      <c r="G127" s="195" t="s">
        <v>2399</v>
      </c>
      <c r="H127" s="68"/>
      <c r="I127" s="125"/>
      <c r="J127" s="125"/>
      <c r="K127" s="12" t="s">
        <v>36</v>
      </c>
      <c r="L127" s="19">
        <v>1640000</v>
      </c>
      <c r="M127" s="118"/>
      <c r="N127" s="118"/>
      <c r="O127" s="71">
        <v>1640000</v>
      </c>
      <c r="P127" s="71">
        <v>1640000</v>
      </c>
    </row>
    <row r="128" spans="1:16" s="58" customFormat="1" ht="24.6" customHeight="1">
      <c r="A128" s="10">
        <v>7</v>
      </c>
      <c r="B128" s="11" t="s">
        <v>52</v>
      </c>
      <c r="C128" s="12" t="s">
        <v>1056</v>
      </c>
      <c r="D128" s="13">
        <v>1730000</v>
      </c>
      <c r="E128" s="14"/>
      <c r="F128" s="14"/>
      <c r="G128" s="195" t="s">
        <v>2399</v>
      </c>
      <c r="H128" s="68"/>
      <c r="I128" s="125"/>
      <c r="J128" s="125"/>
      <c r="K128" s="12" t="s">
        <v>36</v>
      </c>
      <c r="L128" s="19">
        <v>1730000</v>
      </c>
      <c r="M128" s="118"/>
      <c r="N128" s="118"/>
      <c r="O128" s="71">
        <v>1730000</v>
      </c>
      <c r="P128" s="71">
        <v>1730000</v>
      </c>
    </row>
    <row r="129" spans="1:16" s="58" customFormat="1" ht="22.5" customHeight="1">
      <c r="A129" s="10"/>
      <c r="B129" s="282" t="s">
        <v>2277</v>
      </c>
      <c r="C129" s="283"/>
      <c r="D129" s="283"/>
      <c r="E129" s="283"/>
      <c r="F129" s="283"/>
      <c r="G129" s="283"/>
      <c r="H129" s="283"/>
      <c r="I129" s="283"/>
      <c r="J129" s="283"/>
      <c r="K129" s="283"/>
      <c r="L129" s="283"/>
      <c r="M129" s="283"/>
      <c r="N129" s="284"/>
      <c r="O129" s="69"/>
      <c r="P129" s="69"/>
    </row>
    <row r="130" spans="1:16" s="58" customFormat="1" ht="20.45" customHeight="1">
      <c r="A130" s="10">
        <v>1</v>
      </c>
      <c r="B130" s="11" t="s">
        <v>2278</v>
      </c>
      <c r="C130" s="12" t="s">
        <v>39</v>
      </c>
      <c r="D130" s="13"/>
      <c r="E130" s="19">
        <v>3839999.9999999995</v>
      </c>
      <c r="F130" s="14"/>
      <c r="G130" s="195" t="s">
        <v>39</v>
      </c>
      <c r="H130" s="125"/>
      <c r="I130" s="192"/>
      <c r="J130" s="125"/>
      <c r="K130" s="12" t="s">
        <v>39</v>
      </c>
      <c r="L130" s="19"/>
      <c r="M130" s="19">
        <v>3839999.9999999995</v>
      </c>
      <c r="N130" s="118"/>
      <c r="O130" s="71">
        <v>3839999.9999999995</v>
      </c>
      <c r="P130" s="71">
        <v>3839999.9999999995</v>
      </c>
    </row>
    <row r="131" spans="1:16" s="58" customFormat="1" ht="24" customHeight="1">
      <c r="A131" s="17" t="s">
        <v>53</v>
      </c>
      <c r="B131" s="281" t="s">
        <v>54</v>
      </c>
      <c r="C131" s="281"/>
      <c r="D131" s="281"/>
      <c r="E131" s="281"/>
      <c r="F131" s="281"/>
      <c r="G131" s="125"/>
      <c r="H131" s="125"/>
      <c r="I131" s="125"/>
      <c r="J131" s="125"/>
      <c r="K131" s="114"/>
      <c r="L131" s="118"/>
      <c r="M131" s="118"/>
      <c r="N131" s="118"/>
      <c r="O131" s="69"/>
      <c r="P131" s="69"/>
    </row>
    <row r="132" spans="1:16" s="58" customFormat="1" ht="46.5" customHeight="1">
      <c r="A132" s="17"/>
      <c r="B132" s="282" t="s">
        <v>1216</v>
      </c>
      <c r="C132" s="283"/>
      <c r="D132" s="283"/>
      <c r="E132" s="283"/>
      <c r="F132" s="283"/>
      <c r="G132" s="283"/>
      <c r="H132" s="283"/>
      <c r="I132" s="283"/>
      <c r="J132" s="283"/>
      <c r="K132" s="283"/>
      <c r="L132" s="283"/>
      <c r="M132" s="283"/>
      <c r="N132" s="284"/>
      <c r="O132" s="69"/>
      <c r="P132" s="69"/>
    </row>
    <row r="133" spans="1:16" s="58" customFormat="1" ht="23.45" customHeight="1">
      <c r="A133" s="10">
        <v>1</v>
      </c>
      <c r="B133" s="11" t="s">
        <v>55</v>
      </c>
      <c r="C133" s="12" t="s">
        <v>1056</v>
      </c>
      <c r="D133" s="13"/>
      <c r="E133" s="13">
        <v>5454545.4545454541</v>
      </c>
      <c r="F133" s="13"/>
      <c r="G133" s="195" t="s">
        <v>2399</v>
      </c>
      <c r="H133" s="125"/>
      <c r="I133" s="125"/>
      <c r="J133" s="125"/>
      <c r="K133" s="12" t="s">
        <v>36</v>
      </c>
      <c r="L133" s="19"/>
      <c r="M133" s="19">
        <v>5454545.4545454541</v>
      </c>
      <c r="N133" s="118"/>
      <c r="O133" s="71">
        <v>5454545.4545454541</v>
      </c>
      <c r="P133" s="71">
        <v>5454545.4545454541</v>
      </c>
    </row>
    <row r="134" spans="1:16" s="58" customFormat="1" ht="23.45" customHeight="1">
      <c r="A134" s="10">
        <v>2</v>
      </c>
      <c r="B134" s="11" t="s">
        <v>56</v>
      </c>
      <c r="C134" s="12" t="s">
        <v>1056</v>
      </c>
      <c r="D134" s="13"/>
      <c r="E134" s="13">
        <v>13636363.636363635</v>
      </c>
      <c r="F134" s="13"/>
      <c r="G134" s="195" t="s">
        <v>2399</v>
      </c>
      <c r="H134" s="125"/>
      <c r="I134" s="125"/>
      <c r="J134" s="125"/>
      <c r="K134" s="12" t="s">
        <v>36</v>
      </c>
      <c r="L134" s="19"/>
      <c r="M134" s="19">
        <v>13636363.636363635</v>
      </c>
      <c r="N134" s="118"/>
      <c r="O134" s="71">
        <v>13636363.636363635</v>
      </c>
      <c r="P134" s="71">
        <v>13636363.636363635</v>
      </c>
    </row>
    <row r="135" spans="1:16" s="58" customFormat="1" ht="23.45" customHeight="1">
      <c r="A135" s="10">
        <v>3</v>
      </c>
      <c r="B135" s="11" t="s">
        <v>57</v>
      </c>
      <c r="C135" s="12" t="s">
        <v>1056</v>
      </c>
      <c r="D135" s="13"/>
      <c r="E135" s="13">
        <v>16363636.363636361</v>
      </c>
      <c r="F135" s="13"/>
      <c r="G135" s="195" t="s">
        <v>2399</v>
      </c>
      <c r="H135" s="125"/>
      <c r="I135" s="125"/>
      <c r="J135" s="125"/>
      <c r="K135" s="12" t="s">
        <v>36</v>
      </c>
      <c r="L135" s="19"/>
      <c r="M135" s="19">
        <v>16363636.363636361</v>
      </c>
      <c r="N135" s="118"/>
      <c r="O135" s="71">
        <v>16363636.363636361</v>
      </c>
      <c r="P135" s="71">
        <v>16363636.363636361</v>
      </c>
    </row>
    <row r="136" spans="1:16" s="58" customFormat="1" ht="23.45" customHeight="1">
      <c r="A136" s="10">
        <v>4</v>
      </c>
      <c r="B136" s="11" t="s">
        <v>58</v>
      </c>
      <c r="C136" s="12" t="s">
        <v>1056</v>
      </c>
      <c r="D136" s="13"/>
      <c r="E136" s="13">
        <v>19090909.09090909</v>
      </c>
      <c r="F136" s="13"/>
      <c r="G136" s="195" t="s">
        <v>2399</v>
      </c>
      <c r="H136" s="125"/>
      <c r="I136" s="125"/>
      <c r="J136" s="125"/>
      <c r="K136" s="12" t="s">
        <v>36</v>
      </c>
      <c r="L136" s="19"/>
      <c r="M136" s="19">
        <v>19090909.09090909</v>
      </c>
      <c r="N136" s="118"/>
      <c r="O136" s="71">
        <v>19090909.09090909</v>
      </c>
      <c r="P136" s="71">
        <v>19090909.09090909</v>
      </c>
    </row>
    <row r="137" spans="1:16" s="58" customFormat="1" ht="23.45" customHeight="1">
      <c r="A137" s="10">
        <v>5</v>
      </c>
      <c r="B137" s="11" t="s">
        <v>59</v>
      </c>
      <c r="C137" s="12" t="s">
        <v>1056</v>
      </c>
      <c r="D137" s="13"/>
      <c r="E137" s="13">
        <v>20000000</v>
      </c>
      <c r="F137" s="13"/>
      <c r="G137" s="195" t="s">
        <v>2399</v>
      </c>
      <c r="H137" s="125"/>
      <c r="I137" s="125"/>
      <c r="J137" s="125"/>
      <c r="K137" s="12" t="s">
        <v>36</v>
      </c>
      <c r="L137" s="19"/>
      <c r="M137" s="19">
        <v>20000000</v>
      </c>
      <c r="N137" s="118"/>
      <c r="O137" s="71">
        <v>20000000</v>
      </c>
      <c r="P137" s="71">
        <v>20000000</v>
      </c>
    </row>
    <row r="138" spans="1:16" s="58" customFormat="1" ht="23.45" customHeight="1">
      <c r="A138" s="10">
        <v>6</v>
      </c>
      <c r="B138" s="11" t="s">
        <v>60</v>
      </c>
      <c r="C138" s="12" t="s">
        <v>1056</v>
      </c>
      <c r="D138" s="13"/>
      <c r="E138" s="13">
        <v>20454545.454545453</v>
      </c>
      <c r="F138" s="13"/>
      <c r="G138" s="195" t="s">
        <v>2399</v>
      </c>
      <c r="H138" s="125"/>
      <c r="I138" s="125"/>
      <c r="J138" s="125"/>
      <c r="K138" s="12" t="s">
        <v>36</v>
      </c>
      <c r="L138" s="19"/>
      <c r="M138" s="19">
        <v>20454545.454545453</v>
      </c>
      <c r="N138" s="118"/>
      <c r="O138" s="71">
        <v>20454545.454545453</v>
      </c>
      <c r="P138" s="71">
        <v>20454545.454545453</v>
      </c>
    </row>
    <row r="139" spans="1:16" s="58" customFormat="1" ht="23.45" customHeight="1">
      <c r="A139" s="12">
        <v>7</v>
      </c>
      <c r="B139" s="11" t="s">
        <v>61</v>
      </c>
      <c r="C139" s="12" t="s">
        <v>1056</v>
      </c>
      <c r="D139" s="14"/>
      <c r="E139" s="13">
        <v>21818181.818181816</v>
      </c>
      <c r="F139" s="14"/>
      <c r="G139" s="195" t="s">
        <v>2399</v>
      </c>
      <c r="H139" s="125"/>
      <c r="I139" s="125"/>
      <c r="J139" s="125"/>
      <c r="K139" s="12" t="s">
        <v>36</v>
      </c>
      <c r="L139" s="19"/>
      <c r="M139" s="19">
        <v>21818181.818181816</v>
      </c>
      <c r="N139" s="118"/>
      <c r="O139" s="71">
        <v>21818181.818181816</v>
      </c>
      <c r="P139" s="71">
        <v>21818181.818181816</v>
      </c>
    </row>
    <row r="140" spans="1:16" s="58" customFormat="1" ht="23.45" customHeight="1">
      <c r="A140" s="12">
        <v>8</v>
      </c>
      <c r="B140" s="11" t="s">
        <v>62</v>
      </c>
      <c r="C140" s="12" t="s">
        <v>1056</v>
      </c>
      <c r="D140" s="13"/>
      <c r="E140" s="13">
        <v>27272727.27272727</v>
      </c>
      <c r="F140" s="13"/>
      <c r="G140" s="195" t="s">
        <v>2399</v>
      </c>
      <c r="H140" s="125"/>
      <c r="I140" s="125"/>
      <c r="J140" s="125"/>
      <c r="K140" s="12" t="s">
        <v>36</v>
      </c>
      <c r="L140" s="19"/>
      <c r="M140" s="19">
        <v>27272727.27272727</v>
      </c>
      <c r="N140" s="118"/>
      <c r="O140" s="71">
        <v>27272727.27272727</v>
      </c>
      <c r="P140" s="71">
        <v>27272727.27272727</v>
      </c>
    </row>
    <row r="141" spans="1:16" s="58" customFormat="1" ht="19.5">
      <c r="A141" s="12">
        <v>9</v>
      </c>
      <c r="B141" s="11" t="s">
        <v>63</v>
      </c>
      <c r="C141" s="12" t="s">
        <v>1056</v>
      </c>
      <c r="D141" s="13"/>
      <c r="E141" s="13">
        <v>31818181.818181816</v>
      </c>
      <c r="F141" s="13"/>
      <c r="G141" s="195" t="s">
        <v>2399</v>
      </c>
      <c r="H141" s="125"/>
      <c r="I141" s="125"/>
      <c r="J141" s="125"/>
      <c r="K141" s="12" t="s">
        <v>36</v>
      </c>
      <c r="L141" s="19"/>
      <c r="M141" s="19">
        <v>31818181.818181816</v>
      </c>
      <c r="N141" s="118"/>
      <c r="O141" s="71">
        <v>31818181.818181816</v>
      </c>
      <c r="P141" s="71">
        <v>31818181.818181816</v>
      </c>
    </row>
    <row r="142" spans="1:16" s="58" customFormat="1" ht="36" customHeight="1">
      <c r="A142" s="10"/>
      <c r="B142" s="282" t="s">
        <v>1217</v>
      </c>
      <c r="C142" s="283"/>
      <c r="D142" s="283"/>
      <c r="E142" s="283"/>
      <c r="F142" s="283"/>
      <c r="G142" s="283"/>
      <c r="H142" s="283"/>
      <c r="I142" s="283"/>
      <c r="J142" s="283"/>
      <c r="K142" s="283"/>
      <c r="L142" s="283"/>
      <c r="M142" s="283"/>
      <c r="N142" s="284"/>
      <c r="O142" s="69"/>
      <c r="P142" s="69"/>
    </row>
    <row r="143" spans="1:16" s="58" customFormat="1" ht="21.6" customHeight="1">
      <c r="A143" s="10">
        <v>1</v>
      </c>
      <c r="B143" s="11" t="s">
        <v>64</v>
      </c>
      <c r="C143" s="12" t="s">
        <v>65</v>
      </c>
      <c r="D143" s="18"/>
      <c r="E143" s="13">
        <v>39090.909090909088</v>
      </c>
      <c r="F143" s="13"/>
      <c r="G143" s="195" t="s">
        <v>65</v>
      </c>
      <c r="H143" s="125"/>
      <c r="I143" s="125"/>
      <c r="J143" s="125"/>
      <c r="K143" s="12" t="s">
        <v>65</v>
      </c>
      <c r="L143" s="19"/>
      <c r="M143" s="19">
        <v>39090.909090909088</v>
      </c>
      <c r="N143" s="118"/>
      <c r="O143" s="71">
        <v>39090.909090909088</v>
      </c>
      <c r="P143" s="71">
        <v>39090.909090909088</v>
      </c>
    </row>
    <row r="144" spans="1:16" s="58" customFormat="1" ht="21.6" customHeight="1">
      <c r="A144" s="10">
        <v>2</v>
      </c>
      <c r="B144" s="11" t="s">
        <v>66</v>
      </c>
      <c r="C144" s="12" t="s">
        <v>65</v>
      </c>
      <c r="D144" s="18"/>
      <c r="E144" s="13">
        <v>43636.363636363632</v>
      </c>
      <c r="F144" s="13"/>
      <c r="G144" s="195" t="s">
        <v>65</v>
      </c>
      <c r="H144" s="125"/>
      <c r="I144" s="125"/>
      <c r="J144" s="125"/>
      <c r="K144" s="12" t="s">
        <v>65</v>
      </c>
      <c r="L144" s="19"/>
      <c r="M144" s="19">
        <v>43636.363636363632</v>
      </c>
      <c r="N144" s="118"/>
      <c r="O144" s="71">
        <v>43636.363636363632</v>
      </c>
      <c r="P144" s="71">
        <v>43636.363636363632</v>
      </c>
    </row>
    <row r="145" spans="1:16" s="58" customFormat="1" ht="21.6" customHeight="1">
      <c r="A145" s="10">
        <v>3</v>
      </c>
      <c r="B145" s="11" t="s">
        <v>67</v>
      </c>
      <c r="C145" s="12" t="s">
        <v>65</v>
      </c>
      <c r="D145" s="18"/>
      <c r="E145" s="13">
        <v>49999.999999999993</v>
      </c>
      <c r="F145" s="13"/>
      <c r="G145" s="195" t="s">
        <v>65</v>
      </c>
      <c r="H145" s="125"/>
      <c r="I145" s="125"/>
      <c r="J145" s="125"/>
      <c r="K145" s="12" t="s">
        <v>65</v>
      </c>
      <c r="L145" s="19"/>
      <c r="M145" s="19">
        <v>49999.999999999993</v>
      </c>
      <c r="N145" s="118"/>
      <c r="O145" s="71">
        <v>49999.999999999993</v>
      </c>
      <c r="P145" s="71">
        <v>49999.999999999993</v>
      </c>
    </row>
    <row r="146" spans="1:16" s="58" customFormat="1" ht="21.6" customHeight="1">
      <c r="A146" s="10">
        <v>4</v>
      </c>
      <c r="B146" s="11" t="s">
        <v>68</v>
      </c>
      <c r="C146" s="12" t="s">
        <v>65</v>
      </c>
      <c r="D146" s="13"/>
      <c r="E146" s="13">
        <v>54545.454545454544</v>
      </c>
      <c r="F146" s="13"/>
      <c r="G146" s="195" t="s">
        <v>65</v>
      </c>
      <c r="H146" s="125"/>
      <c r="I146" s="125"/>
      <c r="J146" s="125"/>
      <c r="K146" s="12" t="s">
        <v>65</v>
      </c>
      <c r="L146" s="19"/>
      <c r="M146" s="19">
        <v>54545.454545454544</v>
      </c>
      <c r="N146" s="118"/>
      <c r="O146" s="71">
        <v>54545.454545454544</v>
      </c>
      <c r="P146" s="71">
        <v>54545.454545454544</v>
      </c>
    </row>
    <row r="147" spans="1:16" s="58" customFormat="1" ht="17.25">
      <c r="A147" s="17" t="s">
        <v>69</v>
      </c>
      <c r="B147" s="281" t="s">
        <v>70</v>
      </c>
      <c r="C147" s="281"/>
      <c r="D147" s="281"/>
      <c r="E147" s="281"/>
      <c r="F147" s="281"/>
      <c r="G147" s="125"/>
      <c r="H147" s="125"/>
      <c r="I147" s="125"/>
      <c r="J147" s="125"/>
      <c r="K147" s="114"/>
      <c r="L147" s="118"/>
      <c r="M147" s="118"/>
      <c r="N147" s="118"/>
      <c r="O147" s="69"/>
      <c r="P147" s="69"/>
    </row>
    <row r="148" spans="1:16" s="58" customFormat="1" ht="46.5" customHeight="1">
      <c r="A148" s="10"/>
      <c r="B148" s="282" t="s">
        <v>2304</v>
      </c>
      <c r="C148" s="283"/>
      <c r="D148" s="283"/>
      <c r="E148" s="283"/>
      <c r="F148" s="283"/>
      <c r="G148" s="283"/>
      <c r="H148" s="283"/>
      <c r="I148" s="283"/>
      <c r="J148" s="283"/>
      <c r="K148" s="283"/>
      <c r="L148" s="283"/>
      <c r="M148" s="283"/>
      <c r="N148" s="284"/>
      <c r="O148" s="69"/>
      <c r="P148" s="69"/>
    </row>
    <row r="149" spans="1:16" s="58" customFormat="1" ht="22.5" customHeight="1">
      <c r="A149" s="10"/>
      <c r="B149" s="9" t="s">
        <v>2316</v>
      </c>
      <c r="C149" s="256"/>
      <c r="D149" s="13"/>
      <c r="E149" s="13"/>
      <c r="F149" s="13"/>
      <c r="G149" s="195">
        <v>0</v>
      </c>
      <c r="H149" s="262"/>
      <c r="I149" s="125"/>
      <c r="J149" s="125"/>
      <c r="K149" s="12"/>
      <c r="L149" s="19"/>
      <c r="M149" s="118"/>
      <c r="N149" s="118"/>
      <c r="O149" s="71">
        <v>0</v>
      </c>
      <c r="P149" s="71">
        <v>0</v>
      </c>
    </row>
    <row r="150" spans="1:16" s="58" customFormat="1" ht="22.5" customHeight="1">
      <c r="A150" s="10">
        <v>1</v>
      </c>
      <c r="B150" s="257" t="s">
        <v>2317</v>
      </c>
      <c r="C150" s="258" t="s">
        <v>2318</v>
      </c>
      <c r="D150" s="13"/>
      <c r="E150" s="13"/>
      <c r="F150" s="13"/>
      <c r="G150" s="195" t="s">
        <v>2318</v>
      </c>
      <c r="H150" s="262">
        <v>18150000</v>
      </c>
      <c r="I150" s="125"/>
      <c r="J150" s="125"/>
      <c r="K150" s="12" t="s">
        <v>2318</v>
      </c>
      <c r="L150" s="19">
        <v>18150000</v>
      </c>
      <c r="M150" s="118"/>
      <c r="N150" s="118"/>
      <c r="O150" s="71">
        <v>0</v>
      </c>
      <c r="P150" s="71">
        <v>18150000</v>
      </c>
    </row>
    <row r="151" spans="1:16" s="58" customFormat="1" ht="22.5" customHeight="1">
      <c r="A151" s="10">
        <v>2</v>
      </c>
      <c r="B151" s="257" t="s">
        <v>2319</v>
      </c>
      <c r="C151" s="258" t="s">
        <v>2318</v>
      </c>
      <c r="D151" s="13"/>
      <c r="E151" s="13"/>
      <c r="F151" s="13"/>
      <c r="G151" s="195" t="s">
        <v>2318</v>
      </c>
      <c r="H151" s="262">
        <v>15400000</v>
      </c>
      <c r="I151" s="125"/>
      <c r="J151" s="125"/>
      <c r="K151" s="12" t="s">
        <v>2318</v>
      </c>
      <c r="L151" s="19">
        <v>15400000</v>
      </c>
      <c r="M151" s="118"/>
      <c r="N151" s="118"/>
      <c r="O151" s="71">
        <v>0</v>
      </c>
      <c r="P151" s="71">
        <v>15400000</v>
      </c>
    </row>
    <row r="152" spans="1:16" s="58" customFormat="1" ht="22.5" customHeight="1">
      <c r="A152" s="10">
        <v>3</v>
      </c>
      <c r="B152" s="257" t="s">
        <v>2320</v>
      </c>
      <c r="C152" s="258" t="s">
        <v>2318</v>
      </c>
      <c r="D152" s="13"/>
      <c r="E152" s="13"/>
      <c r="F152" s="13"/>
      <c r="G152" s="195" t="s">
        <v>2318</v>
      </c>
      <c r="H152" s="262">
        <v>13750000</v>
      </c>
      <c r="I152" s="125"/>
      <c r="J152" s="125"/>
      <c r="K152" s="12" t="s">
        <v>2318</v>
      </c>
      <c r="L152" s="19">
        <v>13750000</v>
      </c>
      <c r="M152" s="118"/>
      <c r="N152" s="118"/>
      <c r="O152" s="71">
        <v>0</v>
      </c>
      <c r="P152" s="71">
        <v>13750000</v>
      </c>
    </row>
    <row r="153" spans="1:16" s="58" customFormat="1" ht="22.5" customHeight="1">
      <c r="A153" s="10">
        <v>4</v>
      </c>
      <c r="B153" s="259" t="s">
        <v>2321</v>
      </c>
      <c r="C153" s="258" t="s">
        <v>2318</v>
      </c>
      <c r="D153" s="13"/>
      <c r="E153" s="13"/>
      <c r="F153" s="13"/>
      <c r="G153" s="195" t="s">
        <v>2318</v>
      </c>
      <c r="H153" s="262">
        <v>12100000</v>
      </c>
      <c r="I153" s="125"/>
      <c r="J153" s="125"/>
      <c r="K153" s="12" t="s">
        <v>2318</v>
      </c>
      <c r="L153" s="19">
        <v>12100000</v>
      </c>
      <c r="M153" s="118"/>
      <c r="N153" s="118"/>
      <c r="O153" s="71">
        <v>0</v>
      </c>
      <c r="P153" s="71">
        <v>12100000</v>
      </c>
    </row>
    <row r="154" spans="1:16" s="58" customFormat="1" ht="22.5" customHeight="1">
      <c r="A154" s="10">
        <v>5</v>
      </c>
      <c r="B154" s="259" t="s">
        <v>2322</v>
      </c>
      <c r="C154" s="258" t="s">
        <v>2318</v>
      </c>
      <c r="D154" s="13"/>
      <c r="E154" s="13"/>
      <c r="F154" s="13"/>
      <c r="G154" s="195" t="s">
        <v>2318</v>
      </c>
      <c r="H154" s="262">
        <v>11000000</v>
      </c>
      <c r="I154" s="125"/>
      <c r="J154" s="125"/>
      <c r="K154" s="12" t="s">
        <v>2318</v>
      </c>
      <c r="L154" s="19">
        <v>11000000</v>
      </c>
      <c r="M154" s="118"/>
      <c r="N154" s="118"/>
      <c r="O154" s="71">
        <v>0</v>
      </c>
      <c r="P154" s="71">
        <v>11000000</v>
      </c>
    </row>
    <row r="155" spans="1:16" s="58" customFormat="1" ht="22.5" customHeight="1">
      <c r="A155" s="10">
        <v>6</v>
      </c>
      <c r="B155" s="259" t="s">
        <v>2323</v>
      </c>
      <c r="C155" s="258" t="s">
        <v>2318</v>
      </c>
      <c r="D155" s="13"/>
      <c r="E155" s="13"/>
      <c r="F155" s="13"/>
      <c r="G155" s="195" t="s">
        <v>2318</v>
      </c>
      <c r="H155" s="262">
        <v>9900000</v>
      </c>
      <c r="I155" s="125"/>
      <c r="J155" s="125"/>
      <c r="K155" s="12" t="s">
        <v>2318</v>
      </c>
      <c r="L155" s="19">
        <v>9900000</v>
      </c>
      <c r="M155" s="118"/>
      <c r="N155" s="118"/>
      <c r="O155" s="71">
        <v>0</v>
      </c>
      <c r="P155" s="71">
        <v>9900000</v>
      </c>
    </row>
    <row r="156" spans="1:16" s="58" customFormat="1" ht="22.5" customHeight="1">
      <c r="A156" s="10">
        <v>7</v>
      </c>
      <c r="B156" s="259" t="s">
        <v>2324</v>
      </c>
      <c r="C156" s="258" t="s">
        <v>2318</v>
      </c>
      <c r="D156" s="13"/>
      <c r="E156" s="13"/>
      <c r="F156" s="13"/>
      <c r="G156" s="195" t="s">
        <v>2318</v>
      </c>
      <c r="H156" s="262">
        <v>9240000</v>
      </c>
      <c r="I156" s="125"/>
      <c r="J156" s="125"/>
      <c r="K156" s="12" t="s">
        <v>2318</v>
      </c>
      <c r="L156" s="19">
        <v>9240000</v>
      </c>
      <c r="M156" s="118"/>
      <c r="N156" s="118"/>
      <c r="O156" s="71">
        <v>0</v>
      </c>
      <c r="P156" s="71">
        <v>9240000</v>
      </c>
    </row>
    <row r="157" spans="1:16" s="58" customFormat="1" ht="22.5" customHeight="1">
      <c r="A157" s="10">
        <v>8</v>
      </c>
      <c r="B157" s="259" t="s">
        <v>2325</v>
      </c>
      <c r="C157" s="258" t="s">
        <v>2318</v>
      </c>
      <c r="D157" s="13"/>
      <c r="E157" s="13"/>
      <c r="F157" s="13"/>
      <c r="G157" s="195" t="s">
        <v>2318</v>
      </c>
      <c r="H157" s="262">
        <v>5170000</v>
      </c>
      <c r="I157" s="125"/>
      <c r="J157" s="125"/>
      <c r="K157" s="12" t="s">
        <v>2318</v>
      </c>
      <c r="L157" s="19">
        <v>5170000</v>
      </c>
      <c r="M157" s="118"/>
      <c r="N157" s="118"/>
      <c r="O157" s="71">
        <v>0</v>
      </c>
      <c r="P157" s="71">
        <v>5170000</v>
      </c>
    </row>
    <row r="158" spans="1:16" s="58" customFormat="1" ht="22.5" customHeight="1">
      <c r="A158" s="10">
        <v>9</v>
      </c>
      <c r="B158" s="259" t="s">
        <v>2326</v>
      </c>
      <c r="C158" s="258" t="s">
        <v>2318</v>
      </c>
      <c r="D158" s="13"/>
      <c r="E158" s="13"/>
      <c r="F158" s="13"/>
      <c r="G158" s="195" t="s">
        <v>2318</v>
      </c>
      <c r="H158" s="262">
        <v>4180000</v>
      </c>
      <c r="I158" s="125"/>
      <c r="J158" s="125"/>
      <c r="K158" s="12" t="s">
        <v>2318</v>
      </c>
      <c r="L158" s="19">
        <v>4180000</v>
      </c>
      <c r="M158" s="118"/>
      <c r="N158" s="118"/>
      <c r="O158" s="71">
        <v>0</v>
      </c>
      <c r="P158" s="71">
        <v>4180000</v>
      </c>
    </row>
    <row r="159" spans="1:16" s="58" customFormat="1" ht="22.5" customHeight="1">
      <c r="A159" s="10">
        <v>10</v>
      </c>
      <c r="B159" s="259" t="s">
        <v>2327</v>
      </c>
      <c r="C159" s="258" t="s">
        <v>2318</v>
      </c>
      <c r="D159" s="13"/>
      <c r="E159" s="13"/>
      <c r="F159" s="13"/>
      <c r="G159" s="195" t="s">
        <v>2318</v>
      </c>
      <c r="H159" s="262">
        <v>3850000</v>
      </c>
      <c r="I159" s="125"/>
      <c r="J159" s="125"/>
      <c r="K159" s="12" t="s">
        <v>2318</v>
      </c>
      <c r="L159" s="19">
        <v>3850000</v>
      </c>
      <c r="M159" s="118"/>
      <c r="N159" s="118"/>
      <c r="O159" s="71">
        <v>0</v>
      </c>
      <c r="P159" s="71">
        <v>3850000</v>
      </c>
    </row>
    <row r="160" spans="1:16" s="58" customFormat="1" ht="22.5" customHeight="1">
      <c r="A160" s="10">
        <v>11</v>
      </c>
      <c r="B160" s="259" t="s">
        <v>2328</v>
      </c>
      <c r="C160" s="258" t="s">
        <v>2318</v>
      </c>
      <c r="D160" s="13"/>
      <c r="E160" s="13"/>
      <c r="F160" s="13"/>
      <c r="G160" s="195" t="s">
        <v>2318</v>
      </c>
      <c r="H160" s="262">
        <v>4400000</v>
      </c>
      <c r="I160" s="125"/>
      <c r="J160" s="125"/>
      <c r="K160" s="12" t="s">
        <v>2318</v>
      </c>
      <c r="L160" s="19">
        <v>4400000</v>
      </c>
      <c r="M160" s="118"/>
      <c r="N160" s="118"/>
      <c r="O160" s="71">
        <v>0</v>
      </c>
      <c r="P160" s="71">
        <v>4400000</v>
      </c>
    </row>
    <row r="161" spans="1:16" s="58" customFormat="1" ht="22.5" customHeight="1">
      <c r="A161" s="10">
        <v>12</v>
      </c>
      <c r="B161" s="259" t="s">
        <v>2329</v>
      </c>
      <c r="C161" s="258" t="s">
        <v>2318</v>
      </c>
      <c r="D161" s="13"/>
      <c r="E161" s="13"/>
      <c r="F161" s="13"/>
      <c r="G161" s="195" t="s">
        <v>2318</v>
      </c>
      <c r="H161" s="262">
        <v>3960000</v>
      </c>
      <c r="I161" s="125"/>
      <c r="J161" s="125"/>
      <c r="K161" s="12" t="s">
        <v>2318</v>
      </c>
      <c r="L161" s="19">
        <v>3960000</v>
      </c>
      <c r="M161" s="118"/>
      <c r="N161" s="118"/>
      <c r="O161" s="71">
        <v>0</v>
      </c>
      <c r="P161" s="71">
        <v>3960000</v>
      </c>
    </row>
    <row r="162" spans="1:16" s="58" customFormat="1" ht="22.5" customHeight="1">
      <c r="A162" s="10">
        <v>13</v>
      </c>
      <c r="B162" s="259" t="s">
        <v>2330</v>
      </c>
      <c r="C162" s="258" t="s">
        <v>2318</v>
      </c>
      <c r="D162" s="13"/>
      <c r="E162" s="13"/>
      <c r="F162" s="13"/>
      <c r="G162" s="195" t="s">
        <v>2318</v>
      </c>
      <c r="H162" s="262">
        <v>3300000</v>
      </c>
      <c r="I162" s="125"/>
      <c r="J162" s="125"/>
      <c r="K162" s="12" t="s">
        <v>2318</v>
      </c>
      <c r="L162" s="19">
        <v>3300000</v>
      </c>
      <c r="M162" s="118"/>
      <c r="N162" s="118"/>
      <c r="O162" s="71">
        <v>0</v>
      </c>
      <c r="P162" s="71">
        <v>3300000</v>
      </c>
    </row>
    <row r="163" spans="1:16" s="58" customFormat="1" ht="22.5" customHeight="1">
      <c r="A163" s="10">
        <v>14</v>
      </c>
      <c r="B163" s="259" t="s">
        <v>2331</v>
      </c>
      <c r="C163" s="258" t="s">
        <v>2318</v>
      </c>
      <c r="D163" s="13"/>
      <c r="E163" s="13"/>
      <c r="F163" s="13"/>
      <c r="G163" s="195" t="s">
        <v>2318</v>
      </c>
      <c r="H163" s="262">
        <v>2530000</v>
      </c>
      <c r="I163" s="125"/>
      <c r="J163" s="125"/>
      <c r="K163" s="12" t="s">
        <v>2318</v>
      </c>
      <c r="L163" s="19">
        <v>2530000</v>
      </c>
      <c r="M163" s="118"/>
      <c r="N163" s="118"/>
      <c r="O163" s="71">
        <v>0</v>
      </c>
      <c r="P163" s="71">
        <v>2530000</v>
      </c>
    </row>
    <row r="164" spans="1:16" s="58" customFormat="1" ht="22.5" customHeight="1">
      <c r="A164" s="10">
        <v>15</v>
      </c>
      <c r="B164" s="259" t="s">
        <v>2332</v>
      </c>
      <c r="C164" s="258" t="s">
        <v>2318</v>
      </c>
      <c r="D164" s="13"/>
      <c r="E164" s="13"/>
      <c r="F164" s="13"/>
      <c r="G164" s="195" t="s">
        <v>2318</v>
      </c>
      <c r="H164" s="262">
        <v>2480000</v>
      </c>
      <c r="I164" s="125"/>
      <c r="J164" s="125"/>
      <c r="K164" s="12" t="s">
        <v>2318</v>
      </c>
      <c r="L164" s="19">
        <v>2480000</v>
      </c>
      <c r="M164" s="118"/>
      <c r="N164" s="118"/>
      <c r="O164" s="71">
        <v>0</v>
      </c>
      <c r="P164" s="71">
        <v>2480000</v>
      </c>
    </row>
    <row r="165" spans="1:16" s="58" customFormat="1" ht="22.5" customHeight="1">
      <c r="A165" s="10">
        <v>16</v>
      </c>
      <c r="B165" s="259" t="s">
        <v>2333</v>
      </c>
      <c r="C165" s="258" t="s">
        <v>2318</v>
      </c>
      <c r="D165" s="13"/>
      <c r="E165" s="13"/>
      <c r="F165" s="13"/>
      <c r="G165" s="195" t="s">
        <v>2318</v>
      </c>
      <c r="H165" s="262">
        <v>2420000</v>
      </c>
      <c r="I165" s="125"/>
      <c r="J165" s="125"/>
      <c r="K165" s="12" t="s">
        <v>2318</v>
      </c>
      <c r="L165" s="19">
        <v>2420000</v>
      </c>
      <c r="M165" s="118"/>
      <c r="N165" s="118"/>
      <c r="O165" s="71">
        <v>0</v>
      </c>
      <c r="P165" s="71">
        <v>2420000</v>
      </c>
    </row>
    <row r="166" spans="1:16" s="58" customFormat="1" ht="22.5" customHeight="1">
      <c r="A166" s="10">
        <v>17</v>
      </c>
      <c r="B166" s="259" t="s">
        <v>2334</v>
      </c>
      <c r="C166" s="258" t="s">
        <v>2318</v>
      </c>
      <c r="D166" s="13"/>
      <c r="E166" s="13"/>
      <c r="F166" s="13"/>
      <c r="G166" s="195" t="s">
        <v>2318</v>
      </c>
      <c r="H166" s="262">
        <v>2260000</v>
      </c>
      <c r="I166" s="125"/>
      <c r="J166" s="125"/>
      <c r="K166" s="12" t="s">
        <v>2318</v>
      </c>
      <c r="L166" s="19">
        <v>2260000</v>
      </c>
      <c r="M166" s="118"/>
      <c r="N166" s="118"/>
      <c r="O166" s="71">
        <v>0</v>
      </c>
      <c r="P166" s="71">
        <v>2260000</v>
      </c>
    </row>
    <row r="167" spans="1:16" s="58" customFormat="1" ht="22.5" customHeight="1">
      <c r="A167" s="10">
        <v>18</v>
      </c>
      <c r="B167" s="259" t="s">
        <v>2335</v>
      </c>
      <c r="C167" s="258" t="s">
        <v>2318</v>
      </c>
      <c r="D167" s="13"/>
      <c r="E167" s="13"/>
      <c r="F167" s="13"/>
      <c r="G167" s="195" t="s">
        <v>2318</v>
      </c>
      <c r="H167" s="262">
        <v>2150000</v>
      </c>
      <c r="I167" s="125"/>
      <c r="J167" s="125"/>
      <c r="K167" s="12" t="s">
        <v>2318</v>
      </c>
      <c r="L167" s="19">
        <v>2150000</v>
      </c>
      <c r="M167" s="118"/>
      <c r="N167" s="118"/>
      <c r="O167" s="71">
        <v>0</v>
      </c>
      <c r="P167" s="71">
        <v>2150000</v>
      </c>
    </row>
    <row r="168" spans="1:16" s="58" customFormat="1" ht="22.5" customHeight="1">
      <c r="A168" s="10">
        <v>19</v>
      </c>
      <c r="B168" s="259" t="s">
        <v>2336</v>
      </c>
      <c r="C168" s="258" t="s">
        <v>2318</v>
      </c>
      <c r="D168" s="13"/>
      <c r="E168" s="13"/>
      <c r="F168" s="13"/>
      <c r="G168" s="195" t="s">
        <v>2318</v>
      </c>
      <c r="H168" s="262">
        <v>1930000</v>
      </c>
      <c r="I168" s="125"/>
      <c r="J168" s="125"/>
      <c r="K168" s="12" t="s">
        <v>2318</v>
      </c>
      <c r="L168" s="19">
        <v>1930000</v>
      </c>
      <c r="M168" s="118"/>
      <c r="N168" s="118"/>
      <c r="O168" s="71">
        <v>0</v>
      </c>
      <c r="P168" s="71">
        <v>1930000</v>
      </c>
    </row>
    <row r="169" spans="1:16" s="58" customFormat="1" ht="22.5" customHeight="1">
      <c r="A169" s="10">
        <v>20</v>
      </c>
      <c r="B169" s="259" t="s">
        <v>2337</v>
      </c>
      <c r="C169" s="258" t="s">
        <v>2318</v>
      </c>
      <c r="D169" s="13"/>
      <c r="E169" s="13"/>
      <c r="F169" s="13"/>
      <c r="G169" s="195" t="s">
        <v>2318</v>
      </c>
      <c r="H169" s="262">
        <v>1870000</v>
      </c>
      <c r="I169" s="125"/>
      <c r="J169" s="125"/>
      <c r="K169" s="12" t="s">
        <v>2318</v>
      </c>
      <c r="L169" s="19">
        <v>1870000</v>
      </c>
      <c r="M169" s="118"/>
      <c r="N169" s="118"/>
      <c r="O169" s="71">
        <v>0</v>
      </c>
      <c r="P169" s="71">
        <v>1870000</v>
      </c>
    </row>
    <row r="170" spans="1:16" s="58" customFormat="1" ht="22.5" customHeight="1">
      <c r="A170" s="10">
        <v>21</v>
      </c>
      <c r="B170" s="259" t="s">
        <v>2338</v>
      </c>
      <c r="C170" s="258" t="s">
        <v>2318</v>
      </c>
      <c r="D170" s="13"/>
      <c r="E170" s="13"/>
      <c r="F170" s="13"/>
      <c r="G170" s="195" t="s">
        <v>2318</v>
      </c>
      <c r="H170" s="262">
        <v>1340000</v>
      </c>
      <c r="I170" s="125"/>
      <c r="J170" s="125"/>
      <c r="K170" s="12" t="s">
        <v>2318</v>
      </c>
      <c r="L170" s="19">
        <v>1340000</v>
      </c>
      <c r="M170" s="118"/>
      <c r="N170" s="118"/>
      <c r="O170" s="71">
        <v>0</v>
      </c>
      <c r="P170" s="71">
        <v>1340000</v>
      </c>
    </row>
    <row r="171" spans="1:16" s="58" customFormat="1" ht="22.5" customHeight="1">
      <c r="A171" s="10">
        <v>22</v>
      </c>
      <c r="B171" s="259" t="s">
        <v>2339</v>
      </c>
      <c r="C171" s="258" t="s">
        <v>2318</v>
      </c>
      <c r="D171" s="13"/>
      <c r="E171" s="13"/>
      <c r="F171" s="13"/>
      <c r="G171" s="195" t="s">
        <v>2318</v>
      </c>
      <c r="H171" s="262">
        <v>1270000</v>
      </c>
      <c r="I171" s="125"/>
      <c r="J171" s="125"/>
      <c r="K171" s="12" t="s">
        <v>2318</v>
      </c>
      <c r="L171" s="19">
        <v>1270000</v>
      </c>
      <c r="M171" s="118"/>
      <c r="N171" s="118"/>
      <c r="O171" s="71">
        <v>0</v>
      </c>
      <c r="P171" s="71">
        <v>1270000</v>
      </c>
    </row>
    <row r="172" spans="1:16" s="58" customFormat="1" ht="22.5" customHeight="1">
      <c r="A172" s="10">
        <v>23</v>
      </c>
      <c r="B172" s="259" t="s">
        <v>2340</v>
      </c>
      <c r="C172" s="258" t="s">
        <v>2318</v>
      </c>
      <c r="D172" s="13"/>
      <c r="E172" s="13"/>
      <c r="F172" s="13"/>
      <c r="G172" s="195" t="s">
        <v>2318</v>
      </c>
      <c r="H172" s="262">
        <v>1110000</v>
      </c>
      <c r="I172" s="125"/>
      <c r="J172" s="125"/>
      <c r="K172" s="12" t="s">
        <v>2318</v>
      </c>
      <c r="L172" s="19">
        <v>1110000</v>
      </c>
      <c r="M172" s="118"/>
      <c r="N172" s="118"/>
      <c r="O172" s="71">
        <v>0</v>
      </c>
      <c r="P172" s="71">
        <v>1110000</v>
      </c>
    </row>
    <row r="173" spans="1:16" s="58" customFormat="1" ht="22.5" customHeight="1">
      <c r="A173" s="10">
        <v>24</v>
      </c>
      <c r="B173" s="259" t="s">
        <v>2341</v>
      </c>
      <c r="C173" s="258" t="s">
        <v>2318</v>
      </c>
      <c r="D173" s="13"/>
      <c r="E173" s="13"/>
      <c r="F173" s="13"/>
      <c r="G173" s="195" t="s">
        <v>2318</v>
      </c>
      <c r="H173" s="262">
        <v>1090000</v>
      </c>
      <c r="I173" s="125"/>
      <c r="J173" s="125"/>
      <c r="K173" s="12" t="s">
        <v>2318</v>
      </c>
      <c r="L173" s="19">
        <v>1090000</v>
      </c>
      <c r="M173" s="118"/>
      <c r="N173" s="118"/>
      <c r="O173" s="71">
        <v>0</v>
      </c>
      <c r="P173" s="71">
        <v>1090000</v>
      </c>
    </row>
    <row r="174" spans="1:16" s="58" customFormat="1" ht="22.5" customHeight="1">
      <c r="A174" s="10">
        <v>25</v>
      </c>
      <c r="B174" s="259" t="s">
        <v>2342</v>
      </c>
      <c r="C174" s="258" t="s">
        <v>2318</v>
      </c>
      <c r="D174" s="13"/>
      <c r="E174" s="13"/>
      <c r="F174" s="13"/>
      <c r="G174" s="195" t="s">
        <v>2318</v>
      </c>
      <c r="H174" s="262">
        <v>990000</v>
      </c>
      <c r="I174" s="125"/>
      <c r="J174" s="125"/>
      <c r="K174" s="12" t="s">
        <v>2318</v>
      </c>
      <c r="L174" s="19">
        <v>990000</v>
      </c>
      <c r="M174" s="118"/>
      <c r="N174" s="118"/>
      <c r="O174" s="71">
        <v>0</v>
      </c>
      <c r="P174" s="71">
        <v>990000</v>
      </c>
    </row>
    <row r="175" spans="1:16" s="58" customFormat="1" ht="22.5" customHeight="1">
      <c r="A175" s="10">
        <v>26</v>
      </c>
      <c r="B175" s="259" t="s">
        <v>2343</v>
      </c>
      <c r="C175" s="258" t="s">
        <v>2318</v>
      </c>
      <c r="D175" s="13"/>
      <c r="E175" s="13"/>
      <c r="F175" s="13"/>
      <c r="G175" s="195" t="s">
        <v>2318</v>
      </c>
      <c r="H175" s="262">
        <v>900000</v>
      </c>
      <c r="I175" s="125"/>
      <c r="J175" s="125"/>
      <c r="K175" s="12" t="s">
        <v>2318</v>
      </c>
      <c r="L175" s="19">
        <v>900000</v>
      </c>
      <c r="M175" s="118"/>
      <c r="N175" s="118"/>
      <c r="O175" s="71">
        <v>0</v>
      </c>
      <c r="P175" s="71">
        <v>900000</v>
      </c>
    </row>
    <row r="176" spans="1:16" s="58" customFormat="1" ht="22.5" customHeight="1">
      <c r="A176" s="10">
        <v>27</v>
      </c>
      <c r="B176" s="259" t="s">
        <v>2344</v>
      </c>
      <c r="C176" s="258" t="s">
        <v>2318</v>
      </c>
      <c r="D176" s="13"/>
      <c r="E176" s="13"/>
      <c r="F176" s="13"/>
      <c r="G176" s="195"/>
      <c r="H176" s="262">
        <v>680000</v>
      </c>
      <c r="I176" s="125"/>
      <c r="J176" s="125"/>
      <c r="K176" s="12"/>
      <c r="L176" s="19">
        <v>680000</v>
      </c>
      <c r="M176" s="118"/>
      <c r="N176" s="118"/>
      <c r="O176" s="71">
        <v>0</v>
      </c>
      <c r="P176" s="71">
        <v>680000</v>
      </c>
    </row>
    <row r="177" spans="1:16" s="58" customFormat="1" ht="22.5" customHeight="1">
      <c r="A177" s="10"/>
      <c r="B177" s="260" t="s">
        <v>2345</v>
      </c>
      <c r="C177" s="256"/>
      <c r="D177" s="13"/>
      <c r="E177" s="13"/>
      <c r="F177" s="13"/>
      <c r="G177" s="195"/>
      <c r="H177" s="262"/>
      <c r="I177" s="125"/>
      <c r="J177" s="125"/>
      <c r="K177" s="12"/>
      <c r="L177" s="19"/>
      <c r="M177" s="118"/>
      <c r="N177" s="118"/>
      <c r="O177" s="71">
        <v>0</v>
      </c>
      <c r="P177" s="71">
        <v>0</v>
      </c>
    </row>
    <row r="178" spans="1:16" s="58" customFormat="1" ht="22.5" customHeight="1">
      <c r="A178" s="10">
        <v>1</v>
      </c>
      <c r="B178" s="257" t="s">
        <v>2317</v>
      </c>
      <c r="C178" s="258" t="s">
        <v>2318</v>
      </c>
      <c r="D178" s="13"/>
      <c r="E178" s="13"/>
      <c r="F178" s="13"/>
      <c r="G178" s="195"/>
      <c r="H178" s="262">
        <v>20900000</v>
      </c>
      <c r="I178" s="125"/>
      <c r="J178" s="125"/>
      <c r="K178" s="12" t="s">
        <v>2318</v>
      </c>
      <c r="L178" s="19">
        <v>20900000</v>
      </c>
      <c r="M178" s="118"/>
      <c r="N178" s="118"/>
      <c r="O178" s="71">
        <v>0</v>
      </c>
      <c r="P178" s="71">
        <v>20900000</v>
      </c>
    </row>
    <row r="179" spans="1:16" s="58" customFormat="1" ht="22.5" customHeight="1">
      <c r="A179" s="10">
        <v>2</v>
      </c>
      <c r="B179" s="257" t="s">
        <v>2346</v>
      </c>
      <c r="C179" s="258" t="s">
        <v>2318</v>
      </c>
      <c r="D179" s="13"/>
      <c r="E179" s="13"/>
      <c r="F179" s="13"/>
      <c r="G179" s="195"/>
      <c r="H179" s="262">
        <v>18700000</v>
      </c>
      <c r="I179" s="125"/>
      <c r="J179" s="125"/>
      <c r="K179" s="12" t="s">
        <v>2318</v>
      </c>
      <c r="L179" s="19">
        <v>18700000</v>
      </c>
      <c r="M179" s="118"/>
      <c r="N179" s="118"/>
      <c r="O179" s="71">
        <v>0</v>
      </c>
      <c r="P179" s="71">
        <v>18700000</v>
      </c>
    </row>
    <row r="180" spans="1:16" s="58" customFormat="1" ht="22.5" customHeight="1">
      <c r="A180" s="10">
        <v>3</v>
      </c>
      <c r="B180" s="257" t="s">
        <v>2347</v>
      </c>
      <c r="C180" s="258" t="s">
        <v>2318</v>
      </c>
      <c r="D180" s="13"/>
      <c r="E180" s="13"/>
      <c r="F180" s="13"/>
      <c r="G180" s="195"/>
      <c r="H180" s="262">
        <v>18150000</v>
      </c>
      <c r="I180" s="125"/>
      <c r="J180" s="125"/>
      <c r="K180" s="12" t="s">
        <v>2318</v>
      </c>
      <c r="L180" s="19">
        <v>18150000</v>
      </c>
      <c r="M180" s="118"/>
      <c r="N180" s="118"/>
      <c r="O180" s="71">
        <v>0</v>
      </c>
      <c r="P180" s="71">
        <v>18150000</v>
      </c>
    </row>
    <row r="181" spans="1:16" s="58" customFormat="1" ht="22.5" customHeight="1">
      <c r="A181" s="10">
        <v>4</v>
      </c>
      <c r="B181" s="259" t="s">
        <v>2348</v>
      </c>
      <c r="C181" s="258" t="s">
        <v>2318</v>
      </c>
      <c r="D181" s="13"/>
      <c r="E181" s="13"/>
      <c r="F181" s="13"/>
      <c r="G181" s="195"/>
      <c r="H181" s="262">
        <v>14850000</v>
      </c>
      <c r="I181" s="125"/>
      <c r="J181" s="125"/>
      <c r="K181" s="12" t="s">
        <v>2318</v>
      </c>
      <c r="L181" s="19">
        <v>14850000</v>
      </c>
      <c r="M181" s="118"/>
      <c r="N181" s="118"/>
      <c r="O181" s="71">
        <v>0</v>
      </c>
      <c r="P181" s="71">
        <v>14850000</v>
      </c>
    </row>
    <row r="182" spans="1:16" s="58" customFormat="1" ht="22.5" customHeight="1">
      <c r="A182" s="10">
        <v>5</v>
      </c>
      <c r="B182" s="259" t="s">
        <v>2322</v>
      </c>
      <c r="C182" s="258" t="s">
        <v>2318</v>
      </c>
      <c r="D182" s="13"/>
      <c r="E182" s="13"/>
      <c r="F182" s="13"/>
      <c r="G182" s="195"/>
      <c r="H182" s="262">
        <v>14300000</v>
      </c>
      <c r="I182" s="125"/>
      <c r="J182" s="125"/>
      <c r="K182" s="12" t="s">
        <v>2318</v>
      </c>
      <c r="L182" s="19">
        <v>14300000</v>
      </c>
      <c r="M182" s="118"/>
      <c r="N182" s="118"/>
      <c r="O182" s="71">
        <v>0</v>
      </c>
      <c r="P182" s="71">
        <v>14300000</v>
      </c>
    </row>
    <row r="183" spans="1:16" s="58" customFormat="1" ht="22.5" customHeight="1">
      <c r="A183" s="10">
        <v>6</v>
      </c>
      <c r="B183" s="259" t="s">
        <v>2349</v>
      </c>
      <c r="C183" s="258" t="s">
        <v>2318</v>
      </c>
      <c r="D183" s="13"/>
      <c r="E183" s="13"/>
      <c r="F183" s="13"/>
      <c r="G183" s="195"/>
      <c r="H183" s="262">
        <v>13200000</v>
      </c>
      <c r="I183" s="125"/>
      <c r="J183" s="125"/>
      <c r="K183" s="12" t="s">
        <v>2318</v>
      </c>
      <c r="L183" s="19">
        <v>13200000</v>
      </c>
      <c r="M183" s="118"/>
      <c r="N183" s="118"/>
      <c r="O183" s="71">
        <v>0</v>
      </c>
      <c r="P183" s="71">
        <v>13200000</v>
      </c>
    </row>
    <row r="184" spans="1:16" s="58" customFormat="1" ht="22.5" customHeight="1">
      <c r="A184" s="10">
        <v>7</v>
      </c>
      <c r="B184" s="259" t="s">
        <v>2324</v>
      </c>
      <c r="C184" s="258" t="s">
        <v>2318</v>
      </c>
      <c r="D184" s="13"/>
      <c r="E184" s="13"/>
      <c r="F184" s="13"/>
      <c r="G184" s="195"/>
      <c r="H184" s="262">
        <v>12650000</v>
      </c>
      <c r="I184" s="125"/>
      <c r="J184" s="125"/>
      <c r="K184" s="12" t="s">
        <v>2318</v>
      </c>
      <c r="L184" s="19">
        <v>12650000</v>
      </c>
      <c r="M184" s="118"/>
      <c r="N184" s="118"/>
      <c r="O184" s="71">
        <v>0</v>
      </c>
      <c r="P184" s="71">
        <v>12650000</v>
      </c>
    </row>
    <row r="185" spans="1:16" s="58" customFormat="1" ht="22.5" customHeight="1">
      <c r="A185" s="10">
        <v>8</v>
      </c>
      <c r="B185" s="259" t="s">
        <v>2325</v>
      </c>
      <c r="C185" s="258" t="s">
        <v>2318</v>
      </c>
      <c r="D185" s="13"/>
      <c r="E185" s="13"/>
      <c r="F185" s="13"/>
      <c r="G185" s="195"/>
      <c r="H185" s="262">
        <v>7150000</v>
      </c>
      <c r="I185" s="125"/>
      <c r="J185" s="125"/>
      <c r="K185" s="12" t="s">
        <v>2318</v>
      </c>
      <c r="L185" s="19">
        <v>7150000</v>
      </c>
      <c r="M185" s="118"/>
      <c r="N185" s="118"/>
      <c r="O185" s="71">
        <v>0</v>
      </c>
      <c r="P185" s="71">
        <v>7150000</v>
      </c>
    </row>
    <row r="186" spans="1:16" s="58" customFormat="1" ht="22.5" customHeight="1">
      <c r="A186" s="10">
        <v>9</v>
      </c>
      <c r="B186" s="259" t="s">
        <v>2350</v>
      </c>
      <c r="C186" s="258" t="s">
        <v>2318</v>
      </c>
      <c r="D186" s="13"/>
      <c r="E186" s="13"/>
      <c r="F186" s="13"/>
      <c r="G186" s="195"/>
      <c r="H186" s="262">
        <v>6380000</v>
      </c>
      <c r="I186" s="125"/>
      <c r="J186" s="125"/>
      <c r="K186" s="12" t="s">
        <v>2318</v>
      </c>
      <c r="L186" s="19">
        <v>6380000</v>
      </c>
      <c r="M186" s="118"/>
      <c r="N186" s="118"/>
      <c r="O186" s="71">
        <v>0</v>
      </c>
      <c r="P186" s="71">
        <v>6380000</v>
      </c>
    </row>
    <row r="187" spans="1:16" s="58" customFormat="1" ht="22.5" customHeight="1">
      <c r="A187" s="10">
        <v>10</v>
      </c>
      <c r="B187" s="259" t="s">
        <v>2327</v>
      </c>
      <c r="C187" s="258" t="s">
        <v>2318</v>
      </c>
      <c r="D187" s="13"/>
      <c r="E187" s="13"/>
      <c r="F187" s="13"/>
      <c r="G187" s="195"/>
      <c r="H187" s="262">
        <v>4840000</v>
      </c>
      <c r="I187" s="125"/>
      <c r="J187" s="125"/>
      <c r="K187" s="12" t="s">
        <v>2318</v>
      </c>
      <c r="L187" s="19">
        <v>4840000</v>
      </c>
      <c r="M187" s="118"/>
      <c r="N187" s="118"/>
      <c r="O187" s="71">
        <v>0</v>
      </c>
      <c r="P187" s="71">
        <v>4840000</v>
      </c>
    </row>
    <row r="188" spans="1:16" s="58" customFormat="1" ht="22.5" customHeight="1">
      <c r="A188" s="10">
        <v>11</v>
      </c>
      <c r="B188" s="259" t="s">
        <v>2329</v>
      </c>
      <c r="C188" s="258" t="s">
        <v>2318</v>
      </c>
      <c r="D188" s="13"/>
      <c r="E188" s="13"/>
      <c r="F188" s="13"/>
      <c r="G188" s="195"/>
      <c r="H188" s="262">
        <v>4730000</v>
      </c>
      <c r="I188" s="125"/>
      <c r="J188" s="125"/>
      <c r="K188" s="12" t="s">
        <v>2318</v>
      </c>
      <c r="L188" s="19">
        <v>4730000</v>
      </c>
      <c r="M188" s="118"/>
      <c r="N188" s="118"/>
      <c r="O188" s="71">
        <v>0</v>
      </c>
      <c r="P188" s="71">
        <v>4730000</v>
      </c>
    </row>
    <row r="189" spans="1:16" s="58" customFormat="1" ht="22.5" customHeight="1">
      <c r="A189" s="10">
        <v>12</v>
      </c>
      <c r="B189" s="259" t="s">
        <v>2330</v>
      </c>
      <c r="C189" s="258" t="s">
        <v>2318</v>
      </c>
      <c r="D189" s="13"/>
      <c r="E189" s="13"/>
      <c r="F189" s="13"/>
      <c r="G189" s="195"/>
      <c r="H189" s="262">
        <v>4460000</v>
      </c>
      <c r="I189" s="125"/>
      <c r="J189" s="125"/>
      <c r="K189" s="12" t="s">
        <v>2318</v>
      </c>
      <c r="L189" s="19">
        <v>4460000</v>
      </c>
      <c r="M189" s="118"/>
      <c r="N189" s="118"/>
      <c r="O189" s="71">
        <v>0</v>
      </c>
      <c r="P189" s="71">
        <v>4460000</v>
      </c>
    </row>
    <row r="190" spans="1:16" s="58" customFormat="1" ht="22.5" customHeight="1">
      <c r="A190" s="10">
        <v>13</v>
      </c>
      <c r="B190" s="259" t="s">
        <v>2331</v>
      </c>
      <c r="C190" s="258" t="s">
        <v>2318</v>
      </c>
      <c r="D190" s="13"/>
      <c r="E190" s="13"/>
      <c r="F190" s="13"/>
      <c r="G190" s="195"/>
      <c r="H190" s="262">
        <v>3630000</v>
      </c>
      <c r="I190" s="125"/>
      <c r="J190" s="125"/>
      <c r="K190" s="12" t="s">
        <v>2318</v>
      </c>
      <c r="L190" s="19">
        <v>3630000</v>
      </c>
      <c r="M190" s="118"/>
      <c r="N190" s="118"/>
      <c r="O190" s="71">
        <v>0</v>
      </c>
      <c r="P190" s="71">
        <v>3630000</v>
      </c>
    </row>
    <row r="191" spans="1:16" s="58" customFormat="1" ht="22.5" customHeight="1">
      <c r="A191" s="10">
        <v>14</v>
      </c>
      <c r="B191" s="259" t="s">
        <v>2332</v>
      </c>
      <c r="C191" s="258" t="s">
        <v>2318</v>
      </c>
      <c r="D191" s="13"/>
      <c r="E191" s="13"/>
      <c r="F191" s="13"/>
      <c r="G191" s="195"/>
      <c r="H191" s="262">
        <v>3080000</v>
      </c>
      <c r="I191" s="125"/>
      <c r="J191" s="125"/>
      <c r="K191" s="12" t="s">
        <v>2318</v>
      </c>
      <c r="L191" s="19">
        <v>3080000</v>
      </c>
      <c r="M191" s="118"/>
      <c r="N191" s="118"/>
      <c r="O191" s="71">
        <v>0</v>
      </c>
      <c r="P191" s="71">
        <v>3080000</v>
      </c>
    </row>
    <row r="192" spans="1:16" s="58" customFormat="1" ht="22.5" customHeight="1">
      <c r="A192" s="10">
        <v>15</v>
      </c>
      <c r="B192" s="259" t="s">
        <v>2333</v>
      </c>
      <c r="C192" s="258" t="s">
        <v>2318</v>
      </c>
      <c r="D192" s="13"/>
      <c r="E192" s="13"/>
      <c r="F192" s="13"/>
      <c r="G192" s="195"/>
      <c r="H192" s="262">
        <v>2860000</v>
      </c>
      <c r="I192" s="125"/>
      <c r="J192" s="125"/>
      <c r="K192" s="12" t="s">
        <v>2318</v>
      </c>
      <c r="L192" s="19">
        <v>2860000</v>
      </c>
      <c r="M192" s="118"/>
      <c r="N192" s="118"/>
      <c r="O192" s="71">
        <v>0</v>
      </c>
      <c r="P192" s="71">
        <v>2860000</v>
      </c>
    </row>
    <row r="193" spans="1:16" s="58" customFormat="1" ht="22.5" customHeight="1">
      <c r="A193" s="10">
        <v>16</v>
      </c>
      <c r="B193" s="259" t="s">
        <v>2351</v>
      </c>
      <c r="C193" s="258" t="s">
        <v>2318</v>
      </c>
      <c r="D193" s="13"/>
      <c r="E193" s="13"/>
      <c r="F193" s="13"/>
      <c r="G193" s="195"/>
      <c r="H193" s="262">
        <v>2750000</v>
      </c>
      <c r="I193" s="125"/>
      <c r="J193" s="125"/>
      <c r="K193" s="12" t="s">
        <v>2318</v>
      </c>
      <c r="L193" s="19">
        <v>2750000</v>
      </c>
      <c r="M193" s="118"/>
      <c r="N193" s="118"/>
      <c r="O193" s="71">
        <v>0</v>
      </c>
      <c r="P193" s="71">
        <v>2750000</v>
      </c>
    </row>
    <row r="194" spans="1:16" s="58" customFormat="1" ht="22.5" customHeight="1">
      <c r="A194" s="10">
        <v>17</v>
      </c>
      <c r="B194" s="259" t="s">
        <v>2352</v>
      </c>
      <c r="C194" s="258" t="s">
        <v>2318</v>
      </c>
      <c r="D194" s="13"/>
      <c r="E194" s="13"/>
      <c r="F194" s="13"/>
      <c r="G194" s="195"/>
      <c r="H194" s="262">
        <v>2420000</v>
      </c>
      <c r="I194" s="125"/>
      <c r="J194" s="125"/>
      <c r="K194" s="12" t="s">
        <v>2318</v>
      </c>
      <c r="L194" s="19">
        <v>2420000</v>
      </c>
      <c r="M194" s="118"/>
      <c r="N194" s="118"/>
      <c r="O194" s="71">
        <v>0</v>
      </c>
      <c r="P194" s="71">
        <v>2420000</v>
      </c>
    </row>
    <row r="195" spans="1:16" s="58" customFormat="1" ht="22.5" customHeight="1">
      <c r="A195" s="10">
        <v>18</v>
      </c>
      <c r="B195" s="259" t="s">
        <v>2336</v>
      </c>
      <c r="C195" s="258" t="s">
        <v>2318</v>
      </c>
      <c r="D195" s="13"/>
      <c r="E195" s="13"/>
      <c r="F195" s="13"/>
      <c r="G195" s="195"/>
      <c r="H195" s="262">
        <v>2090000</v>
      </c>
      <c r="I195" s="125"/>
      <c r="J195" s="125"/>
      <c r="K195" s="12" t="s">
        <v>2318</v>
      </c>
      <c r="L195" s="19">
        <v>2090000</v>
      </c>
      <c r="M195" s="118"/>
      <c r="N195" s="118"/>
      <c r="O195" s="71">
        <v>0</v>
      </c>
      <c r="P195" s="71">
        <v>2090000</v>
      </c>
    </row>
    <row r="196" spans="1:16" s="58" customFormat="1" ht="22.5" customHeight="1">
      <c r="A196" s="10">
        <v>19</v>
      </c>
      <c r="B196" s="259" t="s">
        <v>2338</v>
      </c>
      <c r="C196" s="258" t="s">
        <v>2318</v>
      </c>
      <c r="D196" s="13"/>
      <c r="E196" s="13"/>
      <c r="F196" s="13"/>
      <c r="G196" s="195"/>
      <c r="H196" s="262">
        <v>1540000</v>
      </c>
      <c r="I196" s="125"/>
      <c r="J196" s="125"/>
      <c r="K196" s="12" t="s">
        <v>2318</v>
      </c>
      <c r="L196" s="19">
        <v>1540000</v>
      </c>
      <c r="M196" s="118"/>
      <c r="N196" s="118"/>
      <c r="O196" s="71">
        <v>0</v>
      </c>
      <c r="P196" s="71">
        <v>1540000</v>
      </c>
    </row>
    <row r="197" spans="1:16" s="58" customFormat="1" ht="22.5" customHeight="1">
      <c r="A197" s="10">
        <v>20</v>
      </c>
      <c r="B197" s="259" t="s">
        <v>2339</v>
      </c>
      <c r="C197" s="258" t="s">
        <v>2318</v>
      </c>
      <c r="D197" s="13"/>
      <c r="E197" s="13"/>
      <c r="F197" s="13"/>
      <c r="G197" s="195"/>
      <c r="H197" s="262">
        <v>1430000</v>
      </c>
      <c r="I197" s="125"/>
      <c r="J197" s="125"/>
      <c r="K197" s="12" t="s">
        <v>2318</v>
      </c>
      <c r="L197" s="19">
        <v>1430000</v>
      </c>
      <c r="M197" s="118"/>
      <c r="N197" s="118"/>
      <c r="O197" s="71">
        <v>0</v>
      </c>
      <c r="P197" s="71">
        <v>1430000</v>
      </c>
    </row>
    <row r="198" spans="1:16" s="58" customFormat="1" ht="22.5" customHeight="1">
      <c r="A198" s="10">
        <v>21</v>
      </c>
      <c r="B198" s="259" t="s">
        <v>2340</v>
      </c>
      <c r="C198" s="258" t="s">
        <v>2318</v>
      </c>
      <c r="D198" s="13"/>
      <c r="E198" s="13"/>
      <c r="F198" s="13"/>
      <c r="G198" s="195"/>
      <c r="H198" s="262">
        <v>1430000</v>
      </c>
      <c r="I198" s="125"/>
      <c r="J198" s="125"/>
      <c r="K198" s="12" t="s">
        <v>2318</v>
      </c>
      <c r="L198" s="19">
        <v>1430000</v>
      </c>
      <c r="M198" s="118"/>
      <c r="N198" s="118"/>
      <c r="O198" s="71">
        <v>0</v>
      </c>
      <c r="P198" s="71">
        <v>1430000</v>
      </c>
    </row>
    <row r="199" spans="1:16" s="58" customFormat="1" ht="22.5" customHeight="1">
      <c r="A199" s="10">
        <v>22</v>
      </c>
      <c r="B199" s="259" t="s">
        <v>2341</v>
      </c>
      <c r="C199" s="258" t="s">
        <v>2318</v>
      </c>
      <c r="D199" s="13"/>
      <c r="E199" s="13"/>
      <c r="F199" s="13"/>
      <c r="G199" s="195"/>
      <c r="H199" s="262">
        <v>1210000</v>
      </c>
      <c r="I199" s="125"/>
      <c r="J199" s="125"/>
      <c r="K199" s="12" t="s">
        <v>2318</v>
      </c>
      <c r="L199" s="19">
        <v>1210000</v>
      </c>
      <c r="M199" s="118"/>
      <c r="N199" s="118"/>
      <c r="O199" s="71">
        <v>0</v>
      </c>
      <c r="P199" s="71">
        <v>1210000</v>
      </c>
    </row>
    <row r="200" spans="1:16" s="58" customFormat="1" ht="22.5" customHeight="1">
      <c r="A200" s="10">
        <v>23</v>
      </c>
      <c r="B200" s="259" t="s">
        <v>2342</v>
      </c>
      <c r="C200" s="258" t="s">
        <v>2318</v>
      </c>
      <c r="D200" s="13"/>
      <c r="E200" s="13"/>
      <c r="F200" s="13"/>
      <c r="G200" s="195"/>
      <c r="H200" s="262">
        <v>1130000</v>
      </c>
      <c r="I200" s="125"/>
      <c r="J200" s="125"/>
      <c r="K200" s="12" t="s">
        <v>2318</v>
      </c>
      <c r="L200" s="19">
        <v>1130000</v>
      </c>
      <c r="M200" s="118"/>
      <c r="N200" s="118"/>
      <c r="O200" s="71">
        <v>0</v>
      </c>
      <c r="P200" s="71">
        <v>1130000</v>
      </c>
    </row>
    <row r="201" spans="1:16" s="58" customFormat="1" ht="22.5" customHeight="1">
      <c r="A201" s="10">
        <v>24</v>
      </c>
      <c r="B201" s="259" t="s">
        <v>2343</v>
      </c>
      <c r="C201" s="258" t="s">
        <v>2318</v>
      </c>
      <c r="D201" s="13"/>
      <c r="E201" s="13"/>
      <c r="F201" s="13"/>
      <c r="G201" s="195"/>
      <c r="H201" s="262">
        <v>1100000</v>
      </c>
      <c r="I201" s="125"/>
      <c r="J201" s="125"/>
      <c r="K201" s="12" t="s">
        <v>2318</v>
      </c>
      <c r="L201" s="19">
        <v>1100000</v>
      </c>
      <c r="M201" s="118"/>
      <c r="N201" s="118"/>
      <c r="O201" s="71">
        <v>0</v>
      </c>
      <c r="P201" s="71">
        <v>1100000</v>
      </c>
    </row>
    <row r="202" spans="1:16" s="58" customFormat="1" ht="22.5" customHeight="1">
      <c r="A202" s="10">
        <v>25</v>
      </c>
      <c r="B202" s="259" t="s">
        <v>2344</v>
      </c>
      <c r="C202" s="258" t="s">
        <v>2318</v>
      </c>
      <c r="D202" s="13"/>
      <c r="E202" s="13"/>
      <c r="F202" s="13"/>
      <c r="G202" s="195"/>
      <c r="H202" s="262">
        <v>720000</v>
      </c>
      <c r="I202" s="125"/>
      <c r="J202" s="125"/>
      <c r="K202" s="12" t="s">
        <v>2318</v>
      </c>
      <c r="L202" s="19">
        <v>720000</v>
      </c>
      <c r="M202" s="118"/>
      <c r="N202" s="118"/>
      <c r="O202" s="71">
        <v>0</v>
      </c>
      <c r="P202" s="71">
        <v>720000</v>
      </c>
    </row>
    <row r="203" spans="1:16" s="58" customFormat="1" ht="22.5" customHeight="1">
      <c r="A203" s="10"/>
      <c r="B203" s="260" t="s">
        <v>2353</v>
      </c>
      <c r="C203" s="256"/>
      <c r="D203" s="13"/>
      <c r="E203" s="13"/>
      <c r="F203" s="13"/>
      <c r="G203" s="195"/>
      <c r="H203" s="262"/>
      <c r="I203" s="125"/>
      <c r="J203" s="125"/>
      <c r="K203" s="12"/>
      <c r="L203" s="19"/>
      <c r="M203" s="118"/>
      <c r="N203" s="118"/>
      <c r="O203" s="71">
        <v>0</v>
      </c>
      <c r="P203" s="71">
        <v>0</v>
      </c>
    </row>
    <row r="204" spans="1:16" s="58" customFormat="1" ht="22.5" customHeight="1">
      <c r="A204" s="10">
        <v>1</v>
      </c>
      <c r="B204" s="259" t="s">
        <v>2354</v>
      </c>
      <c r="C204" s="258" t="s">
        <v>259</v>
      </c>
      <c r="D204" s="13"/>
      <c r="E204" s="13"/>
      <c r="F204" s="13"/>
      <c r="G204" s="195"/>
      <c r="H204" s="262">
        <v>770000</v>
      </c>
      <c r="I204" s="125"/>
      <c r="J204" s="125"/>
      <c r="K204" s="12" t="s">
        <v>259</v>
      </c>
      <c r="L204" s="19">
        <v>770000</v>
      </c>
      <c r="M204" s="118"/>
      <c r="N204" s="118"/>
      <c r="O204" s="71">
        <v>0</v>
      </c>
      <c r="P204" s="71">
        <v>770000</v>
      </c>
    </row>
    <row r="205" spans="1:16" s="58" customFormat="1" ht="22.5" customHeight="1">
      <c r="A205" s="10">
        <v>2</v>
      </c>
      <c r="B205" s="259" t="s">
        <v>2355</v>
      </c>
      <c r="C205" s="258" t="s">
        <v>259</v>
      </c>
      <c r="D205" s="13"/>
      <c r="E205" s="13"/>
      <c r="F205" s="13"/>
      <c r="G205" s="195"/>
      <c r="H205" s="262">
        <v>460000</v>
      </c>
      <c r="I205" s="125"/>
      <c r="J205" s="125"/>
      <c r="K205" s="12" t="s">
        <v>259</v>
      </c>
      <c r="L205" s="19">
        <v>460000</v>
      </c>
      <c r="M205" s="118"/>
      <c r="N205" s="118"/>
      <c r="O205" s="71">
        <v>0</v>
      </c>
      <c r="P205" s="71">
        <v>460000</v>
      </c>
    </row>
    <row r="206" spans="1:16" s="58" customFormat="1" ht="22.5" customHeight="1">
      <c r="A206" s="10">
        <v>3</v>
      </c>
      <c r="B206" s="259" t="s">
        <v>2356</v>
      </c>
      <c r="C206" s="258" t="s">
        <v>259</v>
      </c>
      <c r="D206" s="13"/>
      <c r="E206" s="13"/>
      <c r="F206" s="13"/>
      <c r="G206" s="195"/>
      <c r="H206" s="262">
        <v>190000</v>
      </c>
      <c r="I206" s="125"/>
      <c r="J206" s="125"/>
      <c r="K206" s="12" t="s">
        <v>259</v>
      </c>
      <c r="L206" s="19">
        <v>190000</v>
      </c>
      <c r="M206" s="118"/>
      <c r="N206" s="118"/>
      <c r="O206" s="71">
        <v>0</v>
      </c>
      <c r="P206" s="71">
        <v>190000</v>
      </c>
    </row>
    <row r="207" spans="1:16" s="58" customFormat="1" ht="22.5" customHeight="1">
      <c r="A207" s="10">
        <v>4</v>
      </c>
      <c r="B207" s="259" t="s">
        <v>2357</v>
      </c>
      <c r="C207" s="258" t="s">
        <v>259</v>
      </c>
      <c r="D207" s="13"/>
      <c r="E207" s="13"/>
      <c r="F207" s="13"/>
      <c r="G207" s="195"/>
      <c r="H207" s="262">
        <v>330000</v>
      </c>
      <c r="I207" s="125"/>
      <c r="J207" s="125"/>
      <c r="K207" s="12" t="s">
        <v>259</v>
      </c>
      <c r="L207" s="19">
        <v>330000</v>
      </c>
      <c r="M207" s="118"/>
      <c r="N207" s="118"/>
      <c r="O207" s="71">
        <v>0</v>
      </c>
      <c r="P207" s="71">
        <v>330000</v>
      </c>
    </row>
    <row r="208" spans="1:16" s="58" customFormat="1" ht="22.5" customHeight="1">
      <c r="A208" s="10">
        <v>5</v>
      </c>
      <c r="B208" s="259" t="s">
        <v>2358</v>
      </c>
      <c r="C208" s="258" t="s">
        <v>259</v>
      </c>
      <c r="D208" s="13"/>
      <c r="E208" s="13"/>
      <c r="F208" s="13"/>
      <c r="G208" s="195"/>
      <c r="H208" s="263">
        <v>450000</v>
      </c>
      <c r="I208" s="125"/>
      <c r="J208" s="125"/>
      <c r="K208" s="12" t="s">
        <v>259</v>
      </c>
      <c r="L208" s="19">
        <v>450000</v>
      </c>
      <c r="M208" s="118"/>
      <c r="N208" s="118"/>
      <c r="O208" s="71">
        <v>0</v>
      </c>
      <c r="P208" s="71">
        <v>450000</v>
      </c>
    </row>
    <row r="209" spans="1:16" s="58" customFormat="1" ht="22.5" customHeight="1">
      <c r="A209" s="10">
        <v>6</v>
      </c>
      <c r="B209" s="259" t="s">
        <v>2359</v>
      </c>
      <c r="C209" s="258" t="s">
        <v>259</v>
      </c>
      <c r="D209" s="13"/>
      <c r="E209" s="13"/>
      <c r="F209" s="13"/>
      <c r="G209" s="195"/>
      <c r="H209" s="262">
        <v>310000</v>
      </c>
      <c r="I209" s="125"/>
      <c r="J209" s="125"/>
      <c r="K209" s="12" t="s">
        <v>259</v>
      </c>
      <c r="L209" s="19">
        <v>310000</v>
      </c>
      <c r="M209" s="118"/>
      <c r="N209" s="118"/>
      <c r="O209" s="71">
        <v>0</v>
      </c>
      <c r="P209" s="71">
        <v>310000</v>
      </c>
    </row>
    <row r="210" spans="1:16" s="58" customFormat="1" ht="22.5" customHeight="1">
      <c r="A210" s="10">
        <v>7</v>
      </c>
      <c r="B210" s="259" t="s">
        <v>2360</v>
      </c>
      <c r="C210" s="258" t="s">
        <v>259</v>
      </c>
      <c r="D210" s="13"/>
      <c r="E210" s="13"/>
      <c r="F210" s="13"/>
      <c r="G210" s="195"/>
      <c r="H210" s="263">
        <v>360000</v>
      </c>
      <c r="I210" s="125"/>
      <c r="J210" s="125"/>
      <c r="K210" s="12" t="s">
        <v>259</v>
      </c>
      <c r="L210" s="19">
        <v>360000</v>
      </c>
      <c r="M210" s="118"/>
      <c r="N210" s="118"/>
      <c r="O210" s="71">
        <v>0</v>
      </c>
      <c r="P210" s="71">
        <v>360000</v>
      </c>
    </row>
    <row r="211" spans="1:16" s="58" customFormat="1" ht="22.5" customHeight="1">
      <c r="A211" s="10">
        <v>8</v>
      </c>
      <c r="B211" s="257" t="s">
        <v>2361</v>
      </c>
      <c r="C211" s="258" t="s">
        <v>259</v>
      </c>
      <c r="D211" s="13"/>
      <c r="E211" s="13"/>
      <c r="F211" s="13"/>
      <c r="G211" s="195"/>
      <c r="H211" s="263">
        <v>250000</v>
      </c>
      <c r="I211" s="125"/>
      <c r="J211" s="125"/>
      <c r="K211" s="12" t="s">
        <v>259</v>
      </c>
      <c r="L211" s="19">
        <v>250000</v>
      </c>
      <c r="M211" s="118"/>
      <c r="N211" s="118"/>
      <c r="O211" s="71">
        <v>0</v>
      </c>
      <c r="P211" s="71">
        <v>250000</v>
      </c>
    </row>
    <row r="212" spans="1:16" s="58" customFormat="1" ht="22.5" customHeight="1">
      <c r="A212" s="10">
        <v>9</v>
      </c>
      <c r="B212" s="257" t="s">
        <v>2362</v>
      </c>
      <c r="C212" s="258" t="s">
        <v>259</v>
      </c>
      <c r="D212" s="13"/>
      <c r="E212" s="13"/>
      <c r="F212" s="13"/>
      <c r="G212" s="195"/>
      <c r="H212" s="262">
        <v>190000</v>
      </c>
      <c r="I212" s="125"/>
      <c r="J212" s="125"/>
      <c r="K212" s="12" t="s">
        <v>259</v>
      </c>
      <c r="L212" s="19">
        <v>190000</v>
      </c>
      <c r="M212" s="118"/>
      <c r="N212" s="118"/>
      <c r="O212" s="71">
        <v>0</v>
      </c>
      <c r="P212" s="71">
        <v>190000</v>
      </c>
    </row>
    <row r="213" spans="1:16" s="58" customFormat="1" ht="22.5" customHeight="1">
      <c r="A213" s="10"/>
      <c r="B213" s="260" t="s">
        <v>2363</v>
      </c>
      <c r="C213" s="256"/>
      <c r="D213" s="13"/>
      <c r="E213" s="13"/>
      <c r="F213" s="13"/>
      <c r="G213" s="195"/>
      <c r="H213" s="262"/>
      <c r="I213" s="125"/>
      <c r="J213" s="125"/>
      <c r="K213" s="12"/>
      <c r="L213" s="19"/>
      <c r="M213" s="118"/>
      <c r="N213" s="118"/>
      <c r="O213" s="71">
        <v>0</v>
      </c>
      <c r="P213" s="71">
        <v>0</v>
      </c>
    </row>
    <row r="214" spans="1:16" s="58" customFormat="1" ht="22.5" customHeight="1">
      <c r="A214" s="10">
        <v>1</v>
      </c>
      <c r="B214" s="259" t="s">
        <v>2354</v>
      </c>
      <c r="C214" s="258" t="s">
        <v>259</v>
      </c>
      <c r="D214" s="13"/>
      <c r="E214" s="13"/>
      <c r="F214" s="13"/>
      <c r="G214" s="195"/>
      <c r="H214" s="262">
        <v>860000</v>
      </c>
      <c r="I214" s="125"/>
      <c r="J214" s="125"/>
      <c r="K214" s="12" t="s">
        <v>259</v>
      </c>
      <c r="L214" s="19">
        <v>860000</v>
      </c>
      <c r="M214" s="118"/>
      <c r="N214" s="118"/>
      <c r="O214" s="71">
        <v>0</v>
      </c>
      <c r="P214" s="71">
        <v>860000</v>
      </c>
    </row>
    <row r="215" spans="1:16" s="58" customFormat="1" ht="22.5" customHeight="1">
      <c r="A215" s="10">
        <v>2</v>
      </c>
      <c r="B215" s="259" t="s">
        <v>2364</v>
      </c>
      <c r="C215" s="258" t="s">
        <v>259</v>
      </c>
      <c r="D215" s="13"/>
      <c r="E215" s="13"/>
      <c r="F215" s="13"/>
      <c r="G215" s="195"/>
      <c r="H215" s="262">
        <v>750000</v>
      </c>
      <c r="I215" s="125"/>
      <c r="J215" s="125"/>
      <c r="K215" s="12" t="s">
        <v>259</v>
      </c>
      <c r="L215" s="19">
        <v>750000</v>
      </c>
      <c r="M215" s="118"/>
      <c r="N215" s="118"/>
      <c r="O215" s="71">
        <v>0</v>
      </c>
      <c r="P215" s="71">
        <v>750000</v>
      </c>
    </row>
    <row r="216" spans="1:16" s="58" customFormat="1" ht="22.5" customHeight="1">
      <c r="A216" s="10">
        <v>3</v>
      </c>
      <c r="B216" s="259" t="s">
        <v>2355</v>
      </c>
      <c r="C216" s="258" t="s">
        <v>259</v>
      </c>
      <c r="D216" s="13"/>
      <c r="E216" s="13"/>
      <c r="F216" s="13"/>
      <c r="G216" s="195"/>
      <c r="H216" s="262">
        <v>530000</v>
      </c>
      <c r="I216" s="125"/>
      <c r="J216" s="125"/>
      <c r="K216" s="12" t="s">
        <v>259</v>
      </c>
      <c r="L216" s="19">
        <v>530000</v>
      </c>
      <c r="M216" s="118"/>
      <c r="N216" s="118"/>
      <c r="O216" s="71">
        <v>0</v>
      </c>
      <c r="P216" s="71">
        <v>530000</v>
      </c>
    </row>
    <row r="217" spans="1:16" s="58" customFormat="1" ht="22.5" customHeight="1">
      <c r="A217" s="10">
        <v>4</v>
      </c>
      <c r="B217" s="259" t="s">
        <v>2356</v>
      </c>
      <c r="C217" s="258" t="s">
        <v>259</v>
      </c>
      <c r="D217" s="13"/>
      <c r="E217" s="13"/>
      <c r="F217" s="13"/>
      <c r="G217" s="195"/>
      <c r="H217" s="262">
        <v>240000</v>
      </c>
      <c r="I217" s="125"/>
      <c r="J217" s="125"/>
      <c r="K217" s="12" t="s">
        <v>259</v>
      </c>
      <c r="L217" s="19">
        <v>240000</v>
      </c>
      <c r="M217" s="118"/>
      <c r="N217" s="118"/>
      <c r="O217" s="71">
        <v>0</v>
      </c>
      <c r="P217" s="71">
        <v>240000</v>
      </c>
    </row>
    <row r="218" spans="1:16" s="58" customFormat="1" ht="22.5" customHeight="1">
      <c r="A218" s="10">
        <v>5</v>
      </c>
      <c r="B218" s="259" t="s">
        <v>2365</v>
      </c>
      <c r="C218" s="258" t="s">
        <v>259</v>
      </c>
      <c r="D218" s="13"/>
      <c r="E218" s="13"/>
      <c r="F218" s="13"/>
      <c r="G218" s="195"/>
      <c r="H218" s="262">
        <v>140000</v>
      </c>
      <c r="I218" s="125"/>
      <c r="J218" s="125"/>
      <c r="K218" s="12" t="s">
        <v>259</v>
      </c>
      <c r="L218" s="19">
        <v>140000</v>
      </c>
      <c r="M218" s="118"/>
      <c r="N218" s="118"/>
      <c r="O218" s="71">
        <v>0</v>
      </c>
      <c r="P218" s="71">
        <v>140000</v>
      </c>
    </row>
    <row r="219" spans="1:16" s="58" customFormat="1" ht="22.5" customHeight="1">
      <c r="A219" s="10">
        <v>6</v>
      </c>
      <c r="B219" s="259" t="s">
        <v>2357</v>
      </c>
      <c r="C219" s="258" t="s">
        <v>259</v>
      </c>
      <c r="D219" s="13"/>
      <c r="E219" s="13"/>
      <c r="F219" s="13"/>
      <c r="G219" s="195"/>
      <c r="H219" s="262">
        <v>360000</v>
      </c>
      <c r="I219" s="125"/>
      <c r="J219" s="125"/>
      <c r="K219" s="12" t="s">
        <v>259</v>
      </c>
      <c r="L219" s="19">
        <v>360000</v>
      </c>
      <c r="M219" s="118"/>
      <c r="N219" s="118"/>
      <c r="O219" s="71">
        <v>0</v>
      </c>
      <c r="P219" s="71">
        <v>360000</v>
      </c>
    </row>
    <row r="220" spans="1:16" s="58" customFormat="1" ht="22.5" customHeight="1">
      <c r="A220" s="10">
        <v>7</v>
      </c>
      <c r="B220" s="259" t="s">
        <v>2358</v>
      </c>
      <c r="C220" s="258" t="s">
        <v>259</v>
      </c>
      <c r="D220" s="13"/>
      <c r="E220" s="13"/>
      <c r="F220" s="13"/>
      <c r="G220" s="195"/>
      <c r="H220" s="263">
        <v>470000</v>
      </c>
      <c r="I220" s="125"/>
      <c r="J220" s="125"/>
      <c r="K220" s="12" t="s">
        <v>259</v>
      </c>
      <c r="L220" s="19">
        <v>470000</v>
      </c>
      <c r="M220" s="118"/>
      <c r="N220" s="118"/>
      <c r="O220" s="71">
        <v>0</v>
      </c>
      <c r="P220" s="71">
        <v>470000</v>
      </c>
    </row>
    <row r="221" spans="1:16" s="58" customFormat="1" ht="22.5" customHeight="1">
      <c r="A221" s="10">
        <v>8</v>
      </c>
      <c r="B221" s="257" t="s">
        <v>2361</v>
      </c>
      <c r="C221" s="258" t="s">
        <v>259</v>
      </c>
      <c r="D221" s="13"/>
      <c r="E221" s="13"/>
      <c r="F221" s="13"/>
      <c r="G221" s="195"/>
      <c r="H221" s="263">
        <v>320000</v>
      </c>
      <c r="I221" s="125"/>
      <c r="J221" s="125"/>
      <c r="K221" s="12" t="s">
        <v>259</v>
      </c>
      <c r="L221" s="19">
        <v>320000</v>
      </c>
      <c r="M221" s="118"/>
      <c r="N221" s="118"/>
      <c r="O221" s="71">
        <v>0</v>
      </c>
      <c r="P221" s="71">
        <v>320000</v>
      </c>
    </row>
    <row r="222" spans="1:16" s="58" customFormat="1" ht="22.5" customHeight="1">
      <c r="A222" s="10">
        <v>9</v>
      </c>
      <c r="B222" s="257" t="s">
        <v>2362</v>
      </c>
      <c r="C222" s="258" t="s">
        <v>259</v>
      </c>
      <c r="D222" s="13"/>
      <c r="E222" s="13"/>
      <c r="F222" s="13"/>
      <c r="G222" s="195"/>
      <c r="H222" s="262">
        <v>240000</v>
      </c>
      <c r="I222" s="125"/>
      <c r="J222" s="125"/>
      <c r="K222" s="12" t="s">
        <v>259</v>
      </c>
      <c r="L222" s="19">
        <v>240000</v>
      </c>
      <c r="M222" s="118"/>
      <c r="N222" s="118"/>
      <c r="O222" s="71">
        <v>0</v>
      </c>
      <c r="P222" s="71">
        <v>240000</v>
      </c>
    </row>
    <row r="223" spans="1:16" s="58" customFormat="1" ht="51" customHeight="1">
      <c r="A223" s="10"/>
      <c r="B223" s="282" t="s">
        <v>1369</v>
      </c>
      <c r="C223" s="283"/>
      <c r="D223" s="283"/>
      <c r="E223" s="283"/>
      <c r="F223" s="283"/>
      <c r="G223" s="283"/>
      <c r="H223" s="283"/>
      <c r="I223" s="283"/>
      <c r="J223" s="283"/>
      <c r="K223" s="283"/>
      <c r="L223" s="283"/>
      <c r="M223" s="283"/>
      <c r="N223" s="284"/>
      <c r="O223" s="69"/>
      <c r="P223" s="69"/>
    </row>
    <row r="224" spans="1:16" s="58" customFormat="1" ht="17.25">
      <c r="A224" s="10"/>
      <c r="B224" s="9" t="s">
        <v>73</v>
      </c>
      <c r="C224" s="15"/>
      <c r="D224" s="20"/>
      <c r="E224" s="20"/>
      <c r="F224" s="20"/>
      <c r="G224" s="125"/>
      <c r="H224" s="125"/>
      <c r="I224" s="125"/>
      <c r="J224" s="125"/>
      <c r="K224" s="114"/>
      <c r="L224" s="118"/>
      <c r="M224" s="118"/>
      <c r="N224" s="118"/>
      <c r="O224" s="69"/>
      <c r="P224" s="69"/>
    </row>
    <row r="225" spans="1:16" s="58" customFormat="1" ht="17.25">
      <c r="A225" s="10"/>
      <c r="B225" s="9" t="s">
        <v>74</v>
      </c>
      <c r="C225" s="15"/>
      <c r="D225" s="13"/>
      <c r="E225" s="13"/>
      <c r="F225" s="13"/>
      <c r="G225" s="125"/>
      <c r="H225" s="125"/>
      <c r="I225" s="125"/>
      <c r="J225" s="125"/>
      <c r="K225" s="114"/>
      <c r="L225" s="118"/>
      <c r="M225" s="118"/>
      <c r="N225" s="118"/>
      <c r="O225" s="69"/>
      <c r="P225" s="69"/>
    </row>
    <row r="226" spans="1:16" s="58" customFormat="1" ht="20.45" customHeight="1">
      <c r="A226" s="10">
        <v>1</v>
      </c>
      <c r="B226" s="11" t="s">
        <v>1057</v>
      </c>
      <c r="C226" s="12" t="s">
        <v>72</v>
      </c>
      <c r="D226" s="13">
        <v>293200</v>
      </c>
      <c r="E226" s="13"/>
      <c r="F226" s="13"/>
      <c r="G226" s="195" t="s">
        <v>72</v>
      </c>
      <c r="H226" s="68"/>
      <c r="I226" s="125"/>
      <c r="J226" s="125"/>
      <c r="K226" s="12" t="s">
        <v>72</v>
      </c>
      <c r="L226" s="19">
        <v>293200</v>
      </c>
      <c r="M226" s="118"/>
      <c r="N226" s="118"/>
      <c r="O226" s="71">
        <v>293200</v>
      </c>
      <c r="P226" s="71">
        <v>293200</v>
      </c>
    </row>
    <row r="227" spans="1:16" s="58" customFormat="1" ht="20.45" customHeight="1">
      <c r="A227" s="10">
        <v>2</v>
      </c>
      <c r="B227" s="11" t="s">
        <v>75</v>
      </c>
      <c r="C227" s="12" t="s">
        <v>72</v>
      </c>
      <c r="D227" s="13">
        <v>305100</v>
      </c>
      <c r="E227" s="13"/>
      <c r="F227" s="13"/>
      <c r="G227" s="195" t="s">
        <v>72</v>
      </c>
      <c r="H227" s="68"/>
      <c r="I227" s="125"/>
      <c r="J227" s="125"/>
      <c r="K227" s="12" t="s">
        <v>72</v>
      </c>
      <c r="L227" s="19">
        <v>305100</v>
      </c>
      <c r="M227" s="118"/>
      <c r="N227" s="118"/>
      <c r="O227" s="71">
        <v>305100</v>
      </c>
      <c r="P227" s="71">
        <v>305100</v>
      </c>
    </row>
    <row r="228" spans="1:16" s="58" customFormat="1" ht="20.45" customHeight="1">
      <c r="A228" s="10">
        <v>3</v>
      </c>
      <c r="B228" s="11" t="s">
        <v>76</v>
      </c>
      <c r="C228" s="12" t="s">
        <v>72</v>
      </c>
      <c r="D228" s="13">
        <v>318500</v>
      </c>
      <c r="E228" s="13"/>
      <c r="F228" s="13"/>
      <c r="G228" s="195" t="s">
        <v>72</v>
      </c>
      <c r="H228" s="68"/>
      <c r="I228" s="125"/>
      <c r="J228" s="125"/>
      <c r="K228" s="12" t="s">
        <v>72</v>
      </c>
      <c r="L228" s="19">
        <v>318500</v>
      </c>
      <c r="M228" s="118"/>
      <c r="N228" s="118"/>
      <c r="O228" s="71">
        <v>318500</v>
      </c>
      <c r="P228" s="71">
        <v>318500</v>
      </c>
    </row>
    <row r="229" spans="1:16" s="58" customFormat="1" ht="20.45" customHeight="1">
      <c r="A229" s="10"/>
      <c r="B229" s="9" t="s">
        <v>77</v>
      </c>
      <c r="C229" s="15"/>
      <c r="D229" s="13"/>
      <c r="E229" s="13"/>
      <c r="F229" s="13"/>
      <c r="G229" s="125"/>
      <c r="H229" s="68"/>
      <c r="I229" s="125"/>
      <c r="J229" s="125"/>
      <c r="K229" s="12"/>
      <c r="L229" s="19"/>
      <c r="M229" s="118"/>
      <c r="N229" s="118"/>
      <c r="O229" s="71">
        <v>0</v>
      </c>
      <c r="P229" s="71">
        <v>0</v>
      </c>
    </row>
    <row r="230" spans="1:16" s="58" customFormat="1" ht="20.45" customHeight="1">
      <c r="A230" s="10">
        <v>1</v>
      </c>
      <c r="B230" s="11" t="s">
        <v>1057</v>
      </c>
      <c r="C230" s="12" t="s">
        <v>72</v>
      </c>
      <c r="D230" s="13">
        <v>452500</v>
      </c>
      <c r="E230" s="13"/>
      <c r="F230" s="13"/>
      <c r="G230" s="195" t="s">
        <v>72</v>
      </c>
      <c r="H230" s="68"/>
      <c r="I230" s="125"/>
      <c r="J230" s="125"/>
      <c r="K230" s="12" t="s">
        <v>72</v>
      </c>
      <c r="L230" s="19">
        <v>452500</v>
      </c>
      <c r="M230" s="118"/>
      <c r="N230" s="118"/>
      <c r="O230" s="71">
        <v>452500</v>
      </c>
      <c r="P230" s="71">
        <v>452500</v>
      </c>
    </row>
    <row r="231" spans="1:16" s="58" customFormat="1" ht="20.45" customHeight="1">
      <c r="A231" s="10">
        <v>2</v>
      </c>
      <c r="B231" s="11" t="s">
        <v>75</v>
      </c>
      <c r="C231" s="12" t="s">
        <v>72</v>
      </c>
      <c r="D231" s="13">
        <v>496500</v>
      </c>
      <c r="E231" s="13"/>
      <c r="F231" s="13"/>
      <c r="G231" s="195" t="s">
        <v>72</v>
      </c>
      <c r="H231" s="68"/>
      <c r="I231" s="125"/>
      <c r="J231" s="125"/>
      <c r="K231" s="12" t="s">
        <v>72</v>
      </c>
      <c r="L231" s="19">
        <v>496500</v>
      </c>
      <c r="M231" s="118"/>
      <c r="N231" s="118"/>
      <c r="O231" s="71">
        <v>496500</v>
      </c>
      <c r="P231" s="71">
        <v>496500</v>
      </c>
    </row>
    <row r="232" spans="1:16" s="58" customFormat="1" ht="20.45" customHeight="1">
      <c r="A232" s="10">
        <v>3</v>
      </c>
      <c r="B232" s="11" t="s">
        <v>76</v>
      </c>
      <c r="C232" s="12" t="s">
        <v>72</v>
      </c>
      <c r="D232" s="13">
        <v>529200</v>
      </c>
      <c r="E232" s="13"/>
      <c r="F232" s="13"/>
      <c r="G232" s="195" t="s">
        <v>72</v>
      </c>
      <c r="H232" s="68"/>
      <c r="I232" s="125"/>
      <c r="J232" s="125"/>
      <c r="K232" s="12" t="s">
        <v>72</v>
      </c>
      <c r="L232" s="19">
        <v>529200</v>
      </c>
      <c r="M232" s="118"/>
      <c r="N232" s="118"/>
      <c r="O232" s="71">
        <v>529200</v>
      </c>
      <c r="P232" s="71">
        <v>529200</v>
      </c>
    </row>
    <row r="233" spans="1:16" s="58" customFormat="1" ht="24.75" customHeight="1">
      <c r="A233" s="10"/>
      <c r="B233" s="9" t="s">
        <v>78</v>
      </c>
      <c r="C233" s="15"/>
      <c r="D233" s="13"/>
      <c r="E233" s="13"/>
      <c r="F233" s="13"/>
      <c r="G233" s="195">
        <v>0</v>
      </c>
      <c r="H233" s="68"/>
      <c r="I233" s="125"/>
      <c r="J233" s="125"/>
      <c r="K233" s="114"/>
      <c r="L233" s="118"/>
      <c r="M233" s="118"/>
      <c r="N233" s="118"/>
      <c r="O233" s="71">
        <v>0</v>
      </c>
      <c r="P233" s="71">
        <v>0</v>
      </c>
    </row>
    <row r="234" spans="1:16" s="58" customFormat="1" ht="20.45" customHeight="1">
      <c r="A234" s="10">
        <v>1</v>
      </c>
      <c r="B234" s="11" t="s">
        <v>1057</v>
      </c>
      <c r="C234" s="12" t="s">
        <v>72</v>
      </c>
      <c r="D234" s="13">
        <v>723500</v>
      </c>
      <c r="E234" s="13"/>
      <c r="F234" s="13"/>
      <c r="G234" s="195" t="s">
        <v>72</v>
      </c>
      <c r="H234" s="68"/>
      <c r="I234" s="125"/>
      <c r="J234" s="125"/>
      <c r="K234" s="12" t="s">
        <v>72</v>
      </c>
      <c r="L234" s="19">
        <v>723500</v>
      </c>
      <c r="M234" s="118"/>
      <c r="N234" s="118"/>
      <c r="O234" s="71">
        <v>723500</v>
      </c>
      <c r="P234" s="71">
        <v>723500</v>
      </c>
    </row>
    <row r="235" spans="1:16" s="58" customFormat="1" ht="20.45" customHeight="1">
      <c r="A235" s="10">
        <v>2</v>
      </c>
      <c r="B235" s="11" t="s">
        <v>75</v>
      </c>
      <c r="C235" s="12" t="s">
        <v>72</v>
      </c>
      <c r="D235" s="13">
        <v>798500</v>
      </c>
      <c r="E235" s="13"/>
      <c r="F235" s="13"/>
      <c r="G235" s="195" t="s">
        <v>72</v>
      </c>
      <c r="H235" s="68"/>
      <c r="I235" s="125"/>
      <c r="J235" s="125"/>
      <c r="K235" s="12" t="s">
        <v>72</v>
      </c>
      <c r="L235" s="19">
        <v>798500</v>
      </c>
      <c r="M235" s="118"/>
      <c r="N235" s="118"/>
      <c r="O235" s="71">
        <v>798500</v>
      </c>
      <c r="P235" s="71">
        <v>798500</v>
      </c>
    </row>
    <row r="236" spans="1:16" s="58" customFormat="1" ht="20.45" customHeight="1">
      <c r="A236" s="10">
        <v>3</v>
      </c>
      <c r="B236" s="11" t="s">
        <v>76</v>
      </c>
      <c r="C236" s="12" t="s">
        <v>72</v>
      </c>
      <c r="D236" s="13">
        <v>897700</v>
      </c>
      <c r="E236" s="13"/>
      <c r="F236" s="13"/>
      <c r="G236" s="195" t="s">
        <v>72</v>
      </c>
      <c r="H236" s="68"/>
      <c r="I236" s="125"/>
      <c r="J236" s="125"/>
      <c r="K236" s="12" t="s">
        <v>72</v>
      </c>
      <c r="L236" s="19">
        <v>897700</v>
      </c>
      <c r="M236" s="118"/>
      <c r="N236" s="118"/>
      <c r="O236" s="71">
        <v>897700</v>
      </c>
      <c r="P236" s="71">
        <v>897700</v>
      </c>
    </row>
    <row r="237" spans="1:16" s="58" customFormat="1" ht="24.75" customHeight="1">
      <c r="A237" s="10"/>
      <c r="B237" s="9" t="s">
        <v>79</v>
      </c>
      <c r="C237" s="15"/>
      <c r="D237" s="13"/>
      <c r="E237" s="13"/>
      <c r="F237" s="13"/>
      <c r="G237" s="195">
        <v>0</v>
      </c>
      <c r="H237" s="68"/>
      <c r="I237" s="125"/>
      <c r="J237" s="125"/>
      <c r="K237" s="114"/>
      <c r="L237" s="118"/>
      <c r="M237" s="118"/>
      <c r="N237" s="118"/>
      <c r="O237" s="71">
        <v>0</v>
      </c>
      <c r="P237" s="71">
        <v>0</v>
      </c>
    </row>
    <row r="238" spans="1:16" s="58" customFormat="1" ht="20.45" customHeight="1">
      <c r="A238" s="10">
        <v>1</v>
      </c>
      <c r="B238" s="11" t="s">
        <v>1057</v>
      </c>
      <c r="C238" s="12" t="s">
        <v>72</v>
      </c>
      <c r="D238" s="13">
        <v>1146600</v>
      </c>
      <c r="E238" s="13"/>
      <c r="F238" s="13"/>
      <c r="G238" s="195" t="s">
        <v>72</v>
      </c>
      <c r="H238" s="68"/>
      <c r="I238" s="125"/>
      <c r="J238" s="125"/>
      <c r="K238" s="12" t="s">
        <v>72</v>
      </c>
      <c r="L238" s="19">
        <v>1146600</v>
      </c>
      <c r="M238" s="118"/>
      <c r="N238" s="118"/>
      <c r="O238" s="71">
        <v>1146600</v>
      </c>
      <c r="P238" s="71">
        <v>1146600</v>
      </c>
    </row>
    <row r="239" spans="1:16" s="58" customFormat="1" ht="20.45" customHeight="1">
      <c r="A239" s="10">
        <v>2</v>
      </c>
      <c r="B239" s="11" t="s">
        <v>75</v>
      </c>
      <c r="C239" s="12" t="s">
        <v>72</v>
      </c>
      <c r="D239" s="13">
        <v>1261500</v>
      </c>
      <c r="E239" s="13"/>
      <c r="F239" s="13"/>
      <c r="G239" s="195" t="s">
        <v>72</v>
      </c>
      <c r="H239" s="68"/>
      <c r="I239" s="125"/>
      <c r="J239" s="125"/>
      <c r="K239" s="12" t="s">
        <v>72</v>
      </c>
      <c r="L239" s="19">
        <v>1261500</v>
      </c>
      <c r="M239" s="118"/>
      <c r="N239" s="118"/>
      <c r="O239" s="71">
        <v>1261500</v>
      </c>
      <c r="P239" s="71">
        <v>1261500</v>
      </c>
    </row>
    <row r="240" spans="1:16" s="58" customFormat="1" ht="20.45" customHeight="1">
      <c r="A240" s="10">
        <v>3</v>
      </c>
      <c r="B240" s="11" t="s">
        <v>76</v>
      </c>
      <c r="C240" s="12" t="s">
        <v>72</v>
      </c>
      <c r="D240" s="13">
        <v>1424600</v>
      </c>
      <c r="E240" s="13"/>
      <c r="F240" s="13"/>
      <c r="G240" s="195" t="s">
        <v>72</v>
      </c>
      <c r="H240" s="68"/>
      <c r="I240" s="125"/>
      <c r="J240" s="125"/>
      <c r="K240" s="12" t="s">
        <v>72</v>
      </c>
      <c r="L240" s="19">
        <v>1424600</v>
      </c>
      <c r="M240" s="118"/>
      <c r="N240" s="118"/>
      <c r="O240" s="71">
        <v>1424600</v>
      </c>
      <c r="P240" s="71">
        <v>1424600</v>
      </c>
    </row>
    <row r="241" spans="1:16" s="58" customFormat="1" ht="24.75" customHeight="1">
      <c r="A241" s="10"/>
      <c r="B241" s="9" t="s">
        <v>80</v>
      </c>
      <c r="C241" s="15"/>
      <c r="D241" s="13"/>
      <c r="E241" s="13"/>
      <c r="F241" s="13"/>
      <c r="G241" s="195">
        <v>0</v>
      </c>
      <c r="H241" s="68"/>
      <c r="I241" s="125"/>
      <c r="J241" s="125"/>
      <c r="K241" s="114"/>
      <c r="L241" s="118"/>
      <c r="M241" s="118"/>
      <c r="N241" s="118"/>
      <c r="O241" s="71">
        <v>0</v>
      </c>
      <c r="P241" s="71">
        <v>0</v>
      </c>
    </row>
    <row r="242" spans="1:16" s="58" customFormat="1" ht="21.95" customHeight="1">
      <c r="A242" s="10">
        <v>1</v>
      </c>
      <c r="B242" s="11" t="s">
        <v>1057</v>
      </c>
      <c r="C242" s="12" t="s">
        <v>72</v>
      </c>
      <c r="D242" s="13">
        <v>2208400</v>
      </c>
      <c r="E242" s="13"/>
      <c r="F242" s="13"/>
      <c r="G242" s="195" t="s">
        <v>72</v>
      </c>
      <c r="H242" s="68"/>
      <c r="I242" s="125"/>
      <c r="J242" s="125"/>
      <c r="K242" s="12" t="s">
        <v>72</v>
      </c>
      <c r="L242" s="19">
        <v>2208400</v>
      </c>
      <c r="M242" s="118"/>
      <c r="N242" s="118"/>
      <c r="O242" s="71">
        <v>2208400</v>
      </c>
      <c r="P242" s="71">
        <v>2208400</v>
      </c>
    </row>
    <row r="243" spans="1:16" s="58" customFormat="1" ht="21.95" customHeight="1">
      <c r="A243" s="10">
        <v>2</v>
      </c>
      <c r="B243" s="11" t="s">
        <v>75</v>
      </c>
      <c r="C243" s="12" t="s">
        <v>72</v>
      </c>
      <c r="D243" s="13">
        <v>2298700</v>
      </c>
      <c r="E243" s="13"/>
      <c r="F243" s="13"/>
      <c r="G243" s="195" t="s">
        <v>72</v>
      </c>
      <c r="H243" s="68"/>
      <c r="I243" s="125"/>
      <c r="J243" s="125"/>
      <c r="K243" s="12" t="s">
        <v>72</v>
      </c>
      <c r="L243" s="19">
        <v>2298700</v>
      </c>
      <c r="M243" s="118"/>
      <c r="N243" s="118"/>
      <c r="O243" s="71">
        <v>2298700</v>
      </c>
      <c r="P243" s="71">
        <v>2298700</v>
      </c>
    </row>
    <row r="244" spans="1:16" s="58" customFormat="1" ht="21.95" customHeight="1">
      <c r="A244" s="10">
        <v>3</v>
      </c>
      <c r="B244" s="11" t="s">
        <v>76</v>
      </c>
      <c r="C244" s="12" t="s">
        <v>72</v>
      </c>
      <c r="D244" s="13">
        <v>2437900</v>
      </c>
      <c r="E244" s="13"/>
      <c r="F244" s="13"/>
      <c r="G244" s="195" t="s">
        <v>72</v>
      </c>
      <c r="H244" s="68"/>
      <c r="I244" s="125"/>
      <c r="J244" s="125"/>
      <c r="K244" s="12" t="s">
        <v>72</v>
      </c>
      <c r="L244" s="19">
        <v>2437900</v>
      </c>
      <c r="M244" s="118"/>
      <c r="N244" s="118"/>
      <c r="O244" s="71">
        <v>2437900</v>
      </c>
      <c r="P244" s="71">
        <v>2437900</v>
      </c>
    </row>
    <row r="245" spans="1:16" s="58" customFormat="1" ht="24.75" customHeight="1">
      <c r="A245" s="10"/>
      <c r="B245" s="9" t="s">
        <v>81</v>
      </c>
      <c r="C245" s="15"/>
      <c r="D245" s="13"/>
      <c r="E245" s="13"/>
      <c r="F245" s="13"/>
      <c r="G245" s="195">
        <v>0</v>
      </c>
      <c r="H245" s="68"/>
      <c r="I245" s="125"/>
      <c r="J245" s="125"/>
      <c r="K245" s="114"/>
      <c r="L245" s="118"/>
      <c r="M245" s="118"/>
      <c r="N245" s="118"/>
      <c r="O245" s="71">
        <v>0</v>
      </c>
      <c r="P245" s="71">
        <v>0</v>
      </c>
    </row>
    <row r="246" spans="1:16" s="58" customFormat="1" ht="21.95" customHeight="1">
      <c r="A246" s="10">
        <v>1</v>
      </c>
      <c r="B246" s="11" t="s">
        <v>1057</v>
      </c>
      <c r="C246" s="12" t="s">
        <v>72</v>
      </c>
      <c r="D246" s="13">
        <v>2716600</v>
      </c>
      <c r="E246" s="13"/>
      <c r="F246" s="13"/>
      <c r="G246" s="195" t="s">
        <v>72</v>
      </c>
      <c r="H246" s="68"/>
      <c r="I246" s="125"/>
      <c r="J246" s="125"/>
      <c r="K246" s="12" t="s">
        <v>72</v>
      </c>
      <c r="L246" s="19">
        <v>2716600</v>
      </c>
      <c r="M246" s="118"/>
      <c r="N246" s="118"/>
      <c r="O246" s="71">
        <v>2716600</v>
      </c>
      <c r="P246" s="71">
        <v>2716600</v>
      </c>
    </row>
    <row r="247" spans="1:16" s="58" customFormat="1" ht="21.95" customHeight="1">
      <c r="A247" s="10">
        <v>2</v>
      </c>
      <c r="B247" s="11" t="s">
        <v>75</v>
      </c>
      <c r="C247" s="12" t="s">
        <v>72</v>
      </c>
      <c r="D247" s="13">
        <v>2890800</v>
      </c>
      <c r="E247" s="13"/>
      <c r="F247" s="13"/>
      <c r="G247" s="195" t="s">
        <v>72</v>
      </c>
      <c r="H247" s="68"/>
      <c r="I247" s="125"/>
      <c r="J247" s="125"/>
      <c r="K247" s="12" t="s">
        <v>72</v>
      </c>
      <c r="L247" s="19">
        <v>2890800</v>
      </c>
      <c r="M247" s="118"/>
      <c r="N247" s="118"/>
      <c r="O247" s="71">
        <v>2890800</v>
      </c>
      <c r="P247" s="71">
        <v>2890800</v>
      </c>
    </row>
    <row r="248" spans="1:16" s="58" customFormat="1" ht="21.95" customHeight="1">
      <c r="A248" s="10">
        <v>3</v>
      </c>
      <c r="B248" s="11" t="s">
        <v>76</v>
      </c>
      <c r="C248" s="12" t="s">
        <v>72</v>
      </c>
      <c r="D248" s="13">
        <v>3134900</v>
      </c>
      <c r="E248" s="13"/>
      <c r="F248" s="13"/>
      <c r="G248" s="195" t="s">
        <v>72</v>
      </c>
      <c r="H248" s="68"/>
      <c r="I248" s="125"/>
      <c r="J248" s="125"/>
      <c r="K248" s="12" t="s">
        <v>72</v>
      </c>
      <c r="L248" s="19">
        <v>3134900</v>
      </c>
      <c r="M248" s="118"/>
      <c r="N248" s="118"/>
      <c r="O248" s="71">
        <v>3134900</v>
      </c>
      <c r="P248" s="71">
        <v>3134900</v>
      </c>
    </row>
    <row r="249" spans="1:16" s="58" customFormat="1" ht="24.75" customHeight="1">
      <c r="A249" s="10"/>
      <c r="B249" s="9" t="s">
        <v>82</v>
      </c>
      <c r="C249" s="15"/>
      <c r="D249" s="13"/>
      <c r="E249" s="13"/>
      <c r="F249" s="13"/>
      <c r="G249" s="195">
        <v>0</v>
      </c>
      <c r="H249" s="68"/>
      <c r="I249" s="125"/>
      <c r="J249" s="125"/>
      <c r="K249" s="114"/>
      <c r="L249" s="118"/>
      <c r="M249" s="118"/>
      <c r="N249" s="118"/>
      <c r="O249" s="71">
        <v>0</v>
      </c>
      <c r="P249" s="71">
        <v>0</v>
      </c>
    </row>
    <row r="250" spans="1:16" s="58" customFormat="1" ht="21.95" customHeight="1">
      <c r="A250" s="10">
        <v>1</v>
      </c>
      <c r="B250" s="11" t="s">
        <v>83</v>
      </c>
      <c r="C250" s="12" t="s">
        <v>71</v>
      </c>
      <c r="D250" s="13">
        <v>140000</v>
      </c>
      <c r="E250" s="13"/>
      <c r="F250" s="13"/>
      <c r="G250" s="195" t="s">
        <v>71</v>
      </c>
      <c r="H250" s="68"/>
      <c r="I250" s="125"/>
      <c r="J250" s="125"/>
      <c r="K250" s="12" t="s">
        <v>71</v>
      </c>
      <c r="L250" s="19">
        <v>140000</v>
      </c>
      <c r="M250" s="118"/>
      <c r="N250" s="118"/>
      <c r="O250" s="71">
        <v>140000</v>
      </c>
      <c r="P250" s="71">
        <v>140000</v>
      </c>
    </row>
    <row r="251" spans="1:16" s="58" customFormat="1" ht="21.95" customHeight="1">
      <c r="A251" s="10">
        <v>2</v>
      </c>
      <c r="B251" s="11" t="s">
        <v>84</v>
      </c>
      <c r="C251" s="12" t="s">
        <v>71</v>
      </c>
      <c r="D251" s="13">
        <v>203000</v>
      </c>
      <c r="E251" s="13"/>
      <c r="F251" s="13"/>
      <c r="G251" s="195" t="s">
        <v>71</v>
      </c>
      <c r="H251" s="68"/>
      <c r="I251" s="125"/>
      <c r="J251" s="125"/>
      <c r="K251" s="12" t="s">
        <v>71</v>
      </c>
      <c r="L251" s="19">
        <v>203000</v>
      </c>
      <c r="M251" s="118"/>
      <c r="N251" s="118"/>
      <c r="O251" s="71">
        <v>203000</v>
      </c>
      <c r="P251" s="71">
        <v>203000</v>
      </c>
    </row>
    <row r="252" spans="1:16" s="58" customFormat="1" ht="21.95" customHeight="1">
      <c r="A252" s="10">
        <v>3</v>
      </c>
      <c r="B252" s="11" t="s">
        <v>85</v>
      </c>
      <c r="C252" s="12" t="s">
        <v>71</v>
      </c>
      <c r="D252" s="13">
        <v>250000</v>
      </c>
      <c r="E252" s="13"/>
      <c r="F252" s="13"/>
      <c r="G252" s="195" t="s">
        <v>71</v>
      </c>
      <c r="H252" s="68"/>
      <c r="I252" s="125"/>
      <c r="J252" s="125"/>
      <c r="K252" s="12" t="s">
        <v>71</v>
      </c>
      <c r="L252" s="19">
        <v>250000</v>
      </c>
      <c r="M252" s="118"/>
      <c r="N252" s="118"/>
      <c r="O252" s="71">
        <v>250000</v>
      </c>
      <c r="P252" s="71">
        <v>250000</v>
      </c>
    </row>
    <row r="253" spans="1:16" s="58" customFormat="1" ht="21.95" customHeight="1">
      <c r="A253" s="10">
        <v>4</v>
      </c>
      <c r="B253" s="11" t="s">
        <v>86</v>
      </c>
      <c r="C253" s="12" t="s">
        <v>71</v>
      </c>
      <c r="D253" s="13">
        <v>310000</v>
      </c>
      <c r="E253" s="13"/>
      <c r="F253" s="13"/>
      <c r="G253" s="195" t="s">
        <v>71</v>
      </c>
      <c r="H253" s="68"/>
      <c r="I253" s="125"/>
      <c r="J253" s="125"/>
      <c r="K253" s="12" t="s">
        <v>71</v>
      </c>
      <c r="L253" s="19">
        <v>310000</v>
      </c>
      <c r="M253" s="118"/>
      <c r="N253" s="118"/>
      <c r="O253" s="71">
        <v>310000</v>
      </c>
      <c r="P253" s="71">
        <v>310000</v>
      </c>
    </row>
    <row r="254" spans="1:16" s="58" customFormat="1" ht="24.75" customHeight="1">
      <c r="A254" s="10"/>
      <c r="B254" s="9" t="s">
        <v>87</v>
      </c>
      <c r="C254" s="15"/>
      <c r="D254" s="13"/>
      <c r="E254" s="13"/>
      <c r="F254" s="13"/>
      <c r="G254" s="195">
        <v>0</v>
      </c>
      <c r="H254" s="68"/>
      <c r="I254" s="125"/>
      <c r="J254" s="125"/>
      <c r="K254" s="114"/>
      <c r="L254" s="118"/>
      <c r="M254" s="118"/>
      <c r="N254" s="118"/>
      <c r="O254" s="71">
        <v>0</v>
      </c>
      <c r="P254" s="71">
        <v>0</v>
      </c>
    </row>
    <row r="255" spans="1:16" s="58" customFormat="1" ht="21.95" customHeight="1">
      <c r="A255" s="10">
        <v>1</v>
      </c>
      <c r="B255" s="11" t="s">
        <v>88</v>
      </c>
      <c r="C255" s="12" t="s">
        <v>89</v>
      </c>
      <c r="D255" s="13">
        <v>33500</v>
      </c>
      <c r="E255" s="13"/>
      <c r="F255" s="13"/>
      <c r="G255" s="195" t="s">
        <v>89</v>
      </c>
      <c r="H255" s="68"/>
      <c r="I255" s="125"/>
      <c r="J255" s="125"/>
      <c r="K255" s="12" t="s">
        <v>89</v>
      </c>
      <c r="L255" s="19">
        <v>33500</v>
      </c>
      <c r="M255" s="118"/>
      <c r="N255" s="118"/>
      <c r="O255" s="71">
        <v>33500</v>
      </c>
      <c r="P255" s="71">
        <v>33500</v>
      </c>
    </row>
    <row r="256" spans="1:16" s="58" customFormat="1" ht="21.95" customHeight="1">
      <c r="A256" s="10">
        <v>2</v>
      </c>
      <c r="B256" s="11" t="s">
        <v>90</v>
      </c>
      <c r="C256" s="12" t="s">
        <v>89</v>
      </c>
      <c r="D256" s="13">
        <v>37800</v>
      </c>
      <c r="E256" s="13"/>
      <c r="F256" s="13"/>
      <c r="G256" s="195" t="s">
        <v>89</v>
      </c>
      <c r="H256" s="68"/>
      <c r="I256" s="125"/>
      <c r="J256" s="125"/>
      <c r="K256" s="12" t="s">
        <v>89</v>
      </c>
      <c r="L256" s="19">
        <v>37800</v>
      </c>
      <c r="M256" s="118"/>
      <c r="N256" s="118"/>
      <c r="O256" s="71">
        <v>37800</v>
      </c>
      <c r="P256" s="71">
        <v>37800</v>
      </c>
    </row>
    <row r="257" spans="1:16" s="58" customFormat="1" ht="21.95" customHeight="1">
      <c r="A257" s="10">
        <v>3</v>
      </c>
      <c r="B257" s="11" t="s">
        <v>91</v>
      </c>
      <c r="C257" s="12" t="s">
        <v>89</v>
      </c>
      <c r="D257" s="13">
        <v>47500</v>
      </c>
      <c r="E257" s="13"/>
      <c r="F257" s="13"/>
      <c r="G257" s="195" t="s">
        <v>89</v>
      </c>
      <c r="H257" s="68"/>
      <c r="I257" s="125"/>
      <c r="J257" s="125"/>
      <c r="K257" s="12" t="s">
        <v>89</v>
      </c>
      <c r="L257" s="19">
        <v>47500</v>
      </c>
      <c r="M257" s="118"/>
      <c r="N257" s="118"/>
      <c r="O257" s="71">
        <v>47500</v>
      </c>
      <c r="P257" s="71">
        <v>47500</v>
      </c>
    </row>
    <row r="258" spans="1:16" s="58" customFormat="1" ht="21.95" customHeight="1">
      <c r="A258" s="10">
        <v>4</v>
      </c>
      <c r="B258" s="11" t="s">
        <v>92</v>
      </c>
      <c r="C258" s="12" t="s">
        <v>89</v>
      </c>
      <c r="D258" s="13">
        <v>58400</v>
      </c>
      <c r="E258" s="13"/>
      <c r="F258" s="13"/>
      <c r="G258" s="195" t="s">
        <v>89</v>
      </c>
      <c r="H258" s="68"/>
      <c r="I258" s="125"/>
      <c r="J258" s="125"/>
      <c r="K258" s="12" t="s">
        <v>89</v>
      </c>
      <c r="L258" s="19">
        <v>58400</v>
      </c>
      <c r="M258" s="118"/>
      <c r="N258" s="118"/>
      <c r="O258" s="71">
        <v>58400</v>
      </c>
      <c r="P258" s="71">
        <v>58400</v>
      </c>
    </row>
    <row r="259" spans="1:16" s="58" customFormat="1" ht="21.95" customHeight="1">
      <c r="A259" s="10">
        <v>5</v>
      </c>
      <c r="B259" s="11" t="s">
        <v>93</v>
      </c>
      <c r="C259" s="12" t="s">
        <v>89</v>
      </c>
      <c r="D259" s="13">
        <v>68200</v>
      </c>
      <c r="E259" s="13"/>
      <c r="F259" s="13"/>
      <c r="G259" s="195" t="s">
        <v>89</v>
      </c>
      <c r="H259" s="68"/>
      <c r="I259" s="125"/>
      <c r="J259" s="125"/>
      <c r="K259" s="12" t="s">
        <v>89</v>
      </c>
      <c r="L259" s="19">
        <v>68200</v>
      </c>
      <c r="M259" s="118"/>
      <c r="N259" s="118"/>
      <c r="O259" s="71">
        <v>68200</v>
      </c>
      <c r="P259" s="71">
        <v>68200</v>
      </c>
    </row>
    <row r="260" spans="1:16" s="58" customFormat="1" ht="21.95" customHeight="1">
      <c r="A260" s="10">
        <v>6</v>
      </c>
      <c r="B260" s="11" t="s">
        <v>94</v>
      </c>
      <c r="C260" s="12" t="s">
        <v>89</v>
      </c>
      <c r="D260" s="13">
        <v>79100</v>
      </c>
      <c r="E260" s="13"/>
      <c r="F260" s="13"/>
      <c r="G260" s="195" t="s">
        <v>89</v>
      </c>
      <c r="H260" s="68"/>
      <c r="I260" s="125"/>
      <c r="J260" s="125"/>
      <c r="K260" s="12" t="s">
        <v>89</v>
      </c>
      <c r="L260" s="19">
        <v>79100</v>
      </c>
      <c r="M260" s="118"/>
      <c r="N260" s="118"/>
      <c r="O260" s="71">
        <v>79100</v>
      </c>
      <c r="P260" s="71">
        <v>79100</v>
      </c>
    </row>
    <row r="261" spans="1:16" s="58" customFormat="1" ht="21.95" customHeight="1">
      <c r="A261" s="10">
        <v>7</v>
      </c>
      <c r="B261" s="11" t="s">
        <v>95</v>
      </c>
      <c r="C261" s="12" t="s">
        <v>89</v>
      </c>
      <c r="D261" s="13">
        <v>94400</v>
      </c>
      <c r="E261" s="13"/>
      <c r="F261" s="13"/>
      <c r="G261" s="195" t="s">
        <v>89</v>
      </c>
      <c r="H261" s="68"/>
      <c r="I261" s="125"/>
      <c r="J261" s="125"/>
      <c r="K261" s="12" t="s">
        <v>89</v>
      </c>
      <c r="L261" s="19">
        <v>94400</v>
      </c>
      <c r="M261" s="118"/>
      <c r="N261" s="118"/>
      <c r="O261" s="71">
        <v>94400</v>
      </c>
      <c r="P261" s="71">
        <v>94400</v>
      </c>
    </row>
    <row r="262" spans="1:16" s="58" customFormat="1" ht="21.95" customHeight="1">
      <c r="A262" s="10">
        <v>8</v>
      </c>
      <c r="B262" s="11" t="s">
        <v>96</v>
      </c>
      <c r="C262" s="12" t="s">
        <v>89</v>
      </c>
      <c r="D262" s="13">
        <v>107000</v>
      </c>
      <c r="E262" s="13"/>
      <c r="F262" s="13"/>
      <c r="G262" s="195" t="s">
        <v>89</v>
      </c>
      <c r="H262" s="68"/>
      <c r="I262" s="125"/>
      <c r="J262" s="125"/>
      <c r="K262" s="12" t="s">
        <v>89</v>
      </c>
      <c r="L262" s="19">
        <v>107000</v>
      </c>
      <c r="M262" s="118"/>
      <c r="N262" s="118"/>
      <c r="O262" s="71">
        <v>107000</v>
      </c>
      <c r="P262" s="71">
        <v>107000</v>
      </c>
    </row>
    <row r="263" spans="1:16" s="58" customFormat="1" ht="21.95" customHeight="1">
      <c r="A263" s="10">
        <v>9</v>
      </c>
      <c r="B263" s="11" t="s">
        <v>97</v>
      </c>
      <c r="C263" s="12" t="s">
        <v>89</v>
      </c>
      <c r="D263" s="13">
        <v>118000</v>
      </c>
      <c r="E263" s="13"/>
      <c r="F263" s="13"/>
      <c r="G263" s="195" t="s">
        <v>89</v>
      </c>
      <c r="H263" s="68"/>
      <c r="I263" s="125"/>
      <c r="J263" s="125"/>
      <c r="K263" s="12" t="s">
        <v>89</v>
      </c>
      <c r="L263" s="19">
        <v>118000</v>
      </c>
      <c r="M263" s="118"/>
      <c r="N263" s="118"/>
      <c r="O263" s="71">
        <v>118000</v>
      </c>
      <c r="P263" s="71">
        <v>118000</v>
      </c>
    </row>
    <row r="264" spans="1:16" s="58" customFormat="1" ht="24.75" customHeight="1">
      <c r="A264" s="10"/>
      <c r="B264" s="282" t="s">
        <v>1058</v>
      </c>
      <c r="C264" s="283"/>
      <c r="D264" s="283"/>
      <c r="E264" s="283"/>
      <c r="F264" s="283"/>
      <c r="G264" s="283"/>
      <c r="H264" s="283"/>
      <c r="I264" s="283"/>
      <c r="J264" s="283"/>
      <c r="K264" s="283"/>
      <c r="L264" s="283"/>
      <c r="M264" s="283"/>
      <c r="N264" s="284"/>
      <c r="O264" s="71">
        <v>0</v>
      </c>
      <c r="P264" s="71">
        <v>0</v>
      </c>
    </row>
    <row r="265" spans="1:16" s="58" customFormat="1" ht="20.45" customHeight="1">
      <c r="A265" s="10">
        <v>1</v>
      </c>
      <c r="B265" s="11" t="s">
        <v>98</v>
      </c>
      <c r="C265" s="12" t="s">
        <v>72</v>
      </c>
      <c r="D265" s="13">
        <v>47600</v>
      </c>
      <c r="E265" s="13"/>
      <c r="F265" s="13"/>
      <c r="G265" s="195" t="s">
        <v>72</v>
      </c>
      <c r="H265" s="68"/>
      <c r="I265" s="125"/>
      <c r="J265" s="125"/>
      <c r="K265" s="12" t="s">
        <v>72</v>
      </c>
      <c r="L265" s="19">
        <v>47600</v>
      </c>
      <c r="M265" s="118"/>
      <c r="N265" s="118"/>
      <c r="O265" s="71">
        <v>47600</v>
      </c>
      <c r="P265" s="71">
        <v>47600</v>
      </c>
    </row>
    <row r="266" spans="1:16" s="58" customFormat="1" ht="20.45" customHeight="1">
      <c r="A266" s="10">
        <v>2</v>
      </c>
      <c r="B266" s="11" t="s">
        <v>99</v>
      </c>
      <c r="C266" s="12" t="s">
        <v>72</v>
      </c>
      <c r="D266" s="13">
        <v>64900</v>
      </c>
      <c r="E266" s="13"/>
      <c r="F266" s="13"/>
      <c r="G266" s="195" t="s">
        <v>72</v>
      </c>
      <c r="H266" s="68"/>
      <c r="I266" s="125"/>
      <c r="J266" s="125"/>
      <c r="K266" s="12" t="s">
        <v>72</v>
      </c>
      <c r="L266" s="19">
        <v>64900</v>
      </c>
      <c r="M266" s="118"/>
      <c r="N266" s="118"/>
      <c r="O266" s="71">
        <v>64900</v>
      </c>
      <c r="P266" s="71">
        <v>64900</v>
      </c>
    </row>
    <row r="267" spans="1:16" s="58" customFormat="1" ht="20.45" customHeight="1">
      <c r="A267" s="10">
        <v>3</v>
      </c>
      <c r="B267" s="11" t="s">
        <v>100</v>
      </c>
      <c r="C267" s="12" t="s">
        <v>72</v>
      </c>
      <c r="D267" s="13">
        <v>88500</v>
      </c>
      <c r="E267" s="13"/>
      <c r="F267" s="13"/>
      <c r="G267" s="195" t="s">
        <v>72</v>
      </c>
      <c r="H267" s="68"/>
      <c r="I267" s="125"/>
      <c r="J267" s="125"/>
      <c r="K267" s="12" t="s">
        <v>72</v>
      </c>
      <c r="L267" s="19">
        <v>88500</v>
      </c>
      <c r="M267" s="118"/>
      <c r="N267" s="118"/>
      <c r="O267" s="71">
        <v>88500</v>
      </c>
      <c r="P267" s="71">
        <v>88500</v>
      </c>
    </row>
    <row r="268" spans="1:16" s="58" customFormat="1" ht="20.45" customHeight="1">
      <c r="A268" s="10">
        <v>4</v>
      </c>
      <c r="B268" s="11" t="s">
        <v>1370</v>
      </c>
      <c r="C268" s="12" t="s">
        <v>72</v>
      </c>
      <c r="D268" s="13">
        <v>181900</v>
      </c>
      <c r="E268" s="13"/>
      <c r="F268" s="13"/>
      <c r="G268" s="195" t="s">
        <v>72</v>
      </c>
      <c r="H268" s="68"/>
      <c r="I268" s="125"/>
      <c r="J268" s="125"/>
      <c r="K268" s="12" t="s">
        <v>72</v>
      </c>
      <c r="L268" s="19">
        <v>181900</v>
      </c>
      <c r="M268" s="118"/>
      <c r="N268" s="118"/>
      <c r="O268" s="71">
        <v>181900</v>
      </c>
      <c r="P268" s="71">
        <v>181900</v>
      </c>
    </row>
    <row r="269" spans="1:16" s="58" customFormat="1" ht="51" customHeight="1">
      <c r="A269" s="10"/>
      <c r="B269" s="282" t="s">
        <v>1373</v>
      </c>
      <c r="C269" s="283"/>
      <c r="D269" s="283"/>
      <c r="E269" s="283"/>
      <c r="F269" s="283"/>
      <c r="G269" s="283"/>
      <c r="H269" s="283"/>
      <c r="I269" s="283"/>
      <c r="J269" s="283"/>
      <c r="K269" s="283"/>
      <c r="L269" s="283"/>
      <c r="M269" s="283"/>
      <c r="N269" s="284"/>
      <c r="O269" s="71">
        <v>0</v>
      </c>
      <c r="P269" s="71">
        <v>0</v>
      </c>
    </row>
    <row r="270" spans="1:16" s="58" customFormat="1" ht="24" customHeight="1">
      <c r="A270" s="10"/>
      <c r="B270" s="9" t="s">
        <v>101</v>
      </c>
      <c r="C270" s="8"/>
      <c r="D270" s="16"/>
      <c r="E270" s="16"/>
      <c r="F270" s="16"/>
      <c r="G270" s="125"/>
      <c r="H270" s="125"/>
      <c r="I270" s="125"/>
      <c r="J270" s="125"/>
      <c r="K270" s="114"/>
      <c r="L270" s="118"/>
      <c r="M270" s="118"/>
      <c r="N270" s="118"/>
      <c r="O270" s="71">
        <v>0</v>
      </c>
      <c r="P270" s="71">
        <v>0</v>
      </c>
    </row>
    <row r="271" spans="1:16" s="58" customFormat="1" ht="21.95" customHeight="1">
      <c r="A271" s="10">
        <v>1</v>
      </c>
      <c r="B271" s="11" t="s">
        <v>1374</v>
      </c>
      <c r="C271" s="12" t="s">
        <v>103</v>
      </c>
      <c r="D271" s="13">
        <v>240000</v>
      </c>
      <c r="E271" s="13"/>
      <c r="F271" s="13"/>
      <c r="G271" s="195" t="s">
        <v>103</v>
      </c>
      <c r="H271" s="68"/>
      <c r="I271" s="125"/>
      <c r="J271" s="125"/>
      <c r="K271" s="12" t="s">
        <v>103</v>
      </c>
      <c r="L271" s="19">
        <v>240000</v>
      </c>
      <c r="M271" s="118"/>
      <c r="N271" s="118"/>
      <c r="O271" s="71">
        <v>240000</v>
      </c>
      <c r="P271" s="71">
        <v>240000</v>
      </c>
    </row>
    <row r="272" spans="1:16" s="58" customFormat="1" ht="21.95" customHeight="1">
      <c r="A272" s="10">
        <v>2</v>
      </c>
      <c r="B272" s="11" t="s">
        <v>1375</v>
      </c>
      <c r="C272" s="12" t="s">
        <v>103</v>
      </c>
      <c r="D272" s="13">
        <v>250000</v>
      </c>
      <c r="E272" s="13"/>
      <c r="F272" s="13"/>
      <c r="G272" s="195" t="s">
        <v>103</v>
      </c>
      <c r="H272" s="68"/>
      <c r="I272" s="125"/>
      <c r="J272" s="125"/>
      <c r="K272" s="12" t="s">
        <v>103</v>
      </c>
      <c r="L272" s="19">
        <v>250000</v>
      </c>
      <c r="M272" s="118"/>
      <c r="N272" s="118"/>
      <c r="O272" s="71">
        <v>250000</v>
      </c>
      <c r="P272" s="71">
        <v>250000</v>
      </c>
    </row>
    <row r="273" spans="1:16" s="58" customFormat="1" ht="21.95" customHeight="1">
      <c r="A273" s="10">
        <v>3</v>
      </c>
      <c r="B273" s="11" t="s">
        <v>1376</v>
      </c>
      <c r="C273" s="12" t="s">
        <v>103</v>
      </c>
      <c r="D273" s="13">
        <v>260000</v>
      </c>
      <c r="E273" s="13"/>
      <c r="F273" s="13"/>
      <c r="G273" s="195" t="s">
        <v>103</v>
      </c>
      <c r="H273" s="68"/>
      <c r="I273" s="125"/>
      <c r="J273" s="125"/>
      <c r="K273" s="12" t="s">
        <v>103</v>
      </c>
      <c r="L273" s="19">
        <v>260000</v>
      </c>
      <c r="M273" s="118"/>
      <c r="N273" s="118"/>
      <c r="O273" s="71">
        <v>260000</v>
      </c>
      <c r="P273" s="71">
        <v>260000</v>
      </c>
    </row>
    <row r="274" spans="1:16" s="58" customFormat="1" ht="21.95" customHeight="1">
      <c r="A274" s="10">
        <v>4</v>
      </c>
      <c r="B274" s="11" t="s">
        <v>102</v>
      </c>
      <c r="C274" s="12" t="s">
        <v>103</v>
      </c>
      <c r="D274" s="13">
        <v>270000</v>
      </c>
      <c r="E274" s="13"/>
      <c r="F274" s="13"/>
      <c r="G274" s="195" t="s">
        <v>103</v>
      </c>
      <c r="H274" s="68"/>
      <c r="I274" s="125"/>
      <c r="J274" s="125"/>
      <c r="K274" s="12" t="s">
        <v>103</v>
      </c>
      <c r="L274" s="19">
        <v>270000</v>
      </c>
      <c r="M274" s="118"/>
      <c r="N274" s="118"/>
      <c r="O274" s="71">
        <v>270000</v>
      </c>
      <c r="P274" s="71">
        <v>270000</v>
      </c>
    </row>
    <row r="275" spans="1:16" s="58" customFormat="1" ht="21.95" customHeight="1">
      <c r="A275" s="10">
        <v>5</v>
      </c>
      <c r="B275" s="11" t="s">
        <v>104</v>
      </c>
      <c r="C275" s="12" t="s">
        <v>103</v>
      </c>
      <c r="D275" s="13">
        <v>280000</v>
      </c>
      <c r="E275" s="13"/>
      <c r="F275" s="13"/>
      <c r="G275" s="195" t="s">
        <v>103</v>
      </c>
      <c r="H275" s="68"/>
      <c r="I275" s="125"/>
      <c r="J275" s="125"/>
      <c r="K275" s="12" t="s">
        <v>103</v>
      </c>
      <c r="L275" s="19">
        <v>280000</v>
      </c>
      <c r="M275" s="118"/>
      <c r="N275" s="118"/>
      <c r="O275" s="71">
        <v>280000</v>
      </c>
      <c r="P275" s="71">
        <v>280000</v>
      </c>
    </row>
    <row r="276" spans="1:16" s="58" customFormat="1" ht="21.95" customHeight="1">
      <c r="A276" s="10">
        <v>6</v>
      </c>
      <c r="B276" s="11" t="s">
        <v>105</v>
      </c>
      <c r="C276" s="12" t="s">
        <v>103</v>
      </c>
      <c r="D276" s="13">
        <v>290000</v>
      </c>
      <c r="E276" s="13"/>
      <c r="F276" s="13"/>
      <c r="G276" s="195" t="s">
        <v>103</v>
      </c>
      <c r="H276" s="68"/>
      <c r="I276" s="125"/>
      <c r="J276" s="125"/>
      <c r="K276" s="12" t="s">
        <v>103</v>
      </c>
      <c r="L276" s="19">
        <v>290000</v>
      </c>
      <c r="M276" s="118"/>
      <c r="N276" s="118"/>
      <c r="O276" s="71">
        <v>290000</v>
      </c>
      <c r="P276" s="71">
        <v>290000</v>
      </c>
    </row>
    <row r="277" spans="1:16" s="58" customFormat="1" ht="21.95" customHeight="1">
      <c r="A277" s="10">
        <v>7</v>
      </c>
      <c r="B277" s="11" t="s">
        <v>106</v>
      </c>
      <c r="C277" s="12" t="s">
        <v>103</v>
      </c>
      <c r="D277" s="13">
        <v>420000</v>
      </c>
      <c r="E277" s="13"/>
      <c r="F277" s="13"/>
      <c r="G277" s="195" t="s">
        <v>103</v>
      </c>
      <c r="H277" s="68"/>
      <c r="I277" s="125"/>
      <c r="J277" s="125"/>
      <c r="K277" s="12" t="s">
        <v>103</v>
      </c>
      <c r="L277" s="19">
        <v>420000</v>
      </c>
      <c r="M277" s="118"/>
      <c r="N277" s="118"/>
      <c r="O277" s="71">
        <v>420000</v>
      </c>
      <c r="P277" s="71">
        <v>420000</v>
      </c>
    </row>
    <row r="278" spans="1:16" s="58" customFormat="1" ht="21.95" customHeight="1">
      <c r="A278" s="10">
        <v>8</v>
      </c>
      <c r="B278" s="11" t="s">
        <v>107</v>
      </c>
      <c r="C278" s="12" t="s">
        <v>103</v>
      </c>
      <c r="D278" s="13">
        <v>470000</v>
      </c>
      <c r="E278" s="13"/>
      <c r="F278" s="13"/>
      <c r="G278" s="195" t="s">
        <v>103</v>
      </c>
      <c r="H278" s="68"/>
      <c r="I278" s="125"/>
      <c r="J278" s="125"/>
      <c r="K278" s="12" t="s">
        <v>103</v>
      </c>
      <c r="L278" s="19">
        <v>470000</v>
      </c>
      <c r="M278" s="118"/>
      <c r="N278" s="118"/>
      <c r="O278" s="71">
        <v>470000</v>
      </c>
      <c r="P278" s="71">
        <v>470000</v>
      </c>
    </row>
    <row r="279" spans="1:16" s="58" customFormat="1" ht="21.95" customHeight="1">
      <c r="A279" s="10">
        <v>9</v>
      </c>
      <c r="B279" s="11" t="s">
        <v>108</v>
      </c>
      <c r="C279" s="12" t="s">
        <v>103</v>
      </c>
      <c r="D279" s="13">
        <v>500000</v>
      </c>
      <c r="E279" s="13"/>
      <c r="F279" s="13"/>
      <c r="G279" s="195" t="s">
        <v>103</v>
      </c>
      <c r="H279" s="68"/>
      <c r="I279" s="125"/>
      <c r="J279" s="125"/>
      <c r="K279" s="12" t="s">
        <v>103</v>
      </c>
      <c r="L279" s="19">
        <v>500000</v>
      </c>
      <c r="M279" s="118"/>
      <c r="N279" s="118"/>
      <c r="O279" s="71">
        <v>500000</v>
      </c>
      <c r="P279" s="71">
        <v>500000</v>
      </c>
    </row>
    <row r="280" spans="1:16" s="58" customFormat="1" ht="21.95" customHeight="1">
      <c r="A280" s="10">
        <v>10</v>
      </c>
      <c r="B280" s="11" t="s">
        <v>109</v>
      </c>
      <c r="C280" s="12" t="s">
        <v>103</v>
      </c>
      <c r="D280" s="13">
        <v>670000</v>
      </c>
      <c r="E280" s="13"/>
      <c r="F280" s="13"/>
      <c r="G280" s="195" t="s">
        <v>103</v>
      </c>
      <c r="H280" s="68"/>
      <c r="I280" s="125"/>
      <c r="J280" s="125"/>
      <c r="K280" s="12" t="s">
        <v>103</v>
      </c>
      <c r="L280" s="19">
        <v>670000</v>
      </c>
      <c r="M280" s="118"/>
      <c r="N280" s="118"/>
      <c r="O280" s="71">
        <v>670000</v>
      </c>
      <c r="P280" s="71">
        <v>670000</v>
      </c>
    </row>
    <row r="281" spans="1:16" s="58" customFormat="1" ht="21.95" customHeight="1">
      <c r="A281" s="10">
        <v>11</v>
      </c>
      <c r="B281" s="11" t="s">
        <v>110</v>
      </c>
      <c r="C281" s="12" t="s">
        <v>103</v>
      </c>
      <c r="D281" s="13">
        <v>730000</v>
      </c>
      <c r="E281" s="13"/>
      <c r="F281" s="13"/>
      <c r="G281" s="195" t="s">
        <v>103</v>
      </c>
      <c r="H281" s="68"/>
      <c r="I281" s="125"/>
      <c r="J281" s="125"/>
      <c r="K281" s="12" t="s">
        <v>103</v>
      </c>
      <c r="L281" s="19">
        <v>730000</v>
      </c>
      <c r="M281" s="118"/>
      <c r="N281" s="118"/>
      <c r="O281" s="71">
        <v>730000</v>
      </c>
      <c r="P281" s="71">
        <v>730000</v>
      </c>
    </row>
    <row r="282" spans="1:16" s="58" customFormat="1" ht="21.95" customHeight="1">
      <c r="A282" s="10">
        <v>12</v>
      </c>
      <c r="B282" s="11" t="s">
        <v>111</v>
      </c>
      <c r="C282" s="12" t="s">
        <v>103</v>
      </c>
      <c r="D282" s="13">
        <v>850000</v>
      </c>
      <c r="E282" s="13"/>
      <c r="F282" s="13"/>
      <c r="G282" s="195" t="s">
        <v>103</v>
      </c>
      <c r="H282" s="68"/>
      <c r="I282" s="125"/>
      <c r="J282" s="125"/>
      <c r="K282" s="12" t="s">
        <v>103</v>
      </c>
      <c r="L282" s="19">
        <v>850000</v>
      </c>
      <c r="M282" s="118"/>
      <c r="N282" s="118"/>
      <c r="O282" s="71">
        <v>850000</v>
      </c>
      <c r="P282" s="71">
        <v>850000</v>
      </c>
    </row>
    <row r="283" spans="1:16" s="58" customFormat="1" ht="21.95" customHeight="1">
      <c r="A283" s="10">
        <v>13</v>
      </c>
      <c r="B283" s="11" t="s">
        <v>112</v>
      </c>
      <c r="C283" s="12" t="s">
        <v>103</v>
      </c>
      <c r="D283" s="13">
        <v>1080000</v>
      </c>
      <c r="E283" s="13"/>
      <c r="F283" s="13"/>
      <c r="G283" s="195" t="s">
        <v>103</v>
      </c>
      <c r="H283" s="68"/>
      <c r="I283" s="125"/>
      <c r="J283" s="125"/>
      <c r="K283" s="12" t="s">
        <v>103</v>
      </c>
      <c r="L283" s="19">
        <v>1080000</v>
      </c>
      <c r="M283" s="118"/>
      <c r="N283" s="118"/>
      <c r="O283" s="71">
        <v>1080000</v>
      </c>
      <c r="P283" s="71">
        <v>1080000</v>
      </c>
    </row>
    <row r="284" spans="1:16" s="58" customFormat="1" ht="21.95" customHeight="1">
      <c r="A284" s="10">
        <v>14</v>
      </c>
      <c r="B284" s="11" t="s">
        <v>113</v>
      </c>
      <c r="C284" s="12" t="s">
        <v>103</v>
      </c>
      <c r="D284" s="13">
        <v>1160000</v>
      </c>
      <c r="E284" s="13"/>
      <c r="F284" s="13"/>
      <c r="G284" s="195" t="s">
        <v>103</v>
      </c>
      <c r="H284" s="68"/>
      <c r="I284" s="125"/>
      <c r="J284" s="125"/>
      <c r="K284" s="12" t="s">
        <v>103</v>
      </c>
      <c r="L284" s="19">
        <v>1160000</v>
      </c>
      <c r="M284" s="118"/>
      <c r="N284" s="118"/>
      <c r="O284" s="71">
        <v>1160000</v>
      </c>
      <c r="P284" s="71">
        <v>1160000</v>
      </c>
    </row>
    <row r="285" spans="1:16" s="58" customFormat="1" ht="21.95" customHeight="1">
      <c r="A285" s="10">
        <v>15</v>
      </c>
      <c r="B285" s="11" t="s">
        <v>114</v>
      </c>
      <c r="C285" s="12" t="s">
        <v>103</v>
      </c>
      <c r="D285" s="13">
        <v>1330000</v>
      </c>
      <c r="E285" s="13"/>
      <c r="F285" s="13"/>
      <c r="G285" s="195" t="s">
        <v>103</v>
      </c>
      <c r="H285" s="68"/>
      <c r="I285" s="125"/>
      <c r="J285" s="125"/>
      <c r="K285" s="12" t="s">
        <v>103</v>
      </c>
      <c r="L285" s="19">
        <v>1330000</v>
      </c>
      <c r="M285" s="118"/>
      <c r="N285" s="118"/>
      <c r="O285" s="71">
        <v>1330000</v>
      </c>
      <c r="P285" s="71">
        <v>1330000</v>
      </c>
    </row>
    <row r="286" spans="1:16" s="58" customFormat="1" ht="21.95" customHeight="1">
      <c r="A286" s="10">
        <v>16</v>
      </c>
      <c r="B286" s="11" t="s">
        <v>115</v>
      </c>
      <c r="C286" s="12" t="s">
        <v>103</v>
      </c>
      <c r="D286" s="13">
        <v>2100000</v>
      </c>
      <c r="E286" s="13"/>
      <c r="F286" s="13"/>
      <c r="G286" s="195" t="s">
        <v>103</v>
      </c>
      <c r="H286" s="68"/>
      <c r="I286" s="125"/>
      <c r="J286" s="125"/>
      <c r="K286" s="12" t="s">
        <v>103</v>
      </c>
      <c r="L286" s="19">
        <v>2100000</v>
      </c>
      <c r="M286" s="118"/>
      <c r="N286" s="118"/>
      <c r="O286" s="71">
        <v>2100000</v>
      </c>
      <c r="P286" s="71">
        <v>2100000</v>
      </c>
    </row>
    <row r="287" spans="1:16" s="58" customFormat="1" ht="21.95" customHeight="1">
      <c r="A287" s="10">
        <v>17</v>
      </c>
      <c r="B287" s="11" t="s">
        <v>116</v>
      </c>
      <c r="C287" s="12" t="s">
        <v>103</v>
      </c>
      <c r="D287" s="13">
        <v>2150000</v>
      </c>
      <c r="E287" s="13"/>
      <c r="F287" s="13"/>
      <c r="G287" s="195" t="s">
        <v>103</v>
      </c>
      <c r="H287" s="68"/>
      <c r="I287" s="125"/>
      <c r="J287" s="125"/>
      <c r="K287" s="12" t="s">
        <v>103</v>
      </c>
      <c r="L287" s="19">
        <v>2150000</v>
      </c>
      <c r="M287" s="118"/>
      <c r="N287" s="118"/>
      <c r="O287" s="71">
        <v>2150000</v>
      </c>
      <c r="P287" s="71">
        <v>2150000</v>
      </c>
    </row>
    <row r="288" spans="1:16" s="58" customFormat="1" ht="21.95" customHeight="1">
      <c r="A288" s="10">
        <v>18</v>
      </c>
      <c r="B288" s="11" t="s">
        <v>117</v>
      </c>
      <c r="C288" s="12" t="s">
        <v>103</v>
      </c>
      <c r="D288" s="13">
        <v>2250000</v>
      </c>
      <c r="E288" s="13"/>
      <c r="F288" s="13"/>
      <c r="G288" s="195" t="s">
        <v>103</v>
      </c>
      <c r="H288" s="68"/>
      <c r="I288" s="125"/>
      <c r="J288" s="125"/>
      <c r="K288" s="12" t="s">
        <v>103</v>
      </c>
      <c r="L288" s="19">
        <v>2250000</v>
      </c>
      <c r="M288" s="118"/>
      <c r="N288" s="118"/>
      <c r="O288" s="71">
        <v>2250000</v>
      </c>
      <c r="P288" s="71">
        <v>2250000</v>
      </c>
    </row>
    <row r="289" spans="1:16" s="58" customFormat="1" ht="21.95" customHeight="1">
      <c r="A289" s="10">
        <v>19</v>
      </c>
      <c r="B289" s="11" t="s">
        <v>118</v>
      </c>
      <c r="C289" s="12" t="s">
        <v>103</v>
      </c>
      <c r="D289" s="13">
        <v>2500000</v>
      </c>
      <c r="E289" s="13"/>
      <c r="F289" s="13"/>
      <c r="G289" s="195" t="s">
        <v>103</v>
      </c>
      <c r="H289" s="68"/>
      <c r="I289" s="125"/>
      <c r="J289" s="125"/>
      <c r="K289" s="12" t="s">
        <v>103</v>
      </c>
      <c r="L289" s="19">
        <v>2500000</v>
      </c>
      <c r="M289" s="118"/>
      <c r="N289" s="118"/>
      <c r="O289" s="71">
        <v>2500000</v>
      </c>
      <c r="P289" s="71">
        <v>2500000</v>
      </c>
    </row>
    <row r="290" spans="1:16" s="58" customFormat="1" ht="21.95" customHeight="1">
      <c r="A290" s="10">
        <v>20</v>
      </c>
      <c r="B290" s="11" t="s">
        <v>119</v>
      </c>
      <c r="C290" s="12" t="s">
        <v>103</v>
      </c>
      <c r="D290" s="13">
        <v>2700000</v>
      </c>
      <c r="E290" s="13"/>
      <c r="F290" s="13"/>
      <c r="G290" s="195" t="s">
        <v>103</v>
      </c>
      <c r="H290" s="68"/>
      <c r="I290" s="125"/>
      <c r="J290" s="125"/>
      <c r="K290" s="12" t="s">
        <v>103</v>
      </c>
      <c r="L290" s="19">
        <v>2700000</v>
      </c>
      <c r="M290" s="118"/>
      <c r="N290" s="118"/>
      <c r="O290" s="71">
        <v>2700000</v>
      </c>
      <c r="P290" s="71">
        <v>2700000</v>
      </c>
    </row>
    <row r="291" spans="1:16" s="58" customFormat="1" ht="21.95" customHeight="1">
      <c r="A291" s="10">
        <v>21</v>
      </c>
      <c r="B291" s="11" t="s">
        <v>120</v>
      </c>
      <c r="C291" s="12" t="s">
        <v>103</v>
      </c>
      <c r="D291" s="13">
        <v>2900000</v>
      </c>
      <c r="E291" s="13"/>
      <c r="F291" s="13"/>
      <c r="G291" s="195" t="s">
        <v>103</v>
      </c>
      <c r="H291" s="68"/>
      <c r="I291" s="125"/>
      <c r="J291" s="125"/>
      <c r="K291" s="12" t="s">
        <v>103</v>
      </c>
      <c r="L291" s="19">
        <v>2900000</v>
      </c>
      <c r="M291" s="118"/>
      <c r="N291" s="118"/>
      <c r="O291" s="71">
        <v>2900000</v>
      </c>
      <c r="P291" s="71">
        <v>2900000</v>
      </c>
    </row>
    <row r="292" spans="1:16" s="58" customFormat="1" ht="21.95" customHeight="1">
      <c r="A292" s="10"/>
      <c r="B292" s="9" t="s">
        <v>121</v>
      </c>
      <c r="C292" s="12"/>
      <c r="D292" s="69"/>
      <c r="E292" s="14"/>
      <c r="F292" s="14"/>
      <c r="G292" s="125"/>
      <c r="H292" s="125"/>
      <c r="I292" s="125"/>
      <c r="J292" s="125"/>
      <c r="K292" s="114"/>
      <c r="L292" s="118"/>
      <c r="M292" s="118"/>
      <c r="N292" s="118"/>
      <c r="O292" s="71">
        <v>0</v>
      </c>
      <c r="P292" s="71">
        <v>0</v>
      </c>
    </row>
    <row r="293" spans="1:16" s="58" customFormat="1" ht="21.95" customHeight="1">
      <c r="A293" s="10">
        <v>1</v>
      </c>
      <c r="B293" s="11" t="s">
        <v>1059</v>
      </c>
      <c r="C293" s="12" t="s">
        <v>71</v>
      </c>
      <c r="D293" s="13">
        <v>130000</v>
      </c>
      <c r="E293" s="14"/>
      <c r="F293" s="14"/>
      <c r="G293" s="195" t="s">
        <v>71</v>
      </c>
      <c r="H293" s="68"/>
      <c r="I293" s="125"/>
      <c r="J293" s="125"/>
      <c r="K293" s="12" t="s">
        <v>71</v>
      </c>
      <c r="L293" s="19">
        <v>130000</v>
      </c>
      <c r="M293" s="118"/>
      <c r="N293" s="118"/>
      <c r="O293" s="71">
        <v>130000</v>
      </c>
      <c r="P293" s="71">
        <v>130000</v>
      </c>
    </row>
    <row r="294" spans="1:16" s="58" customFormat="1" ht="21.95" customHeight="1">
      <c r="A294" s="10">
        <v>2</v>
      </c>
      <c r="B294" s="11" t="s">
        <v>1060</v>
      </c>
      <c r="C294" s="12" t="s">
        <v>71</v>
      </c>
      <c r="D294" s="13">
        <v>190000</v>
      </c>
      <c r="E294" s="14"/>
      <c r="F294" s="14"/>
      <c r="G294" s="195" t="s">
        <v>71</v>
      </c>
      <c r="H294" s="68"/>
      <c r="I294" s="125"/>
      <c r="J294" s="125"/>
      <c r="K294" s="12" t="s">
        <v>71</v>
      </c>
      <c r="L294" s="19">
        <v>190000</v>
      </c>
      <c r="M294" s="118"/>
      <c r="N294" s="118"/>
      <c r="O294" s="71">
        <v>190000</v>
      </c>
      <c r="P294" s="71">
        <v>190000</v>
      </c>
    </row>
    <row r="295" spans="1:16" s="58" customFormat="1" ht="21.95" customHeight="1">
      <c r="A295" s="10">
        <v>3</v>
      </c>
      <c r="B295" s="11" t="s">
        <v>1061</v>
      </c>
      <c r="C295" s="12" t="s">
        <v>71</v>
      </c>
      <c r="D295" s="13">
        <v>240000</v>
      </c>
      <c r="E295" s="14"/>
      <c r="F295" s="14"/>
      <c r="G295" s="195" t="s">
        <v>71</v>
      </c>
      <c r="H295" s="68"/>
      <c r="I295" s="125"/>
      <c r="J295" s="125"/>
      <c r="K295" s="12" t="s">
        <v>71</v>
      </c>
      <c r="L295" s="19">
        <v>240000</v>
      </c>
      <c r="M295" s="118"/>
      <c r="N295" s="118"/>
      <c r="O295" s="71">
        <v>240000</v>
      </c>
      <c r="P295" s="71">
        <v>240000</v>
      </c>
    </row>
    <row r="296" spans="1:16" s="58" customFormat="1" ht="21.95" customHeight="1">
      <c r="A296" s="10">
        <v>4</v>
      </c>
      <c r="B296" s="11" t="s">
        <v>1062</v>
      </c>
      <c r="C296" s="12" t="s">
        <v>71</v>
      </c>
      <c r="D296" s="13">
        <v>300000</v>
      </c>
      <c r="E296" s="14"/>
      <c r="F296" s="14"/>
      <c r="G296" s="195" t="s">
        <v>71</v>
      </c>
      <c r="H296" s="68"/>
      <c r="I296" s="125"/>
      <c r="J296" s="125"/>
      <c r="K296" s="12" t="s">
        <v>71</v>
      </c>
      <c r="L296" s="19">
        <v>300000</v>
      </c>
      <c r="M296" s="118"/>
      <c r="N296" s="118"/>
      <c r="O296" s="71">
        <v>300000</v>
      </c>
      <c r="P296" s="71">
        <v>300000</v>
      </c>
    </row>
    <row r="297" spans="1:16" s="58" customFormat="1" ht="21.95" customHeight="1">
      <c r="A297" s="10"/>
      <c r="B297" s="9" t="s">
        <v>122</v>
      </c>
      <c r="C297" s="12"/>
      <c r="D297" s="13"/>
      <c r="E297" s="14"/>
      <c r="F297" s="14"/>
      <c r="G297" s="195"/>
      <c r="H297" s="68"/>
      <c r="I297" s="125"/>
      <c r="J297" s="125"/>
      <c r="K297" s="114"/>
      <c r="L297" s="118"/>
      <c r="M297" s="118"/>
      <c r="N297" s="118"/>
      <c r="O297" s="71">
        <v>0</v>
      </c>
      <c r="P297" s="71">
        <v>0</v>
      </c>
    </row>
    <row r="298" spans="1:16" s="58" customFormat="1" ht="21.95" customHeight="1">
      <c r="A298" s="10">
        <v>1</v>
      </c>
      <c r="B298" s="11" t="s">
        <v>1063</v>
      </c>
      <c r="C298" s="12" t="s">
        <v>71</v>
      </c>
      <c r="D298" s="13">
        <v>36000</v>
      </c>
      <c r="E298" s="14"/>
      <c r="F298" s="14"/>
      <c r="G298" s="195" t="s">
        <v>71</v>
      </c>
      <c r="H298" s="68"/>
      <c r="I298" s="125"/>
      <c r="J298" s="125"/>
      <c r="K298" s="12" t="s">
        <v>71</v>
      </c>
      <c r="L298" s="19">
        <v>36000</v>
      </c>
      <c r="M298" s="118"/>
      <c r="N298" s="118"/>
      <c r="O298" s="71">
        <v>36000</v>
      </c>
      <c r="P298" s="71">
        <v>36000</v>
      </c>
    </row>
    <row r="299" spans="1:16" s="58" customFormat="1" ht="21.95" customHeight="1">
      <c r="A299" s="10">
        <v>2</v>
      </c>
      <c r="B299" s="11" t="s">
        <v>1064</v>
      </c>
      <c r="C299" s="12" t="s">
        <v>71</v>
      </c>
      <c r="D299" s="13">
        <v>45000</v>
      </c>
      <c r="E299" s="14"/>
      <c r="F299" s="14"/>
      <c r="G299" s="195" t="s">
        <v>71</v>
      </c>
      <c r="H299" s="68"/>
      <c r="I299" s="125"/>
      <c r="J299" s="125"/>
      <c r="K299" s="12" t="s">
        <v>71</v>
      </c>
      <c r="L299" s="19">
        <v>45000</v>
      </c>
      <c r="M299" s="118"/>
      <c r="N299" s="118"/>
      <c r="O299" s="71">
        <v>45000</v>
      </c>
      <c r="P299" s="71">
        <v>45000</v>
      </c>
    </row>
    <row r="300" spans="1:16" s="58" customFormat="1" ht="21.95" customHeight="1">
      <c r="A300" s="10">
        <v>3</v>
      </c>
      <c r="B300" s="11" t="s">
        <v>1065</v>
      </c>
      <c r="C300" s="12" t="s">
        <v>71</v>
      </c>
      <c r="D300" s="13">
        <v>65000</v>
      </c>
      <c r="E300" s="14"/>
      <c r="F300" s="14"/>
      <c r="G300" s="195" t="s">
        <v>71</v>
      </c>
      <c r="H300" s="68"/>
      <c r="I300" s="125"/>
      <c r="J300" s="125"/>
      <c r="K300" s="12" t="s">
        <v>71</v>
      </c>
      <c r="L300" s="19">
        <v>65000</v>
      </c>
      <c r="M300" s="118"/>
      <c r="N300" s="118"/>
      <c r="O300" s="71">
        <v>65000</v>
      </c>
      <c r="P300" s="71">
        <v>65000</v>
      </c>
    </row>
    <row r="301" spans="1:16" s="58" customFormat="1" ht="21.95" customHeight="1">
      <c r="A301" s="10">
        <v>4</v>
      </c>
      <c r="B301" s="11" t="s">
        <v>1066</v>
      </c>
      <c r="C301" s="12" t="s">
        <v>71</v>
      </c>
      <c r="D301" s="13">
        <v>110000</v>
      </c>
      <c r="E301" s="14"/>
      <c r="F301" s="14"/>
      <c r="G301" s="195" t="s">
        <v>71</v>
      </c>
      <c r="H301" s="68"/>
      <c r="I301" s="125"/>
      <c r="J301" s="125"/>
      <c r="K301" s="12" t="s">
        <v>71</v>
      </c>
      <c r="L301" s="19">
        <v>110000</v>
      </c>
      <c r="M301" s="118"/>
      <c r="N301" s="118"/>
      <c r="O301" s="71">
        <v>110000</v>
      </c>
      <c r="P301" s="71">
        <v>110000</v>
      </c>
    </row>
    <row r="302" spans="1:16" s="58" customFormat="1" ht="21.95" customHeight="1">
      <c r="A302" s="10">
        <v>5</v>
      </c>
      <c r="B302" s="11" t="s">
        <v>1067</v>
      </c>
      <c r="C302" s="12" t="s">
        <v>71</v>
      </c>
      <c r="D302" s="13">
        <v>130000</v>
      </c>
      <c r="E302" s="14"/>
      <c r="F302" s="14"/>
      <c r="G302" s="195" t="s">
        <v>71</v>
      </c>
      <c r="H302" s="68"/>
      <c r="I302" s="125"/>
      <c r="J302" s="125"/>
      <c r="K302" s="12" t="s">
        <v>71</v>
      </c>
      <c r="L302" s="19">
        <v>130000</v>
      </c>
      <c r="M302" s="118"/>
      <c r="N302" s="118"/>
      <c r="O302" s="71">
        <v>130000</v>
      </c>
      <c r="P302" s="71">
        <v>130000</v>
      </c>
    </row>
    <row r="303" spans="1:16" s="58" customFormat="1" ht="21.95" customHeight="1">
      <c r="A303" s="10">
        <v>6</v>
      </c>
      <c r="B303" s="11" t="s">
        <v>1377</v>
      </c>
      <c r="C303" s="12" t="s">
        <v>71</v>
      </c>
      <c r="D303" s="13">
        <v>150000</v>
      </c>
      <c r="E303" s="14"/>
      <c r="F303" s="14"/>
      <c r="G303" s="195" t="s">
        <v>71</v>
      </c>
      <c r="H303" s="68"/>
      <c r="I303" s="125"/>
      <c r="J303" s="125"/>
      <c r="K303" s="12" t="s">
        <v>71</v>
      </c>
      <c r="L303" s="19">
        <v>150000</v>
      </c>
      <c r="M303" s="118"/>
      <c r="N303" s="118"/>
      <c r="O303" s="71">
        <v>150000</v>
      </c>
      <c r="P303" s="71">
        <v>150000</v>
      </c>
    </row>
    <row r="304" spans="1:16" s="58" customFormat="1" ht="21.95" customHeight="1">
      <c r="A304" s="10">
        <v>7</v>
      </c>
      <c r="B304" s="11" t="s">
        <v>1378</v>
      </c>
      <c r="C304" s="12" t="s">
        <v>71</v>
      </c>
      <c r="D304" s="13">
        <v>180000</v>
      </c>
      <c r="E304" s="14"/>
      <c r="F304" s="14"/>
      <c r="G304" s="195" t="s">
        <v>71</v>
      </c>
      <c r="H304" s="68"/>
      <c r="I304" s="125"/>
      <c r="J304" s="125"/>
      <c r="K304" s="12" t="s">
        <v>71</v>
      </c>
      <c r="L304" s="19">
        <v>180000</v>
      </c>
      <c r="M304" s="118"/>
      <c r="N304" s="118"/>
      <c r="O304" s="71">
        <v>180000</v>
      </c>
      <c r="P304" s="71">
        <v>180000</v>
      </c>
    </row>
    <row r="305" spans="1:16" s="58" customFormat="1" ht="21.95" customHeight="1">
      <c r="A305" s="10">
        <v>8</v>
      </c>
      <c r="B305" s="11" t="s">
        <v>1068</v>
      </c>
      <c r="C305" s="12" t="s">
        <v>71</v>
      </c>
      <c r="D305" s="13">
        <v>33000</v>
      </c>
      <c r="E305" s="14"/>
      <c r="F305" s="14"/>
      <c r="G305" s="195" t="s">
        <v>71</v>
      </c>
      <c r="H305" s="68"/>
      <c r="I305" s="125"/>
      <c r="J305" s="125"/>
      <c r="K305" s="12" t="s">
        <v>71</v>
      </c>
      <c r="L305" s="19">
        <v>33000</v>
      </c>
      <c r="M305" s="118"/>
      <c r="N305" s="118"/>
      <c r="O305" s="71">
        <v>33000</v>
      </c>
      <c r="P305" s="71">
        <v>33000</v>
      </c>
    </row>
    <row r="306" spans="1:16" s="58" customFormat="1" ht="21.95" customHeight="1">
      <c r="A306" s="10">
        <v>9</v>
      </c>
      <c r="B306" s="11" t="s">
        <v>1069</v>
      </c>
      <c r="C306" s="12" t="s">
        <v>71</v>
      </c>
      <c r="D306" s="13">
        <v>41000</v>
      </c>
      <c r="E306" s="14"/>
      <c r="F306" s="14"/>
      <c r="G306" s="195" t="s">
        <v>71</v>
      </c>
      <c r="H306" s="68"/>
      <c r="I306" s="125"/>
      <c r="J306" s="125"/>
      <c r="K306" s="12" t="s">
        <v>71</v>
      </c>
      <c r="L306" s="19">
        <v>41000</v>
      </c>
      <c r="M306" s="118"/>
      <c r="N306" s="118"/>
      <c r="O306" s="71">
        <v>41000</v>
      </c>
      <c r="P306" s="71">
        <v>41000</v>
      </c>
    </row>
    <row r="307" spans="1:16" s="58" customFormat="1" ht="21.95" customHeight="1">
      <c r="A307" s="10">
        <v>10</v>
      </c>
      <c r="B307" s="11" t="s">
        <v>1070</v>
      </c>
      <c r="C307" s="12" t="s">
        <v>71</v>
      </c>
      <c r="D307" s="13">
        <v>55000</v>
      </c>
      <c r="E307" s="14"/>
      <c r="F307" s="14"/>
      <c r="G307" s="195" t="s">
        <v>71</v>
      </c>
      <c r="H307" s="68"/>
      <c r="I307" s="125"/>
      <c r="J307" s="125"/>
      <c r="K307" s="12" t="s">
        <v>71</v>
      </c>
      <c r="L307" s="19">
        <v>55000</v>
      </c>
      <c r="M307" s="118"/>
      <c r="N307" s="118"/>
      <c r="O307" s="71">
        <v>55000</v>
      </c>
      <c r="P307" s="71">
        <v>55000</v>
      </c>
    </row>
    <row r="308" spans="1:16" s="58" customFormat="1" ht="21.95" customHeight="1">
      <c r="A308" s="10">
        <v>11</v>
      </c>
      <c r="B308" s="11" t="s">
        <v>1071</v>
      </c>
      <c r="C308" s="12" t="s">
        <v>71</v>
      </c>
      <c r="D308" s="13">
        <v>71000</v>
      </c>
      <c r="E308" s="14"/>
      <c r="F308" s="14"/>
      <c r="G308" s="195" t="s">
        <v>71</v>
      </c>
      <c r="H308" s="68"/>
      <c r="I308" s="125"/>
      <c r="J308" s="125"/>
      <c r="K308" s="12" t="s">
        <v>71</v>
      </c>
      <c r="L308" s="19">
        <v>71000</v>
      </c>
      <c r="M308" s="118"/>
      <c r="N308" s="118"/>
      <c r="O308" s="71">
        <v>71000</v>
      </c>
      <c r="P308" s="71">
        <v>71000</v>
      </c>
    </row>
    <row r="309" spans="1:16" s="58" customFormat="1" ht="21.95" customHeight="1">
      <c r="A309" s="10">
        <v>12</v>
      </c>
      <c r="B309" s="11" t="s">
        <v>1072</v>
      </c>
      <c r="C309" s="12" t="s">
        <v>71</v>
      </c>
      <c r="D309" s="13">
        <v>132000</v>
      </c>
      <c r="E309" s="14"/>
      <c r="F309" s="14"/>
      <c r="G309" s="195" t="s">
        <v>71</v>
      </c>
      <c r="H309" s="68"/>
      <c r="I309" s="125"/>
      <c r="J309" s="125"/>
      <c r="K309" s="12" t="s">
        <v>71</v>
      </c>
      <c r="L309" s="19">
        <v>132000</v>
      </c>
      <c r="M309" s="118"/>
      <c r="N309" s="118"/>
      <c r="O309" s="71">
        <v>132000</v>
      </c>
      <c r="P309" s="71">
        <v>132000</v>
      </c>
    </row>
    <row r="310" spans="1:16" s="58" customFormat="1" ht="21.95" customHeight="1">
      <c r="A310" s="10">
        <v>13</v>
      </c>
      <c r="B310" s="11" t="s">
        <v>1379</v>
      </c>
      <c r="C310" s="12" t="s">
        <v>71</v>
      </c>
      <c r="D310" s="13">
        <v>160000</v>
      </c>
      <c r="E310" s="14"/>
      <c r="F310" s="14"/>
      <c r="G310" s="195" t="s">
        <v>71</v>
      </c>
      <c r="H310" s="68"/>
      <c r="I310" s="125"/>
      <c r="J310" s="125"/>
      <c r="K310" s="12" t="s">
        <v>71</v>
      </c>
      <c r="L310" s="19">
        <v>160000</v>
      </c>
      <c r="M310" s="118"/>
      <c r="N310" s="118"/>
      <c r="O310" s="71">
        <v>160000</v>
      </c>
      <c r="P310" s="71">
        <v>160000</v>
      </c>
    </row>
    <row r="311" spans="1:16" s="58" customFormat="1" ht="21.95" customHeight="1">
      <c r="A311" s="10">
        <v>14</v>
      </c>
      <c r="B311" s="11" t="s">
        <v>1380</v>
      </c>
      <c r="C311" s="12" t="s">
        <v>71</v>
      </c>
      <c r="D311" s="13">
        <v>190000</v>
      </c>
      <c r="E311" s="14"/>
      <c r="F311" s="14"/>
      <c r="G311" s="195" t="s">
        <v>71</v>
      </c>
      <c r="H311" s="68"/>
      <c r="I311" s="125"/>
      <c r="J311" s="125"/>
      <c r="K311" s="12" t="s">
        <v>71</v>
      </c>
      <c r="L311" s="19">
        <v>190000</v>
      </c>
      <c r="M311" s="118"/>
      <c r="N311" s="118"/>
      <c r="O311" s="71">
        <v>190000</v>
      </c>
      <c r="P311" s="71">
        <v>190000</v>
      </c>
    </row>
    <row r="312" spans="1:16" s="58" customFormat="1" ht="33.75" customHeight="1">
      <c r="A312" s="10"/>
      <c r="B312" s="282" t="s">
        <v>2303</v>
      </c>
      <c r="C312" s="283"/>
      <c r="D312" s="283"/>
      <c r="E312" s="283"/>
      <c r="F312" s="283"/>
      <c r="G312" s="283"/>
      <c r="H312" s="283"/>
      <c r="I312" s="283"/>
      <c r="J312" s="283"/>
      <c r="K312" s="283"/>
      <c r="L312" s="283"/>
      <c r="M312" s="283"/>
      <c r="N312" s="284"/>
      <c r="O312" s="71">
        <v>0</v>
      </c>
      <c r="P312" s="71">
        <v>0</v>
      </c>
    </row>
    <row r="313" spans="1:16" s="58" customFormat="1" ht="21.95" customHeight="1">
      <c r="A313" s="12">
        <v>1</v>
      </c>
      <c r="B313" s="11" t="s">
        <v>123</v>
      </c>
      <c r="C313" s="12" t="s">
        <v>72</v>
      </c>
      <c r="D313" s="13">
        <v>59285</v>
      </c>
      <c r="E313" s="13"/>
      <c r="F313" s="13"/>
      <c r="G313" s="195" t="s">
        <v>72</v>
      </c>
      <c r="H313" s="68"/>
      <c r="I313" s="125"/>
      <c r="J313" s="125"/>
      <c r="K313" s="12" t="s">
        <v>72</v>
      </c>
      <c r="L313" s="19">
        <v>59285</v>
      </c>
      <c r="M313" s="118"/>
      <c r="N313" s="118"/>
      <c r="O313" s="71">
        <v>59285</v>
      </c>
      <c r="P313" s="71">
        <v>59285</v>
      </c>
    </row>
    <row r="314" spans="1:16" s="58" customFormat="1" ht="21.95" customHeight="1">
      <c r="A314" s="12">
        <v>2</v>
      </c>
      <c r="B314" s="11" t="s">
        <v>124</v>
      </c>
      <c r="C314" s="12" t="s">
        <v>72</v>
      </c>
      <c r="D314" s="13">
        <v>72586</v>
      </c>
      <c r="E314" s="13"/>
      <c r="F314" s="13"/>
      <c r="G314" s="195" t="s">
        <v>72</v>
      </c>
      <c r="H314" s="68"/>
      <c r="I314" s="125"/>
      <c r="J314" s="125"/>
      <c r="K314" s="12" t="s">
        <v>72</v>
      </c>
      <c r="L314" s="19">
        <v>72586</v>
      </c>
      <c r="M314" s="118"/>
      <c r="N314" s="118"/>
      <c r="O314" s="71">
        <v>72586</v>
      </c>
      <c r="P314" s="71">
        <v>72586</v>
      </c>
    </row>
    <row r="315" spans="1:16" s="58" customFormat="1" ht="21.95" customHeight="1">
      <c r="A315" s="12">
        <v>3</v>
      </c>
      <c r="B315" s="11" t="s">
        <v>125</v>
      </c>
      <c r="C315" s="12" t="s">
        <v>72</v>
      </c>
      <c r="D315" s="13">
        <v>99826</v>
      </c>
      <c r="E315" s="13"/>
      <c r="F315" s="13"/>
      <c r="G315" s="195" t="s">
        <v>72</v>
      </c>
      <c r="H315" s="68"/>
      <c r="I315" s="125"/>
      <c r="J315" s="125"/>
      <c r="K315" s="12" t="s">
        <v>72</v>
      </c>
      <c r="L315" s="19">
        <v>99826</v>
      </c>
      <c r="M315" s="118"/>
      <c r="N315" s="118"/>
      <c r="O315" s="71">
        <v>99826</v>
      </c>
      <c r="P315" s="71">
        <v>99826</v>
      </c>
    </row>
    <row r="316" spans="1:16" s="58" customFormat="1" ht="21.95" customHeight="1">
      <c r="A316" s="12">
        <v>4</v>
      </c>
      <c r="B316" s="11" t="s">
        <v>1671</v>
      </c>
      <c r="C316" s="12" t="s">
        <v>72</v>
      </c>
      <c r="D316" s="13">
        <v>204649</v>
      </c>
      <c r="E316" s="13"/>
      <c r="F316" s="13"/>
      <c r="G316" s="195" t="s">
        <v>72</v>
      </c>
      <c r="H316" s="68"/>
      <c r="I316" s="125"/>
      <c r="J316" s="125"/>
      <c r="K316" s="12" t="s">
        <v>72</v>
      </c>
      <c r="L316" s="19">
        <v>204649</v>
      </c>
      <c r="M316" s="118"/>
      <c r="N316" s="118"/>
      <c r="O316" s="71">
        <v>204649</v>
      </c>
      <c r="P316" s="71">
        <v>204649</v>
      </c>
    </row>
    <row r="317" spans="1:16" s="73" customFormat="1" ht="52.5" customHeight="1">
      <c r="A317" s="8"/>
      <c r="B317" s="282" t="s">
        <v>2395</v>
      </c>
      <c r="C317" s="283"/>
      <c r="D317" s="283"/>
      <c r="E317" s="283"/>
      <c r="F317" s="283"/>
      <c r="G317" s="283"/>
      <c r="H317" s="283"/>
      <c r="I317" s="283"/>
      <c r="J317" s="283"/>
      <c r="K317" s="283"/>
      <c r="L317" s="283"/>
      <c r="M317" s="283"/>
      <c r="N317" s="284"/>
      <c r="O317" s="193"/>
      <c r="P317" s="193"/>
    </row>
    <row r="318" spans="1:16" s="58" customFormat="1" ht="24.75" customHeight="1">
      <c r="A318" s="15"/>
      <c r="B318" s="9" t="s">
        <v>126</v>
      </c>
      <c r="C318" s="12"/>
      <c r="D318" s="14"/>
      <c r="E318" s="14"/>
      <c r="F318" s="14"/>
      <c r="G318" s="125"/>
      <c r="H318" s="125"/>
      <c r="I318" s="125"/>
      <c r="J318" s="125"/>
      <c r="K318" s="114"/>
      <c r="L318" s="118"/>
      <c r="M318" s="118"/>
      <c r="N318" s="118"/>
      <c r="O318" s="69"/>
      <c r="P318" s="69"/>
    </row>
    <row r="319" spans="1:16" s="58" customFormat="1" ht="24" customHeight="1">
      <c r="A319" s="15"/>
      <c r="B319" s="9" t="s">
        <v>74</v>
      </c>
      <c r="C319" s="12"/>
      <c r="D319" s="14"/>
      <c r="E319" s="14"/>
      <c r="F319" s="14"/>
      <c r="G319" s="125"/>
      <c r="H319" s="125"/>
      <c r="I319" s="125"/>
      <c r="J319" s="125"/>
      <c r="K319" s="114"/>
      <c r="L319" s="118"/>
      <c r="M319" s="118"/>
      <c r="N319" s="118"/>
      <c r="O319" s="69"/>
      <c r="P319" s="69"/>
    </row>
    <row r="320" spans="1:16" s="58" customFormat="1" ht="24" customHeight="1">
      <c r="A320" s="15">
        <v>1</v>
      </c>
      <c r="B320" s="11" t="s">
        <v>1057</v>
      </c>
      <c r="C320" s="12" t="s">
        <v>72</v>
      </c>
      <c r="D320" s="13">
        <v>270000</v>
      </c>
      <c r="E320" s="69"/>
      <c r="F320" s="14"/>
      <c r="G320" s="195" t="s">
        <v>72</v>
      </c>
      <c r="H320" s="68"/>
      <c r="I320" s="125"/>
      <c r="J320" s="125"/>
      <c r="K320" s="12" t="s">
        <v>72</v>
      </c>
      <c r="L320" s="19">
        <v>270000</v>
      </c>
      <c r="M320" s="118"/>
      <c r="N320" s="118"/>
      <c r="O320" s="71">
        <v>270000</v>
      </c>
      <c r="P320" s="71">
        <v>270000</v>
      </c>
    </row>
    <row r="321" spans="1:16" s="58" customFormat="1" ht="24" customHeight="1">
      <c r="A321" s="15">
        <v>2</v>
      </c>
      <c r="B321" s="11" t="s">
        <v>75</v>
      </c>
      <c r="C321" s="12" t="s">
        <v>72</v>
      </c>
      <c r="D321" s="13">
        <v>286364</v>
      </c>
      <c r="E321" s="69"/>
      <c r="F321" s="14"/>
      <c r="G321" s="195" t="s">
        <v>72</v>
      </c>
      <c r="H321" s="68"/>
      <c r="I321" s="125"/>
      <c r="J321" s="125"/>
      <c r="K321" s="12" t="s">
        <v>72</v>
      </c>
      <c r="L321" s="19">
        <v>286364</v>
      </c>
      <c r="M321" s="118"/>
      <c r="N321" s="118"/>
      <c r="O321" s="71">
        <v>286364</v>
      </c>
      <c r="P321" s="71">
        <v>286364</v>
      </c>
    </row>
    <row r="322" spans="1:16" s="58" customFormat="1" ht="24" customHeight="1">
      <c r="A322" s="15">
        <v>3</v>
      </c>
      <c r="B322" s="11" t="s">
        <v>76</v>
      </c>
      <c r="C322" s="12" t="s">
        <v>72</v>
      </c>
      <c r="D322" s="13">
        <v>300000</v>
      </c>
      <c r="E322" s="69"/>
      <c r="F322" s="14"/>
      <c r="G322" s="195" t="s">
        <v>72</v>
      </c>
      <c r="H322" s="68"/>
      <c r="I322" s="125"/>
      <c r="J322" s="125"/>
      <c r="K322" s="12" t="s">
        <v>72</v>
      </c>
      <c r="L322" s="19">
        <v>300000</v>
      </c>
      <c r="M322" s="118"/>
      <c r="N322" s="118"/>
      <c r="O322" s="71">
        <v>300000</v>
      </c>
      <c r="P322" s="71">
        <v>300000</v>
      </c>
    </row>
    <row r="323" spans="1:16" s="58" customFormat="1" ht="24" customHeight="1">
      <c r="A323" s="15"/>
      <c r="B323" s="9" t="s">
        <v>127</v>
      </c>
      <c r="C323" s="12"/>
      <c r="D323" s="13"/>
      <c r="E323" s="69"/>
      <c r="F323" s="14"/>
      <c r="G323" s="195"/>
      <c r="H323" s="68"/>
      <c r="I323" s="125"/>
      <c r="J323" s="125"/>
      <c r="K323" s="12"/>
      <c r="L323" s="19"/>
      <c r="M323" s="118"/>
      <c r="N323" s="118"/>
      <c r="O323" s="71"/>
      <c r="P323" s="71"/>
    </row>
    <row r="324" spans="1:16" s="58" customFormat="1" ht="24" customHeight="1">
      <c r="A324" s="15">
        <v>1</v>
      </c>
      <c r="B324" s="11" t="s">
        <v>1057</v>
      </c>
      <c r="C324" s="12" t="s">
        <v>72</v>
      </c>
      <c r="D324" s="13">
        <v>420000</v>
      </c>
      <c r="E324" s="69"/>
      <c r="F324" s="14"/>
      <c r="G324" s="195" t="s">
        <v>72</v>
      </c>
      <c r="H324" s="68"/>
      <c r="I324" s="125"/>
      <c r="J324" s="125"/>
      <c r="K324" s="12" t="s">
        <v>72</v>
      </c>
      <c r="L324" s="19">
        <v>420000</v>
      </c>
      <c r="M324" s="118"/>
      <c r="N324" s="118"/>
      <c r="O324" s="71">
        <v>420000</v>
      </c>
      <c r="P324" s="71">
        <v>420000</v>
      </c>
    </row>
    <row r="325" spans="1:16" s="58" customFormat="1" ht="24" customHeight="1">
      <c r="A325" s="15">
        <v>2</v>
      </c>
      <c r="B325" s="11" t="s">
        <v>75</v>
      </c>
      <c r="C325" s="12" t="s">
        <v>72</v>
      </c>
      <c r="D325" s="13">
        <v>470000</v>
      </c>
      <c r="E325" s="69"/>
      <c r="F325" s="14"/>
      <c r="G325" s="195" t="s">
        <v>72</v>
      </c>
      <c r="H325" s="68"/>
      <c r="I325" s="125"/>
      <c r="J325" s="125"/>
      <c r="K325" s="12" t="s">
        <v>72</v>
      </c>
      <c r="L325" s="19">
        <v>470000</v>
      </c>
      <c r="M325" s="118"/>
      <c r="N325" s="118"/>
      <c r="O325" s="71">
        <v>470000</v>
      </c>
      <c r="P325" s="71">
        <v>470000</v>
      </c>
    </row>
    <row r="326" spans="1:16" s="58" customFormat="1" ht="24" customHeight="1">
      <c r="A326" s="15">
        <v>3</v>
      </c>
      <c r="B326" s="11" t="s">
        <v>76</v>
      </c>
      <c r="C326" s="12" t="s">
        <v>72</v>
      </c>
      <c r="D326" s="13">
        <v>500000</v>
      </c>
      <c r="E326" s="69"/>
      <c r="F326" s="14"/>
      <c r="G326" s="195" t="s">
        <v>72</v>
      </c>
      <c r="H326" s="68"/>
      <c r="I326" s="125"/>
      <c r="J326" s="125"/>
      <c r="K326" s="12" t="s">
        <v>72</v>
      </c>
      <c r="L326" s="19">
        <v>500000</v>
      </c>
      <c r="M326" s="118"/>
      <c r="N326" s="118"/>
      <c r="O326" s="71">
        <v>500000</v>
      </c>
      <c r="P326" s="71">
        <v>500000</v>
      </c>
    </row>
    <row r="327" spans="1:16" s="58" customFormat="1" ht="24" customHeight="1">
      <c r="A327" s="15"/>
      <c r="B327" s="9" t="s">
        <v>78</v>
      </c>
      <c r="C327" s="12"/>
      <c r="D327" s="13"/>
      <c r="E327" s="69"/>
      <c r="F327" s="14"/>
      <c r="G327" s="195"/>
      <c r="H327" s="68"/>
      <c r="I327" s="125"/>
      <c r="J327" s="125"/>
      <c r="K327" s="12"/>
      <c r="L327" s="19"/>
      <c r="M327" s="118"/>
      <c r="N327" s="118"/>
      <c r="O327" s="71"/>
      <c r="P327" s="71"/>
    </row>
    <row r="328" spans="1:16" s="58" customFormat="1" ht="24" customHeight="1">
      <c r="A328" s="15">
        <v>1</v>
      </c>
      <c r="B328" s="11" t="s">
        <v>1057</v>
      </c>
      <c r="C328" s="12" t="s">
        <v>72</v>
      </c>
      <c r="D328" s="13">
        <v>670000</v>
      </c>
      <c r="E328" s="69"/>
      <c r="F328" s="14"/>
      <c r="G328" s="195" t="s">
        <v>72</v>
      </c>
      <c r="H328" s="68"/>
      <c r="I328" s="125"/>
      <c r="J328" s="125"/>
      <c r="K328" s="12" t="s">
        <v>72</v>
      </c>
      <c r="L328" s="19">
        <v>670000</v>
      </c>
      <c r="M328" s="118"/>
      <c r="N328" s="118"/>
      <c r="O328" s="71">
        <v>670000</v>
      </c>
      <c r="P328" s="71">
        <v>670000</v>
      </c>
    </row>
    <row r="329" spans="1:16" s="58" customFormat="1" ht="24" customHeight="1">
      <c r="A329" s="15">
        <v>2</v>
      </c>
      <c r="B329" s="11" t="s">
        <v>75</v>
      </c>
      <c r="C329" s="12" t="s">
        <v>72</v>
      </c>
      <c r="D329" s="13">
        <v>740000</v>
      </c>
      <c r="E329" s="69"/>
      <c r="F329" s="14"/>
      <c r="G329" s="195" t="s">
        <v>72</v>
      </c>
      <c r="H329" s="68"/>
      <c r="I329" s="125"/>
      <c r="J329" s="125"/>
      <c r="K329" s="12" t="s">
        <v>72</v>
      </c>
      <c r="L329" s="19">
        <v>740000</v>
      </c>
      <c r="M329" s="118"/>
      <c r="N329" s="118"/>
      <c r="O329" s="71">
        <v>740000</v>
      </c>
      <c r="P329" s="71">
        <v>740000</v>
      </c>
    </row>
    <row r="330" spans="1:16" s="58" customFormat="1" ht="24" customHeight="1">
      <c r="A330" s="15">
        <v>3</v>
      </c>
      <c r="B330" s="11" t="s">
        <v>76</v>
      </c>
      <c r="C330" s="12" t="s">
        <v>72</v>
      </c>
      <c r="D330" s="13">
        <v>860000</v>
      </c>
      <c r="E330" s="69"/>
      <c r="F330" s="14"/>
      <c r="G330" s="195" t="s">
        <v>72</v>
      </c>
      <c r="H330" s="68"/>
      <c r="I330" s="125"/>
      <c r="J330" s="125"/>
      <c r="K330" s="12" t="s">
        <v>72</v>
      </c>
      <c r="L330" s="19">
        <v>860000</v>
      </c>
      <c r="M330" s="118"/>
      <c r="N330" s="118"/>
      <c r="O330" s="71">
        <v>860000</v>
      </c>
      <c r="P330" s="71">
        <v>860000</v>
      </c>
    </row>
    <row r="331" spans="1:16" s="58" customFormat="1" ht="24" customHeight="1">
      <c r="A331" s="7"/>
      <c r="B331" s="9" t="s">
        <v>128</v>
      </c>
      <c r="C331" s="12"/>
      <c r="D331" s="13"/>
      <c r="E331" s="69"/>
      <c r="F331" s="14"/>
      <c r="G331" s="195"/>
      <c r="H331" s="68"/>
      <c r="I331" s="125"/>
      <c r="J331" s="125"/>
      <c r="K331" s="12"/>
      <c r="L331" s="19"/>
      <c r="M331" s="118"/>
      <c r="N331" s="118"/>
      <c r="O331" s="71"/>
      <c r="P331" s="71"/>
    </row>
    <row r="332" spans="1:16" s="58" customFormat="1" ht="24" customHeight="1">
      <c r="A332" s="15">
        <v>1</v>
      </c>
      <c r="B332" s="11" t="s">
        <v>1057</v>
      </c>
      <c r="C332" s="12" t="s">
        <v>72</v>
      </c>
      <c r="D332" s="13">
        <v>1080000</v>
      </c>
      <c r="E332" s="69"/>
      <c r="F332" s="14"/>
      <c r="G332" s="195" t="s">
        <v>72</v>
      </c>
      <c r="H332" s="68"/>
      <c r="I332" s="125"/>
      <c r="J332" s="125"/>
      <c r="K332" s="12" t="s">
        <v>72</v>
      </c>
      <c r="L332" s="19">
        <v>1080000</v>
      </c>
      <c r="M332" s="118"/>
      <c r="N332" s="118"/>
      <c r="O332" s="71">
        <v>1080000</v>
      </c>
      <c r="P332" s="71">
        <v>1080000</v>
      </c>
    </row>
    <row r="333" spans="1:16" s="58" customFormat="1" ht="24" customHeight="1">
      <c r="A333" s="15">
        <v>2</v>
      </c>
      <c r="B333" s="11" t="s">
        <v>75</v>
      </c>
      <c r="C333" s="12" t="s">
        <v>72</v>
      </c>
      <c r="D333" s="13">
        <v>1172727</v>
      </c>
      <c r="E333" s="69"/>
      <c r="F333" s="14"/>
      <c r="G333" s="195" t="s">
        <v>72</v>
      </c>
      <c r="H333" s="68"/>
      <c r="I333" s="125"/>
      <c r="J333" s="125"/>
      <c r="K333" s="12" t="s">
        <v>72</v>
      </c>
      <c r="L333" s="19">
        <v>1172727</v>
      </c>
      <c r="M333" s="118"/>
      <c r="N333" s="118"/>
      <c r="O333" s="71">
        <v>1172727</v>
      </c>
      <c r="P333" s="71">
        <v>1172727</v>
      </c>
    </row>
    <row r="334" spans="1:16" s="58" customFormat="1" ht="24" customHeight="1">
      <c r="A334" s="15">
        <v>3</v>
      </c>
      <c r="B334" s="11" t="s">
        <v>76</v>
      </c>
      <c r="C334" s="12" t="s">
        <v>72</v>
      </c>
      <c r="D334" s="13">
        <v>1350000</v>
      </c>
      <c r="E334" s="69"/>
      <c r="F334" s="14"/>
      <c r="G334" s="195" t="s">
        <v>72</v>
      </c>
      <c r="H334" s="68"/>
      <c r="I334" s="125"/>
      <c r="J334" s="125"/>
      <c r="K334" s="12" t="s">
        <v>72</v>
      </c>
      <c r="L334" s="19">
        <v>1350000</v>
      </c>
      <c r="M334" s="118"/>
      <c r="N334" s="118"/>
      <c r="O334" s="71">
        <v>1350000</v>
      </c>
      <c r="P334" s="71">
        <v>1350000</v>
      </c>
    </row>
    <row r="335" spans="1:16" s="58" customFormat="1" ht="24" customHeight="1">
      <c r="A335" s="15"/>
      <c r="B335" s="9" t="s">
        <v>129</v>
      </c>
      <c r="C335" s="12"/>
      <c r="D335" s="13"/>
      <c r="E335" s="69"/>
      <c r="F335" s="14"/>
      <c r="G335" s="195"/>
      <c r="H335" s="68"/>
      <c r="I335" s="125"/>
      <c r="J335" s="125"/>
      <c r="K335" s="12"/>
      <c r="L335" s="19"/>
      <c r="M335" s="118"/>
      <c r="N335" s="118"/>
      <c r="O335" s="71"/>
      <c r="P335" s="71"/>
    </row>
    <row r="336" spans="1:16" s="58" customFormat="1" ht="24" customHeight="1">
      <c r="A336" s="15">
        <v>1</v>
      </c>
      <c r="B336" s="11" t="s">
        <v>1057</v>
      </c>
      <c r="C336" s="12" t="s">
        <v>72</v>
      </c>
      <c r="D336" s="13">
        <v>2100000</v>
      </c>
      <c r="E336" s="69"/>
      <c r="F336" s="14"/>
      <c r="G336" s="195" t="s">
        <v>72</v>
      </c>
      <c r="H336" s="68"/>
      <c r="I336" s="125"/>
      <c r="J336" s="125"/>
      <c r="K336" s="12" t="s">
        <v>72</v>
      </c>
      <c r="L336" s="19">
        <v>2100000</v>
      </c>
      <c r="M336" s="118"/>
      <c r="N336" s="118"/>
      <c r="O336" s="71">
        <v>2100000</v>
      </c>
      <c r="P336" s="71">
        <v>2100000</v>
      </c>
    </row>
    <row r="337" spans="1:16" s="58" customFormat="1" ht="24" customHeight="1">
      <c r="A337" s="15">
        <v>2</v>
      </c>
      <c r="B337" s="11" t="s">
        <v>75</v>
      </c>
      <c r="C337" s="12" t="s">
        <v>72</v>
      </c>
      <c r="D337" s="13">
        <v>2150000</v>
      </c>
      <c r="E337" s="69"/>
      <c r="F337" s="14"/>
      <c r="G337" s="195" t="s">
        <v>72</v>
      </c>
      <c r="H337" s="68"/>
      <c r="I337" s="125"/>
      <c r="J337" s="125"/>
      <c r="K337" s="12" t="s">
        <v>72</v>
      </c>
      <c r="L337" s="19">
        <v>2150000</v>
      </c>
      <c r="M337" s="118"/>
      <c r="N337" s="118"/>
      <c r="O337" s="71">
        <v>2150000</v>
      </c>
      <c r="P337" s="71">
        <v>2150000</v>
      </c>
    </row>
    <row r="338" spans="1:16" s="58" customFormat="1" ht="24" customHeight="1">
      <c r="A338" s="15">
        <v>3</v>
      </c>
      <c r="B338" s="11" t="s">
        <v>76</v>
      </c>
      <c r="C338" s="12" t="s">
        <v>72</v>
      </c>
      <c r="D338" s="13">
        <v>2300000</v>
      </c>
      <c r="E338" s="69"/>
      <c r="F338" s="14"/>
      <c r="G338" s="195" t="s">
        <v>72</v>
      </c>
      <c r="H338" s="68"/>
      <c r="I338" s="125"/>
      <c r="J338" s="125"/>
      <c r="K338" s="12" t="s">
        <v>72</v>
      </c>
      <c r="L338" s="19">
        <v>2300000</v>
      </c>
      <c r="M338" s="118"/>
      <c r="N338" s="118"/>
      <c r="O338" s="71">
        <v>2300000</v>
      </c>
      <c r="P338" s="71">
        <v>2300000</v>
      </c>
    </row>
    <row r="339" spans="1:16" s="58" customFormat="1" ht="24" customHeight="1">
      <c r="A339" s="15"/>
      <c r="B339" s="9" t="s">
        <v>130</v>
      </c>
      <c r="C339" s="12"/>
      <c r="D339" s="13"/>
      <c r="E339" s="69"/>
      <c r="F339" s="14"/>
      <c r="G339" s="195"/>
      <c r="H339" s="68"/>
      <c r="I339" s="125"/>
      <c r="J339" s="125"/>
      <c r="K339" s="12"/>
      <c r="L339" s="19"/>
      <c r="M339" s="118"/>
      <c r="N339" s="118"/>
      <c r="O339" s="71"/>
      <c r="P339" s="71"/>
    </row>
    <row r="340" spans="1:16" s="58" customFormat="1" ht="24" customHeight="1">
      <c r="A340" s="15">
        <v>1</v>
      </c>
      <c r="B340" s="11" t="s">
        <v>1057</v>
      </c>
      <c r="C340" s="12" t="s">
        <v>72</v>
      </c>
      <c r="D340" s="13">
        <v>2500000</v>
      </c>
      <c r="E340" s="69"/>
      <c r="F340" s="14"/>
      <c r="G340" s="195" t="s">
        <v>72</v>
      </c>
      <c r="H340" s="68"/>
      <c r="I340" s="125"/>
      <c r="J340" s="125"/>
      <c r="K340" s="12" t="s">
        <v>72</v>
      </c>
      <c r="L340" s="19">
        <v>2500000</v>
      </c>
      <c r="M340" s="118"/>
      <c r="N340" s="118"/>
      <c r="O340" s="71">
        <v>2500000</v>
      </c>
      <c r="P340" s="71">
        <v>2500000</v>
      </c>
    </row>
    <row r="341" spans="1:16" s="58" customFormat="1" ht="24" customHeight="1">
      <c r="A341" s="10">
        <v>2</v>
      </c>
      <c r="B341" s="11" t="s">
        <v>75</v>
      </c>
      <c r="C341" s="12" t="s">
        <v>72</v>
      </c>
      <c r="D341" s="13">
        <v>2700000</v>
      </c>
      <c r="E341" s="69"/>
      <c r="F341" s="14"/>
      <c r="G341" s="195" t="s">
        <v>72</v>
      </c>
      <c r="H341" s="68"/>
      <c r="I341" s="125"/>
      <c r="J341" s="125"/>
      <c r="K341" s="12" t="s">
        <v>72</v>
      </c>
      <c r="L341" s="19">
        <v>2700000</v>
      </c>
      <c r="M341" s="118"/>
      <c r="N341" s="118"/>
      <c r="O341" s="71">
        <v>2700000</v>
      </c>
      <c r="P341" s="71">
        <v>2700000</v>
      </c>
    </row>
    <row r="342" spans="1:16" s="58" customFormat="1" ht="24" customHeight="1">
      <c r="A342" s="15">
        <v>3</v>
      </c>
      <c r="B342" s="11" t="s">
        <v>76</v>
      </c>
      <c r="C342" s="12" t="s">
        <v>72</v>
      </c>
      <c r="D342" s="13">
        <v>2950000</v>
      </c>
      <c r="E342" s="69"/>
      <c r="F342" s="14"/>
      <c r="G342" s="195" t="s">
        <v>72</v>
      </c>
      <c r="H342" s="68"/>
      <c r="I342" s="125"/>
      <c r="J342" s="125"/>
      <c r="K342" s="12" t="s">
        <v>72</v>
      </c>
      <c r="L342" s="19">
        <v>2950000</v>
      </c>
      <c r="M342" s="118"/>
      <c r="N342" s="118"/>
      <c r="O342" s="71">
        <v>2950000</v>
      </c>
      <c r="P342" s="71">
        <v>2950000</v>
      </c>
    </row>
    <row r="343" spans="1:16" s="58" customFormat="1" ht="21.95" customHeight="1">
      <c r="A343" s="17" t="s">
        <v>131</v>
      </c>
      <c r="B343" s="9" t="s">
        <v>132</v>
      </c>
      <c r="C343" s="8"/>
      <c r="D343" s="69"/>
      <c r="E343" s="69"/>
      <c r="F343" s="16"/>
      <c r="G343" s="125"/>
      <c r="H343" s="125"/>
      <c r="I343" s="125"/>
      <c r="J343" s="125"/>
      <c r="K343" s="114"/>
      <c r="L343" s="118"/>
      <c r="M343" s="118"/>
      <c r="N343" s="118"/>
      <c r="O343" s="71"/>
      <c r="P343" s="71"/>
    </row>
    <row r="344" spans="1:16" s="58" customFormat="1" ht="17.25">
      <c r="A344" s="10"/>
      <c r="B344" s="282" t="s">
        <v>2396</v>
      </c>
      <c r="C344" s="283"/>
      <c r="D344" s="283"/>
      <c r="E344" s="283"/>
      <c r="F344" s="283"/>
      <c r="G344" s="283"/>
      <c r="H344" s="283"/>
      <c r="I344" s="283"/>
      <c r="J344" s="283"/>
      <c r="K344" s="283"/>
      <c r="L344" s="283"/>
      <c r="M344" s="283"/>
      <c r="N344" s="284"/>
      <c r="O344" s="71"/>
      <c r="P344" s="71"/>
    </row>
    <row r="345" spans="1:16" s="58" customFormat="1" ht="24" customHeight="1">
      <c r="A345" s="10">
        <v>1</v>
      </c>
      <c r="B345" s="11" t="s">
        <v>133</v>
      </c>
      <c r="C345" s="12" t="s">
        <v>134</v>
      </c>
      <c r="D345" s="13">
        <v>66364</v>
      </c>
      <c r="E345" s="21"/>
      <c r="F345" s="22"/>
      <c r="G345" s="195" t="s">
        <v>134</v>
      </c>
      <c r="H345" s="68"/>
      <c r="I345" s="205"/>
      <c r="J345" s="125"/>
      <c r="K345" s="12" t="s">
        <v>134</v>
      </c>
      <c r="L345" s="19">
        <v>66364</v>
      </c>
      <c r="M345" s="118"/>
      <c r="N345" s="118"/>
      <c r="O345" s="71">
        <v>66364</v>
      </c>
      <c r="P345" s="71">
        <v>66364</v>
      </c>
    </row>
    <row r="346" spans="1:16" s="58" customFormat="1" ht="24" customHeight="1">
      <c r="A346" s="10">
        <v>2</v>
      </c>
      <c r="B346" s="11" t="s">
        <v>135</v>
      </c>
      <c r="C346" s="12" t="s">
        <v>134</v>
      </c>
      <c r="D346" s="13">
        <v>69091</v>
      </c>
      <c r="E346" s="21"/>
      <c r="F346" s="22"/>
      <c r="G346" s="195" t="s">
        <v>134</v>
      </c>
      <c r="H346" s="68"/>
      <c r="I346" s="205"/>
      <c r="J346" s="125"/>
      <c r="K346" s="12" t="s">
        <v>134</v>
      </c>
      <c r="L346" s="19">
        <v>69091</v>
      </c>
      <c r="M346" s="118"/>
      <c r="N346" s="118"/>
      <c r="O346" s="71">
        <v>69091</v>
      </c>
      <c r="P346" s="71">
        <v>69091</v>
      </c>
    </row>
    <row r="347" spans="1:16" s="58" customFormat="1" ht="24" customHeight="1">
      <c r="A347" s="10">
        <v>3</v>
      </c>
      <c r="B347" s="11" t="s">
        <v>136</v>
      </c>
      <c r="C347" s="12" t="s">
        <v>134</v>
      </c>
      <c r="D347" s="13"/>
      <c r="E347" s="13">
        <v>138182</v>
      </c>
      <c r="F347" s="22"/>
      <c r="G347" s="195" t="s">
        <v>134</v>
      </c>
      <c r="H347" s="68"/>
      <c r="I347" s="68"/>
      <c r="J347" s="125"/>
      <c r="K347" s="12" t="s">
        <v>134</v>
      </c>
      <c r="L347" s="19"/>
      <c r="M347" s="19">
        <v>138182</v>
      </c>
      <c r="N347" s="118"/>
      <c r="O347" s="71">
        <v>138182</v>
      </c>
      <c r="P347" s="71">
        <v>138182</v>
      </c>
    </row>
    <row r="348" spans="1:16" s="58" customFormat="1" ht="24" customHeight="1">
      <c r="A348" s="10">
        <v>4</v>
      </c>
      <c r="B348" s="11" t="s">
        <v>137</v>
      </c>
      <c r="C348" s="12" t="s">
        <v>134</v>
      </c>
      <c r="D348" s="13"/>
      <c r="E348" s="13">
        <v>81818</v>
      </c>
      <c r="F348" s="22"/>
      <c r="G348" s="195" t="s">
        <v>134</v>
      </c>
      <c r="H348" s="68"/>
      <c r="I348" s="68"/>
      <c r="J348" s="125"/>
      <c r="K348" s="12" t="s">
        <v>134</v>
      </c>
      <c r="L348" s="118"/>
      <c r="M348" s="19">
        <v>81818</v>
      </c>
      <c r="N348" s="118"/>
      <c r="O348" s="71">
        <v>81818</v>
      </c>
      <c r="P348" s="71">
        <v>81818</v>
      </c>
    </row>
    <row r="349" spans="1:16" s="58" customFormat="1" ht="24" customHeight="1">
      <c r="A349" s="10">
        <v>5</v>
      </c>
      <c r="B349" s="11" t="s">
        <v>1429</v>
      </c>
      <c r="C349" s="12" t="s">
        <v>134</v>
      </c>
      <c r="D349" s="13"/>
      <c r="E349" s="13">
        <v>77273</v>
      </c>
      <c r="F349" s="22"/>
      <c r="G349" s="195" t="s">
        <v>134</v>
      </c>
      <c r="H349" s="68"/>
      <c r="I349" s="68"/>
      <c r="J349" s="125"/>
      <c r="K349" s="12" t="s">
        <v>134</v>
      </c>
      <c r="L349" s="118"/>
      <c r="M349" s="19">
        <v>77273</v>
      </c>
      <c r="N349" s="118"/>
      <c r="O349" s="71">
        <v>77273</v>
      </c>
      <c r="P349" s="71">
        <v>77273</v>
      </c>
    </row>
    <row r="350" spans="1:16" s="58" customFormat="1" ht="24" customHeight="1">
      <c r="A350" s="10">
        <v>6</v>
      </c>
      <c r="B350" s="11" t="s">
        <v>1430</v>
      </c>
      <c r="C350" s="12" t="s">
        <v>134</v>
      </c>
      <c r="D350" s="13"/>
      <c r="E350" s="13">
        <v>79545</v>
      </c>
      <c r="F350" s="22"/>
      <c r="G350" s="195" t="s">
        <v>134</v>
      </c>
      <c r="H350" s="68"/>
      <c r="I350" s="68"/>
      <c r="J350" s="125"/>
      <c r="K350" s="12" t="s">
        <v>134</v>
      </c>
      <c r="L350" s="118"/>
      <c r="M350" s="19">
        <v>79545</v>
      </c>
      <c r="N350" s="118"/>
      <c r="O350" s="71">
        <v>79545</v>
      </c>
      <c r="P350" s="71">
        <v>79545</v>
      </c>
    </row>
    <row r="351" spans="1:16" s="58" customFormat="1" ht="24" customHeight="1">
      <c r="A351" s="10">
        <v>7</v>
      </c>
      <c r="B351" s="11" t="s">
        <v>1431</v>
      </c>
      <c r="C351" s="12" t="s">
        <v>134</v>
      </c>
      <c r="D351" s="13"/>
      <c r="E351" s="13">
        <v>71136</v>
      </c>
      <c r="F351" s="22"/>
      <c r="G351" s="195" t="s">
        <v>134</v>
      </c>
      <c r="H351" s="68"/>
      <c r="I351" s="68"/>
      <c r="J351" s="125"/>
      <c r="K351" s="12" t="s">
        <v>134</v>
      </c>
      <c r="L351" s="118"/>
      <c r="M351" s="19">
        <v>71136</v>
      </c>
      <c r="N351" s="118"/>
      <c r="O351" s="71">
        <v>71136</v>
      </c>
      <c r="P351" s="71">
        <v>71136</v>
      </c>
    </row>
    <row r="352" spans="1:16" s="58" customFormat="1" ht="36" customHeight="1">
      <c r="A352" s="10"/>
      <c r="B352" s="278" t="s">
        <v>2421</v>
      </c>
      <c r="C352" s="279"/>
      <c r="D352" s="279"/>
      <c r="E352" s="279"/>
      <c r="F352" s="279"/>
      <c r="G352" s="279"/>
      <c r="H352" s="279"/>
      <c r="I352" s="279"/>
      <c r="J352" s="279"/>
      <c r="K352" s="279"/>
      <c r="L352" s="279"/>
      <c r="M352" s="279"/>
      <c r="N352" s="280"/>
      <c r="O352" s="69"/>
      <c r="P352" s="69"/>
    </row>
    <row r="353" spans="1:16" s="58" customFormat="1" ht="24" customHeight="1">
      <c r="A353" s="10">
        <v>1</v>
      </c>
      <c r="B353" s="11" t="s">
        <v>138</v>
      </c>
      <c r="C353" s="12" t="s">
        <v>134</v>
      </c>
      <c r="D353" s="13">
        <v>65909.090909090897</v>
      </c>
      <c r="E353" s="13"/>
      <c r="F353" s="13"/>
      <c r="G353" s="68" t="s">
        <v>134</v>
      </c>
      <c r="H353" s="13">
        <v>66818.181818181809</v>
      </c>
      <c r="I353" s="125"/>
      <c r="J353" s="125"/>
      <c r="K353" s="12" t="s">
        <v>134</v>
      </c>
      <c r="L353" s="19">
        <v>66818.181818181809</v>
      </c>
      <c r="M353" s="118"/>
      <c r="N353" s="118"/>
      <c r="O353" s="71">
        <v>65909.090909090897</v>
      </c>
      <c r="P353" s="71">
        <v>66818.181818181809</v>
      </c>
    </row>
    <row r="354" spans="1:16" s="58" customFormat="1" ht="24" customHeight="1">
      <c r="A354" s="10">
        <v>2</v>
      </c>
      <c r="B354" s="11" t="s">
        <v>139</v>
      </c>
      <c r="C354" s="12" t="s">
        <v>134</v>
      </c>
      <c r="D354" s="13">
        <v>56818.181818181816</v>
      </c>
      <c r="E354" s="13"/>
      <c r="F354" s="13"/>
      <c r="G354" s="68" t="s">
        <v>134</v>
      </c>
      <c r="H354" s="13">
        <v>57727.272727272728</v>
      </c>
      <c r="I354" s="125"/>
      <c r="J354" s="125"/>
      <c r="K354" s="12" t="s">
        <v>134</v>
      </c>
      <c r="L354" s="19">
        <v>57727.272727272728</v>
      </c>
      <c r="M354" s="118"/>
      <c r="N354" s="118"/>
      <c r="O354" s="71">
        <v>56818.181818181816</v>
      </c>
      <c r="P354" s="71">
        <v>57727.272727272728</v>
      </c>
    </row>
    <row r="355" spans="1:16" s="58" customFormat="1" ht="24" customHeight="1">
      <c r="A355" s="10">
        <v>3</v>
      </c>
      <c r="B355" s="11" t="s">
        <v>140</v>
      </c>
      <c r="C355" s="12" t="s">
        <v>134</v>
      </c>
      <c r="D355" s="13">
        <v>60909.090909090897</v>
      </c>
      <c r="E355" s="13"/>
      <c r="F355" s="13"/>
      <c r="G355" s="68" t="s">
        <v>134</v>
      </c>
      <c r="H355" s="13">
        <v>61818.181818181816</v>
      </c>
      <c r="I355" s="125"/>
      <c r="J355" s="125"/>
      <c r="K355" s="12" t="s">
        <v>134</v>
      </c>
      <c r="L355" s="19">
        <v>61818.181818181816</v>
      </c>
      <c r="M355" s="118"/>
      <c r="N355" s="118"/>
      <c r="O355" s="71">
        <v>60909.090909090897</v>
      </c>
      <c r="P355" s="71">
        <v>61818.181818181816</v>
      </c>
    </row>
    <row r="356" spans="1:16" s="58" customFormat="1" ht="17.25">
      <c r="A356" s="10"/>
      <c r="B356" s="282" t="s">
        <v>2419</v>
      </c>
      <c r="C356" s="283"/>
      <c r="D356" s="283"/>
      <c r="E356" s="283"/>
      <c r="F356" s="283"/>
      <c r="G356" s="283"/>
      <c r="H356" s="283"/>
      <c r="I356" s="283"/>
      <c r="J356" s="283"/>
      <c r="K356" s="283"/>
      <c r="L356" s="283"/>
      <c r="M356" s="283"/>
      <c r="N356" s="284"/>
      <c r="O356" s="69"/>
      <c r="P356" s="69"/>
    </row>
    <row r="357" spans="1:16" s="58" customFormat="1" ht="21.6" customHeight="1">
      <c r="A357" s="10">
        <v>1</v>
      </c>
      <c r="B357" s="11" t="s">
        <v>141</v>
      </c>
      <c r="C357" s="12" t="s">
        <v>134</v>
      </c>
      <c r="D357" s="13"/>
      <c r="E357" s="13">
        <v>78500</v>
      </c>
      <c r="F357" s="13">
        <v>88000</v>
      </c>
      <c r="G357" s="195" t="s">
        <v>134</v>
      </c>
      <c r="H357" s="13">
        <v>78500</v>
      </c>
      <c r="I357" s="13">
        <v>88000</v>
      </c>
      <c r="J357" s="68"/>
      <c r="K357" s="12" t="s">
        <v>134</v>
      </c>
      <c r="L357" s="19"/>
      <c r="M357" s="19">
        <v>78500</v>
      </c>
      <c r="N357" s="19">
        <v>88000</v>
      </c>
      <c r="O357" s="71">
        <v>78500</v>
      </c>
      <c r="P357" s="71">
        <v>78500</v>
      </c>
    </row>
    <row r="358" spans="1:16" s="73" customFormat="1" ht="22.5" customHeight="1">
      <c r="A358" s="8"/>
      <c r="B358" s="282" t="s">
        <v>1985</v>
      </c>
      <c r="C358" s="283"/>
      <c r="D358" s="283"/>
      <c r="E358" s="283"/>
      <c r="F358" s="283"/>
      <c r="G358" s="283"/>
      <c r="H358" s="283"/>
      <c r="I358" s="283"/>
      <c r="J358" s="283"/>
      <c r="K358" s="283"/>
      <c r="L358" s="283"/>
      <c r="M358" s="283"/>
      <c r="N358" s="284"/>
      <c r="O358" s="193"/>
      <c r="P358" s="193"/>
    </row>
    <row r="359" spans="1:16" s="58" customFormat="1" ht="21.6" customHeight="1">
      <c r="A359" s="10">
        <v>1</v>
      </c>
      <c r="B359" s="11" t="s">
        <v>1442</v>
      </c>
      <c r="C359" s="12" t="s">
        <v>134</v>
      </c>
      <c r="D359" s="13"/>
      <c r="E359" s="13">
        <v>86000</v>
      </c>
      <c r="F359" s="13">
        <v>88000</v>
      </c>
      <c r="G359" s="195" t="s">
        <v>134</v>
      </c>
      <c r="H359" s="125"/>
      <c r="I359" s="68"/>
      <c r="J359" s="68"/>
      <c r="K359" s="12" t="s">
        <v>134</v>
      </c>
      <c r="L359" s="19"/>
      <c r="M359" s="19">
        <v>86000</v>
      </c>
      <c r="N359" s="19">
        <v>88000</v>
      </c>
      <c r="O359" s="71">
        <v>86000</v>
      </c>
      <c r="P359" s="71">
        <v>86000</v>
      </c>
    </row>
    <row r="360" spans="1:16" s="58" customFormat="1" ht="36" customHeight="1">
      <c r="A360" s="10"/>
      <c r="B360" s="278" t="s">
        <v>2001</v>
      </c>
      <c r="C360" s="279"/>
      <c r="D360" s="279"/>
      <c r="E360" s="279"/>
      <c r="F360" s="279"/>
      <c r="G360" s="279"/>
      <c r="H360" s="279"/>
      <c r="I360" s="279"/>
      <c r="J360" s="279"/>
      <c r="K360" s="279"/>
      <c r="L360" s="279"/>
      <c r="M360" s="279"/>
      <c r="N360" s="280"/>
      <c r="O360" s="69"/>
      <c r="P360" s="69"/>
    </row>
    <row r="361" spans="1:16" s="58" customFormat="1" ht="21.6" customHeight="1">
      <c r="A361" s="10">
        <v>1</v>
      </c>
      <c r="B361" s="11" t="s">
        <v>1986</v>
      </c>
      <c r="C361" s="12" t="s">
        <v>134</v>
      </c>
      <c r="D361" s="13"/>
      <c r="E361" s="13">
        <v>72727.272727272721</v>
      </c>
      <c r="F361" s="13"/>
      <c r="G361" s="195" t="s">
        <v>134</v>
      </c>
      <c r="H361" s="68"/>
      <c r="I361" s="68"/>
      <c r="J361" s="68"/>
      <c r="K361" s="12" t="s">
        <v>134</v>
      </c>
      <c r="L361" s="19">
        <v>72727.272727272721</v>
      </c>
      <c r="M361" s="19"/>
      <c r="N361" s="19"/>
      <c r="O361" s="71">
        <v>0</v>
      </c>
      <c r="P361" s="71">
        <v>72727.272727272721</v>
      </c>
    </row>
    <row r="362" spans="1:16" s="58" customFormat="1" ht="36" customHeight="1">
      <c r="A362" s="10"/>
      <c r="B362" s="278" t="s">
        <v>2000</v>
      </c>
      <c r="C362" s="279"/>
      <c r="D362" s="279"/>
      <c r="E362" s="279"/>
      <c r="F362" s="279"/>
      <c r="G362" s="279"/>
      <c r="H362" s="279"/>
      <c r="I362" s="279"/>
      <c r="J362" s="279"/>
      <c r="K362" s="279"/>
      <c r="L362" s="279"/>
      <c r="M362" s="279"/>
      <c r="N362" s="280"/>
      <c r="O362" s="69"/>
      <c r="P362" s="69"/>
    </row>
    <row r="363" spans="1:16" s="58" customFormat="1" ht="21.6" customHeight="1">
      <c r="A363" s="10">
        <v>1</v>
      </c>
      <c r="B363" s="11" t="s">
        <v>1986</v>
      </c>
      <c r="C363" s="12" t="s">
        <v>134</v>
      </c>
      <c r="D363" s="13"/>
      <c r="E363" s="13">
        <v>72727.272727272721</v>
      </c>
      <c r="F363" s="13">
        <v>72727.272727272721</v>
      </c>
      <c r="G363" s="195" t="s">
        <v>134</v>
      </c>
      <c r="H363" s="68"/>
      <c r="I363" s="68"/>
      <c r="J363" s="68"/>
      <c r="K363" s="12" t="s">
        <v>134</v>
      </c>
      <c r="L363" s="19"/>
      <c r="M363" s="19">
        <v>72727.272727272721</v>
      </c>
      <c r="N363" s="19">
        <v>72727.272727272721</v>
      </c>
      <c r="O363" s="71">
        <v>72727.272727272721</v>
      </c>
      <c r="P363" s="71">
        <v>72727.272727272721</v>
      </c>
    </row>
    <row r="364" spans="1:16" s="58" customFormat="1" ht="26.25" customHeight="1">
      <c r="A364" s="17" t="s">
        <v>142</v>
      </c>
      <c r="B364" s="9" t="s">
        <v>143</v>
      </c>
      <c r="C364" s="8"/>
      <c r="D364" s="16"/>
      <c r="E364" s="16"/>
      <c r="F364" s="16"/>
      <c r="G364" s="125"/>
      <c r="H364" s="68"/>
      <c r="I364" s="125"/>
      <c r="J364" s="125"/>
      <c r="K364" s="114"/>
      <c r="L364" s="118"/>
      <c r="M364" s="118"/>
      <c r="N364" s="118"/>
      <c r="O364" s="69"/>
      <c r="P364" s="69"/>
    </row>
    <row r="365" spans="1:16" s="58" customFormat="1" ht="43.5" customHeight="1">
      <c r="A365" s="10"/>
      <c r="B365" s="282" t="s">
        <v>2420</v>
      </c>
      <c r="C365" s="283"/>
      <c r="D365" s="283"/>
      <c r="E365" s="283"/>
      <c r="F365" s="283"/>
      <c r="G365" s="283"/>
      <c r="H365" s="283"/>
      <c r="I365" s="283"/>
      <c r="J365" s="283"/>
      <c r="K365" s="283"/>
      <c r="L365" s="283"/>
      <c r="M365" s="283"/>
      <c r="N365" s="284"/>
      <c r="O365" s="69"/>
      <c r="P365" s="69"/>
    </row>
    <row r="366" spans="1:16" s="58" customFormat="1" ht="24" customHeight="1">
      <c r="A366" s="10">
        <v>1</v>
      </c>
      <c r="B366" s="11" t="s">
        <v>144</v>
      </c>
      <c r="C366" s="12" t="s">
        <v>145</v>
      </c>
      <c r="D366" s="13">
        <v>14700</v>
      </c>
      <c r="E366" s="13"/>
      <c r="F366" s="13"/>
      <c r="G366" s="195" t="s">
        <v>145</v>
      </c>
      <c r="H366" s="13">
        <v>14700</v>
      </c>
      <c r="I366" s="125"/>
      <c r="J366" s="125"/>
      <c r="K366" s="12" t="s">
        <v>145</v>
      </c>
      <c r="L366" s="19">
        <v>14700</v>
      </c>
      <c r="M366" s="118"/>
      <c r="N366" s="118"/>
      <c r="O366" s="71">
        <v>14700</v>
      </c>
      <c r="P366" s="71">
        <v>14700</v>
      </c>
    </row>
    <row r="367" spans="1:16" s="58" customFormat="1" ht="24" customHeight="1">
      <c r="A367" s="10">
        <v>2</v>
      </c>
      <c r="B367" s="11" t="s">
        <v>146</v>
      </c>
      <c r="C367" s="12" t="s">
        <v>145</v>
      </c>
      <c r="D367" s="13">
        <v>14700</v>
      </c>
      <c r="E367" s="13"/>
      <c r="F367" s="13"/>
      <c r="G367" s="195" t="s">
        <v>145</v>
      </c>
      <c r="H367" s="13">
        <v>14700</v>
      </c>
      <c r="I367" s="125"/>
      <c r="J367" s="125"/>
      <c r="K367" s="12" t="s">
        <v>145</v>
      </c>
      <c r="L367" s="19">
        <v>14700</v>
      </c>
      <c r="M367" s="118"/>
      <c r="N367" s="118"/>
      <c r="O367" s="71">
        <v>14700</v>
      </c>
      <c r="P367" s="71">
        <v>14700</v>
      </c>
    </row>
    <row r="368" spans="1:16" s="58" customFormat="1" ht="24" customHeight="1">
      <c r="A368" s="10">
        <v>3</v>
      </c>
      <c r="B368" s="11" t="s">
        <v>147</v>
      </c>
      <c r="C368" s="12" t="s">
        <v>145</v>
      </c>
      <c r="D368" s="13">
        <v>14840</v>
      </c>
      <c r="E368" s="13"/>
      <c r="F368" s="13"/>
      <c r="G368" s="195" t="s">
        <v>145</v>
      </c>
      <c r="H368" s="13">
        <v>14840</v>
      </c>
      <c r="I368" s="125"/>
      <c r="J368" s="125"/>
      <c r="K368" s="12" t="s">
        <v>145</v>
      </c>
      <c r="L368" s="19">
        <v>14840</v>
      </c>
      <c r="M368" s="118"/>
      <c r="N368" s="118"/>
      <c r="O368" s="71">
        <v>14840</v>
      </c>
      <c r="P368" s="71">
        <v>14840</v>
      </c>
    </row>
    <row r="369" spans="1:16" s="58" customFormat="1" ht="24" customHeight="1">
      <c r="A369" s="10">
        <v>4</v>
      </c>
      <c r="B369" s="11" t="s">
        <v>148</v>
      </c>
      <c r="C369" s="12" t="s">
        <v>145</v>
      </c>
      <c r="D369" s="13">
        <v>14850</v>
      </c>
      <c r="E369" s="13"/>
      <c r="F369" s="13"/>
      <c r="G369" s="195" t="s">
        <v>145</v>
      </c>
      <c r="H369" s="13">
        <v>14850</v>
      </c>
      <c r="I369" s="125"/>
      <c r="J369" s="125"/>
      <c r="K369" s="12" t="s">
        <v>145</v>
      </c>
      <c r="L369" s="19">
        <v>14850</v>
      </c>
      <c r="M369" s="118"/>
      <c r="N369" s="118"/>
      <c r="O369" s="71">
        <v>14850</v>
      </c>
      <c r="P369" s="71">
        <v>14850</v>
      </c>
    </row>
    <row r="370" spans="1:16" s="58" customFormat="1" ht="24" customHeight="1">
      <c r="A370" s="10">
        <v>5</v>
      </c>
      <c r="B370" s="11" t="s">
        <v>149</v>
      </c>
      <c r="C370" s="12" t="s">
        <v>145</v>
      </c>
      <c r="D370" s="13">
        <v>14700</v>
      </c>
      <c r="E370" s="13"/>
      <c r="F370" s="13"/>
      <c r="G370" s="195" t="s">
        <v>145</v>
      </c>
      <c r="H370" s="13">
        <v>14700</v>
      </c>
      <c r="I370" s="125"/>
      <c r="J370" s="125"/>
      <c r="K370" s="12" t="s">
        <v>145</v>
      </c>
      <c r="L370" s="19">
        <v>14700</v>
      </c>
      <c r="M370" s="118"/>
      <c r="N370" s="118"/>
      <c r="O370" s="71">
        <v>14700</v>
      </c>
      <c r="P370" s="71">
        <v>14700</v>
      </c>
    </row>
    <row r="371" spans="1:16" s="58" customFormat="1" ht="24" customHeight="1">
      <c r="A371" s="10">
        <v>6</v>
      </c>
      <c r="B371" s="11" t="s">
        <v>150</v>
      </c>
      <c r="C371" s="12" t="s">
        <v>145</v>
      </c>
      <c r="D371" s="13">
        <v>15000</v>
      </c>
      <c r="E371" s="13"/>
      <c r="F371" s="13"/>
      <c r="G371" s="195" t="s">
        <v>145</v>
      </c>
      <c r="H371" s="13">
        <v>15000</v>
      </c>
      <c r="I371" s="125"/>
      <c r="J371" s="125"/>
      <c r="K371" s="12" t="s">
        <v>145</v>
      </c>
      <c r="L371" s="19">
        <v>15000</v>
      </c>
      <c r="M371" s="118"/>
      <c r="N371" s="118"/>
      <c r="O371" s="71">
        <v>15000</v>
      </c>
      <c r="P371" s="71">
        <v>15000</v>
      </c>
    </row>
    <row r="372" spans="1:16" s="58" customFormat="1" ht="24" customHeight="1">
      <c r="A372" s="10">
        <v>7</v>
      </c>
      <c r="B372" s="11" t="s">
        <v>151</v>
      </c>
      <c r="C372" s="12" t="s">
        <v>145</v>
      </c>
      <c r="D372" s="13">
        <v>15050</v>
      </c>
      <c r="E372" s="13"/>
      <c r="F372" s="13"/>
      <c r="G372" s="195" t="s">
        <v>145</v>
      </c>
      <c r="H372" s="13">
        <v>15050</v>
      </c>
      <c r="I372" s="125"/>
      <c r="J372" s="125"/>
      <c r="K372" s="12" t="s">
        <v>145</v>
      </c>
      <c r="L372" s="19">
        <v>15050</v>
      </c>
      <c r="M372" s="118"/>
      <c r="N372" s="118"/>
      <c r="O372" s="71">
        <v>15050</v>
      </c>
      <c r="P372" s="71">
        <v>15050</v>
      </c>
    </row>
    <row r="373" spans="1:16" s="58" customFormat="1" ht="24" customHeight="1">
      <c r="A373" s="10">
        <v>8</v>
      </c>
      <c r="B373" s="11" t="s">
        <v>152</v>
      </c>
      <c r="C373" s="12" t="s">
        <v>145</v>
      </c>
      <c r="D373" s="13">
        <v>14900</v>
      </c>
      <c r="E373" s="13"/>
      <c r="F373" s="13"/>
      <c r="G373" s="195" t="s">
        <v>145</v>
      </c>
      <c r="H373" s="13">
        <v>14900</v>
      </c>
      <c r="I373" s="125"/>
      <c r="J373" s="125"/>
      <c r="K373" s="12" t="s">
        <v>145</v>
      </c>
      <c r="L373" s="19">
        <v>14900</v>
      </c>
      <c r="M373" s="118"/>
      <c r="N373" s="118"/>
      <c r="O373" s="71">
        <v>14900</v>
      </c>
      <c r="P373" s="71">
        <v>14900</v>
      </c>
    </row>
    <row r="374" spans="1:16" s="58" customFormat="1" ht="24" customHeight="1">
      <c r="A374" s="10">
        <v>9</v>
      </c>
      <c r="B374" s="11" t="s">
        <v>153</v>
      </c>
      <c r="C374" s="12" t="s">
        <v>145</v>
      </c>
      <c r="D374" s="13">
        <v>15200</v>
      </c>
      <c r="E374" s="13"/>
      <c r="F374" s="13"/>
      <c r="G374" s="195" t="s">
        <v>145</v>
      </c>
      <c r="H374" s="13">
        <v>15200</v>
      </c>
      <c r="I374" s="125"/>
      <c r="J374" s="125"/>
      <c r="K374" s="12" t="s">
        <v>145</v>
      </c>
      <c r="L374" s="19">
        <v>15200</v>
      </c>
      <c r="M374" s="118"/>
      <c r="N374" s="118"/>
      <c r="O374" s="71">
        <v>15200</v>
      </c>
      <c r="P374" s="71">
        <v>15200</v>
      </c>
    </row>
    <row r="375" spans="1:16" s="58" customFormat="1" ht="24" customHeight="1">
      <c r="A375" s="10">
        <v>10</v>
      </c>
      <c r="B375" s="11" t="s">
        <v>1605</v>
      </c>
      <c r="C375" s="12" t="s">
        <v>145</v>
      </c>
      <c r="D375" s="13">
        <v>14850</v>
      </c>
      <c r="E375" s="13"/>
      <c r="F375" s="13"/>
      <c r="G375" s="195" t="s">
        <v>145</v>
      </c>
      <c r="H375" s="13">
        <v>14850</v>
      </c>
      <c r="I375" s="125"/>
      <c r="J375" s="125"/>
      <c r="K375" s="12" t="s">
        <v>145</v>
      </c>
      <c r="L375" s="19">
        <v>14850</v>
      </c>
      <c r="M375" s="118"/>
      <c r="N375" s="118"/>
      <c r="O375" s="71">
        <v>14850</v>
      </c>
      <c r="P375" s="71">
        <v>14850</v>
      </c>
    </row>
    <row r="376" spans="1:16" s="58" customFormat="1" ht="24" customHeight="1">
      <c r="A376" s="10">
        <v>11</v>
      </c>
      <c r="B376" s="11" t="s">
        <v>1606</v>
      </c>
      <c r="C376" s="12" t="s">
        <v>145</v>
      </c>
      <c r="D376" s="13">
        <v>14700</v>
      </c>
      <c r="E376" s="13"/>
      <c r="F376" s="13"/>
      <c r="G376" s="195" t="s">
        <v>145</v>
      </c>
      <c r="H376" s="13">
        <v>14700</v>
      </c>
      <c r="I376" s="125"/>
      <c r="J376" s="125"/>
      <c r="K376" s="12" t="s">
        <v>145</v>
      </c>
      <c r="L376" s="19">
        <v>14700</v>
      </c>
      <c r="M376" s="118"/>
      <c r="N376" s="118"/>
      <c r="O376" s="71">
        <v>14700</v>
      </c>
      <c r="P376" s="71">
        <v>14700</v>
      </c>
    </row>
    <row r="377" spans="1:16" s="58" customFormat="1" ht="24" customHeight="1">
      <c r="A377" s="10">
        <v>12</v>
      </c>
      <c r="B377" s="11" t="s">
        <v>1607</v>
      </c>
      <c r="C377" s="12" t="s">
        <v>145</v>
      </c>
      <c r="D377" s="13">
        <v>15000</v>
      </c>
      <c r="E377" s="13"/>
      <c r="F377" s="13"/>
      <c r="G377" s="195" t="s">
        <v>145</v>
      </c>
      <c r="H377" s="13">
        <v>15000</v>
      </c>
      <c r="I377" s="125"/>
      <c r="J377" s="125"/>
      <c r="K377" s="12" t="s">
        <v>145</v>
      </c>
      <c r="L377" s="19">
        <v>15000</v>
      </c>
      <c r="M377" s="118"/>
      <c r="N377" s="118"/>
      <c r="O377" s="71">
        <v>15000</v>
      </c>
      <c r="P377" s="71">
        <v>15000</v>
      </c>
    </row>
    <row r="378" spans="1:16" s="58" customFormat="1" ht="24" customHeight="1">
      <c r="A378" s="10">
        <v>13</v>
      </c>
      <c r="B378" s="11" t="s">
        <v>154</v>
      </c>
      <c r="C378" s="12" t="s">
        <v>145</v>
      </c>
      <c r="D378" s="13">
        <v>15150</v>
      </c>
      <c r="E378" s="13"/>
      <c r="F378" s="13"/>
      <c r="G378" s="195" t="s">
        <v>145</v>
      </c>
      <c r="H378" s="13">
        <v>15150</v>
      </c>
      <c r="I378" s="125"/>
      <c r="J378" s="125"/>
      <c r="K378" s="12" t="s">
        <v>145</v>
      </c>
      <c r="L378" s="19">
        <v>15150</v>
      </c>
      <c r="M378" s="118"/>
      <c r="N378" s="118"/>
      <c r="O378" s="71">
        <v>15150</v>
      </c>
      <c r="P378" s="71">
        <v>15150</v>
      </c>
    </row>
    <row r="379" spans="1:16" s="58" customFormat="1" ht="24" customHeight="1">
      <c r="A379" s="10">
        <v>14</v>
      </c>
      <c r="B379" s="11" t="s">
        <v>155</v>
      </c>
      <c r="C379" s="12" t="s">
        <v>145</v>
      </c>
      <c r="D379" s="13">
        <v>15000</v>
      </c>
      <c r="E379" s="13"/>
      <c r="F379" s="13"/>
      <c r="G379" s="195" t="s">
        <v>145</v>
      </c>
      <c r="H379" s="13">
        <v>15000</v>
      </c>
      <c r="I379" s="125"/>
      <c r="J379" s="125"/>
      <c r="K379" s="12" t="s">
        <v>145</v>
      </c>
      <c r="L379" s="19">
        <v>15000</v>
      </c>
      <c r="M379" s="118"/>
      <c r="N379" s="118"/>
      <c r="O379" s="71">
        <v>15000</v>
      </c>
      <c r="P379" s="71">
        <v>15000</v>
      </c>
    </row>
    <row r="380" spans="1:16" s="58" customFormat="1" ht="24" customHeight="1">
      <c r="A380" s="10">
        <v>15</v>
      </c>
      <c r="B380" s="11" t="s">
        <v>156</v>
      </c>
      <c r="C380" s="12" t="s">
        <v>145</v>
      </c>
      <c r="D380" s="13">
        <v>15300</v>
      </c>
      <c r="E380" s="13"/>
      <c r="F380" s="13"/>
      <c r="G380" s="195" t="s">
        <v>145</v>
      </c>
      <c r="H380" s="13">
        <v>15300</v>
      </c>
      <c r="I380" s="125"/>
      <c r="J380" s="125"/>
      <c r="K380" s="12" t="s">
        <v>145</v>
      </c>
      <c r="L380" s="19">
        <v>15300</v>
      </c>
      <c r="M380" s="118"/>
      <c r="N380" s="118"/>
      <c r="O380" s="71">
        <v>15300</v>
      </c>
      <c r="P380" s="71">
        <v>15300</v>
      </c>
    </row>
    <row r="381" spans="1:16" s="58" customFormat="1" ht="36.950000000000003" customHeight="1">
      <c r="A381" s="10"/>
      <c r="B381" s="282" t="s">
        <v>2418</v>
      </c>
      <c r="C381" s="283"/>
      <c r="D381" s="283"/>
      <c r="E381" s="283"/>
      <c r="F381" s="283"/>
      <c r="G381" s="283"/>
      <c r="H381" s="283"/>
      <c r="I381" s="283"/>
      <c r="J381" s="283"/>
      <c r="K381" s="283"/>
      <c r="L381" s="283"/>
      <c r="M381" s="283"/>
      <c r="N381" s="284"/>
      <c r="O381" s="69"/>
      <c r="P381" s="69"/>
    </row>
    <row r="382" spans="1:16" s="58" customFormat="1" ht="24.95" customHeight="1">
      <c r="A382" s="10">
        <v>1</v>
      </c>
      <c r="B382" s="11" t="s">
        <v>157</v>
      </c>
      <c r="C382" s="12" t="s">
        <v>145</v>
      </c>
      <c r="D382" s="13">
        <v>13650</v>
      </c>
      <c r="E382" s="13"/>
      <c r="F382" s="13"/>
      <c r="G382" s="195" t="s">
        <v>145</v>
      </c>
      <c r="H382" s="13">
        <v>14750</v>
      </c>
      <c r="I382" s="68"/>
      <c r="J382" s="68"/>
      <c r="K382" s="12" t="s">
        <v>145</v>
      </c>
      <c r="L382" s="19">
        <v>14750</v>
      </c>
      <c r="M382" s="19"/>
      <c r="N382" s="19"/>
      <c r="O382" s="71">
        <v>13650</v>
      </c>
      <c r="P382" s="71">
        <v>14750</v>
      </c>
    </row>
    <row r="383" spans="1:16" s="58" customFormat="1" ht="24.95" customHeight="1">
      <c r="A383" s="10">
        <v>2</v>
      </c>
      <c r="B383" s="11" t="s">
        <v>158</v>
      </c>
      <c r="C383" s="12" t="s">
        <v>145</v>
      </c>
      <c r="D383" s="13">
        <v>13600</v>
      </c>
      <c r="E383" s="13"/>
      <c r="F383" s="13"/>
      <c r="G383" s="195" t="s">
        <v>145</v>
      </c>
      <c r="H383" s="13">
        <v>14700</v>
      </c>
      <c r="I383" s="68"/>
      <c r="J383" s="68"/>
      <c r="K383" s="12" t="s">
        <v>145</v>
      </c>
      <c r="L383" s="19">
        <v>14700</v>
      </c>
      <c r="M383" s="19"/>
      <c r="N383" s="19"/>
      <c r="O383" s="71">
        <v>13600</v>
      </c>
      <c r="P383" s="71">
        <v>14700</v>
      </c>
    </row>
    <row r="384" spans="1:16" s="58" customFormat="1" ht="24.95" hidden="1" customHeight="1">
      <c r="A384" s="10"/>
      <c r="B384" s="11"/>
      <c r="C384" s="12"/>
      <c r="D384" s="13"/>
      <c r="E384" s="13"/>
      <c r="F384" s="13"/>
      <c r="G384" s="195"/>
      <c r="H384" s="13"/>
      <c r="I384" s="68"/>
      <c r="J384" s="68"/>
      <c r="K384" s="12"/>
      <c r="L384" s="19">
        <v>0</v>
      </c>
      <c r="M384" s="19"/>
      <c r="N384" s="19"/>
      <c r="O384" s="71"/>
      <c r="P384" s="71"/>
    </row>
    <row r="385" spans="1:16" s="58" customFormat="1" ht="24.95" customHeight="1">
      <c r="A385" s="10">
        <v>3</v>
      </c>
      <c r="B385" s="11" t="s">
        <v>159</v>
      </c>
      <c r="C385" s="12" t="s">
        <v>145</v>
      </c>
      <c r="D385" s="13">
        <v>13550</v>
      </c>
      <c r="E385" s="13"/>
      <c r="F385" s="13"/>
      <c r="G385" s="195" t="s">
        <v>145</v>
      </c>
      <c r="H385" s="13">
        <v>14650</v>
      </c>
      <c r="I385" s="68"/>
      <c r="J385" s="68"/>
      <c r="K385" s="12" t="s">
        <v>145</v>
      </c>
      <c r="L385" s="19">
        <v>14650</v>
      </c>
      <c r="M385" s="19"/>
      <c r="N385" s="19"/>
      <c r="O385" s="71">
        <v>13550</v>
      </c>
      <c r="P385" s="71">
        <v>14650</v>
      </c>
    </row>
    <row r="386" spans="1:16" s="58" customFormat="1" ht="24.95" customHeight="1">
      <c r="A386" s="10">
        <v>4</v>
      </c>
      <c r="B386" s="11" t="s">
        <v>160</v>
      </c>
      <c r="C386" s="12" t="s">
        <v>145</v>
      </c>
      <c r="D386" s="13">
        <v>13400</v>
      </c>
      <c r="E386" s="13"/>
      <c r="F386" s="13"/>
      <c r="G386" s="195" t="s">
        <v>145</v>
      </c>
      <c r="H386" s="13">
        <v>14500</v>
      </c>
      <c r="I386" s="68"/>
      <c r="J386" s="68"/>
      <c r="K386" s="12" t="s">
        <v>145</v>
      </c>
      <c r="L386" s="19">
        <v>14500</v>
      </c>
      <c r="M386" s="19"/>
      <c r="N386" s="19"/>
      <c r="O386" s="71">
        <v>13400</v>
      </c>
      <c r="P386" s="71">
        <v>14500</v>
      </c>
    </row>
    <row r="387" spans="1:16" s="58" customFormat="1" ht="17.25">
      <c r="A387" s="10"/>
      <c r="B387" s="282" t="s">
        <v>2391</v>
      </c>
      <c r="C387" s="283"/>
      <c r="D387" s="283"/>
      <c r="E387" s="283"/>
      <c r="F387" s="283"/>
      <c r="G387" s="283"/>
      <c r="H387" s="283"/>
      <c r="I387" s="283"/>
      <c r="J387" s="283"/>
      <c r="K387" s="283"/>
      <c r="L387" s="283"/>
      <c r="M387" s="283"/>
      <c r="N387" s="284"/>
      <c r="O387" s="69"/>
      <c r="P387" s="69"/>
    </row>
    <row r="388" spans="1:16" s="58" customFormat="1" ht="24.95" customHeight="1">
      <c r="A388" s="10">
        <v>1</v>
      </c>
      <c r="B388" s="11" t="s">
        <v>1432</v>
      </c>
      <c r="C388" s="12" t="s">
        <v>145</v>
      </c>
      <c r="D388" s="68">
        <v>13864</v>
      </c>
      <c r="E388" s="13"/>
      <c r="F388" s="13"/>
      <c r="G388" s="195" t="s">
        <v>145</v>
      </c>
      <c r="H388" s="68"/>
      <c r="I388" s="68"/>
      <c r="J388" s="68"/>
      <c r="K388" s="12" t="s">
        <v>145</v>
      </c>
      <c r="L388" s="19">
        <v>13864</v>
      </c>
      <c r="M388" s="19"/>
      <c r="N388" s="19"/>
      <c r="O388" s="71">
        <v>13864</v>
      </c>
      <c r="P388" s="71">
        <v>13864</v>
      </c>
    </row>
    <row r="389" spans="1:16" s="58" customFormat="1" ht="24.95" customHeight="1">
      <c r="A389" s="10">
        <v>2</v>
      </c>
      <c r="B389" s="11" t="s">
        <v>1433</v>
      </c>
      <c r="C389" s="12" t="s">
        <v>145</v>
      </c>
      <c r="D389" s="68">
        <v>13818</v>
      </c>
      <c r="E389" s="13"/>
      <c r="F389" s="13"/>
      <c r="G389" s="195" t="s">
        <v>145</v>
      </c>
      <c r="H389" s="68"/>
      <c r="I389" s="68"/>
      <c r="J389" s="125"/>
      <c r="K389" s="12" t="s">
        <v>145</v>
      </c>
      <c r="L389" s="19">
        <v>13818</v>
      </c>
      <c r="M389" s="19"/>
      <c r="N389" s="118"/>
      <c r="O389" s="71">
        <v>13818</v>
      </c>
      <c r="P389" s="71">
        <v>13818</v>
      </c>
    </row>
    <row r="390" spans="1:16" s="58" customFormat="1" ht="24.95" customHeight="1">
      <c r="A390" s="10">
        <v>3</v>
      </c>
      <c r="B390" s="11" t="s">
        <v>1434</v>
      </c>
      <c r="C390" s="12" t="s">
        <v>145</v>
      </c>
      <c r="D390" s="68">
        <v>13773</v>
      </c>
      <c r="E390" s="13"/>
      <c r="F390" s="13"/>
      <c r="G390" s="195" t="s">
        <v>145</v>
      </c>
      <c r="H390" s="68"/>
      <c r="I390" s="68"/>
      <c r="J390" s="125"/>
      <c r="K390" s="12" t="s">
        <v>145</v>
      </c>
      <c r="L390" s="19">
        <v>13773</v>
      </c>
      <c r="M390" s="19"/>
      <c r="N390" s="118"/>
      <c r="O390" s="71">
        <v>13773</v>
      </c>
      <c r="P390" s="71">
        <v>13773</v>
      </c>
    </row>
    <row r="391" spans="1:16" s="58" customFormat="1" ht="24.95" customHeight="1">
      <c r="A391" s="10">
        <v>4</v>
      </c>
      <c r="B391" s="11" t="s">
        <v>1435</v>
      </c>
      <c r="C391" s="12" t="s">
        <v>145</v>
      </c>
      <c r="D391" s="68">
        <v>13636</v>
      </c>
      <c r="E391" s="13"/>
      <c r="F391" s="13"/>
      <c r="G391" s="195" t="s">
        <v>145</v>
      </c>
      <c r="H391" s="68"/>
      <c r="I391" s="68"/>
      <c r="J391" s="125"/>
      <c r="K391" s="12" t="s">
        <v>145</v>
      </c>
      <c r="L391" s="19">
        <v>13636</v>
      </c>
      <c r="M391" s="19"/>
      <c r="N391" s="118"/>
      <c r="O391" s="71">
        <v>13636</v>
      </c>
      <c r="P391" s="71">
        <v>13636</v>
      </c>
    </row>
    <row r="392" spans="1:16" s="58" customFormat="1" ht="24.95" customHeight="1">
      <c r="A392" s="10">
        <v>5</v>
      </c>
      <c r="B392" s="11" t="s">
        <v>1436</v>
      </c>
      <c r="C392" s="12" t="s">
        <v>145</v>
      </c>
      <c r="D392" s="68">
        <v>13636</v>
      </c>
      <c r="E392" s="13"/>
      <c r="F392" s="13"/>
      <c r="G392" s="195" t="s">
        <v>145</v>
      </c>
      <c r="H392" s="68"/>
      <c r="I392" s="68"/>
      <c r="J392" s="125"/>
      <c r="K392" s="12" t="s">
        <v>145</v>
      </c>
      <c r="L392" s="19">
        <v>13636</v>
      </c>
      <c r="M392" s="19"/>
      <c r="N392" s="118"/>
      <c r="O392" s="71">
        <v>13636</v>
      </c>
      <c r="P392" s="71">
        <v>13636</v>
      </c>
    </row>
    <row r="393" spans="1:16" s="58" customFormat="1" ht="24.95" customHeight="1">
      <c r="A393" s="10">
        <v>6</v>
      </c>
      <c r="B393" s="11" t="s">
        <v>1437</v>
      </c>
      <c r="C393" s="12" t="s">
        <v>145</v>
      </c>
      <c r="D393" s="68">
        <v>13864</v>
      </c>
      <c r="E393" s="13"/>
      <c r="F393" s="13"/>
      <c r="G393" s="195" t="s">
        <v>145</v>
      </c>
      <c r="H393" s="68"/>
      <c r="I393" s="68"/>
      <c r="J393" s="125"/>
      <c r="K393" s="12" t="s">
        <v>145</v>
      </c>
      <c r="L393" s="19">
        <v>13864</v>
      </c>
      <c r="M393" s="19"/>
      <c r="N393" s="118"/>
      <c r="O393" s="71">
        <v>13864</v>
      </c>
      <c r="P393" s="71">
        <v>13864</v>
      </c>
    </row>
    <row r="394" spans="1:16" s="58" customFormat="1" ht="24.95" customHeight="1">
      <c r="A394" s="10">
        <v>7</v>
      </c>
      <c r="B394" s="11" t="s">
        <v>1438</v>
      </c>
      <c r="C394" s="12" t="s">
        <v>145</v>
      </c>
      <c r="D394" s="68">
        <v>13818</v>
      </c>
      <c r="E394" s="13"/>
      <c r="F394" s="13"/>
      <c r="G394" s="195" t="s">
        <v>145</v>
      </c>
      <c r="H394" s="68"/>
      <c r="I394" s="68"/>
      <c r="J394" s="125"/>
      <c r="K394" s="12" t="s">
        <v>145</v>
      </c>
      <c r="L394" s="19">
        <v>13818</v>
      </c>
      <c r="M394" s="19"/>
      <c r="N394" s="118"/>
      <c r="O394" s="71">
        <v>13818</v>
      </c>
      <c r="P394" s="71">
        <v>13818</v>
      </c>
    </row>
    <row r="395" spans="1:16" s="58" customFormat="1" ht="24.95" customHeight="1">
      <c r="A395" s="10">
        <v>8</v>
      </c>
      <c r="B395" s="11" t="s">
        <v>1439</v>
      </c>
      <c r="C395" s="12" t="s">
        <v>145</v>
      </c>
      <c r="D395" s="68">
        <v>13773</v>
      </c>
      <c r="E395" s="13"/>
      <c r="F395" s="13"/>
      <c r="G395" s="195" t="s">
        <v>145</v>
      </c>
      <c r="H395" s="68"/>
      <c r="I395" s="68"/>
      <c r="J395" s="125"/>
      <c r="K395" s="12" t="s">
        <v>145</v>
      </c>
      <c r="L395" s="19">
        <v>13773</v>
      </c>
      <c r="M395" s="19"/>
      <c r="N395" s="118"/>
      <c r="O395" s="71">
        <v>13773</v>
      </c>
      <c r="P395" s="71">
        <v>13773</v>
      </c>
    </row>
    <row r="396" spans="1:16" s="58" customFormat="1" ht="24.95" customHeight="1">
      <c r="A396" s="10">
        <v>9</v>
      </c>
      <c r="B396" s="11" t="s">
        <v>1479</v>
      </c>
      <c r="C396" s="12" t="s">
        <v>145</v>
      </c>
      <c r="D396" s="68">
        <v>13636</v>
      </c>
      <c r="E396" s="13"/>
      <c r="F396" s="13"/>
      <c r="G396" s="195" t="s">
        <v>65</v>
      </c>
      <c r="H396" s="68"/>
      <c r="I396" s="68"/>
      <c r="J396" s="125"/>
      <c r="K396" s="12" t="s">
        <v>145</v>
      </c>
      <c r="L396" s="19">
        <v>13636</v>
      </c>
      <c r="M396" s="19"/>
      <c r="N396" s="118"/>
      <c r="O396" s="71">
        <v>13636</v>
      </c>
      <c r="P396" s="71">
        <v>13636</v>
      </c>
    </row>
    <row r="397" spans="1:16" s="58" customFormat="1" ht="57" customHeight="1">
      <c r="A397" s="10"/>
      <c r="B397" s="282" t="s">
        <v>1735</v>
      </c>
      <c r="C397" s="283"/>
      <c r="D397" s="283"/>
      <c r="E397" s="283"/>
      <c r="F397" s="283"/>
      <c r="G397" s="283"/>
      <c r="H397" s="283"/>
      <c r="I397" s="283"/>
      <c r="J397" s="283"/>
      <c r="K397" s="283"/>
      <c r="L397" s="283"/>
      <c r="M397" s="283"/>
      <c r="N397" s="284"/>
      <c r="O397" s="71">
        <v>0</v>
      </c>
      <c r="P397" s="71">
        <v>0</v>
      </c>
    </row>
    <row r="398" spans="1:16" s="58" customFormat="1" ht="24.95" customHeight="1">
      <c r="A398" s="10"/>
      <c r="B398" s="9" t="s">
        <v>161</v>
      </c>
      <c r="C398" s="15"/>
      <c r="D398" s="13"/>
      <c r="E398" s="13"/>
      <c r="F398" s="13"/>
      <c r="G398" s="125"/>
      <c r="H398" s="125"/>
      <c r="I398" s="125"/>
      <c r="J398" s="125"/>
      <c r="K398" s="114"/>
      <c r="L398" s="118"/>
      <c r="M398" s="118"/>
      <c r="N398" s="118"/>
      <c r="O398" s="71">
        <v>0</v>
      </c>
      <c r="P398" s="71">
        <v>0</v>
      </c>
    </row>
    <row r="399" spans="1:16" s="58" customFormat="1" ht="24.95" customHeight="1">
      <c r="A399" s="10">
        <v>1</v>
      </c>
      <c r="B399" s="11" t="s">
        <v>162</v>
      </c>
      <c r="C399" s="12" t="s">
        <v>145</v>
      </c>
      <c r="D399" s="13"/>
      <c r="E399" s="13">
        <v>14850</v>
      </c>
      <c r="F399" s="13"/>
      <c r="G399" s="195" t="s">
        <v>145</v>
      </c>
      <c r="H399" s="68"/>
      <c r="I399" s="68"/>
      <c r="J399" s="125"/>
      <c r="K399" s="12" t="s">
        <v>145</v>
      </c>
      <c r="L399" s="19"/>
      <c r="M399" s="19">
        <v>14850</v>
      </c>
      <c r="N399" s="118"/>
      <c r="O399" s="71">
        <v>14850</v>
      </c>
      <c r="P399" s="71">
        <v>14850</v>
      </c>
    </row>
    <row r="400" spans="1:16" s="58" customFormat="1" ht="24.95" customHeight="1">
      <c r="A400" s="10">
        <v>2</v>
      </c>
      <c r="B400" s="11" t="s">
        <v>163</v>
      </c>
      <c r="C400" s="12" t="s">
        <v>145</v>
      </c>
      <c r="D400" s="13"/>
      <c r="E400" s="13">
        <v>14750</v>
      </c>
      <c r="F400" s="13"/>
      <c r="G400" s="195" t="s">
        <v>145</v>
      </c>
      <c r="H400" s="68"/>
      <c r="I400" s="68"/>
      <c r="J400" s="125"/>
      <c r="K400" s="12" t="s">
        <v>145</v>
      </c>
      <c r="L400" s="19"/>
      <c r="M400" s="19">
        <v>14750</v>
      </c>
      <c r="N400" s="118"/>
      <c r="O400" s="71">
        <v>14750</v>
      </c>
      <c r="P400" s="71">
        <v>14750</v>
      </c>
    </row>
    <row r="401" spans="1:16" s="58" customFormat="1" ht="24.95" customHeight="1">
      <c r="A401" s="10">
        <v>3</v>
      </c>
      <c r="B401" s="11" t="s">
        <v>164</v>
      </c>
      <c r="C401" s="12" t="s">
        <v>145</v>
      </c>
      <c r="D401" s="13"/>
      <c r="E401" s="13">
        <v>14750</v>
      </c>
      <c r="F401" s="13"/>
      <c r="G401" s="195" t="s">
        <v>145</v>
      </c>
      <c r="H401" s="68"/>
      <c r="I401" s="68"/>
      <c r="J401" s="125"/>
      <c r="K401" s="12" t="s">
        <v>145</v>
      </c>
      <c r="L401" s="19"/>
      <c r="M401" s="19">
        <v>14750</v>
      </c>
      <c r="N401" s="118"/>
      <c r="O401" s="71">
        <v>14750</v>
      </c>
      <c r="P401" s="71">
        <v>14750</v>
      </c>
    </row>
    <row r="402" spans="1:16" s="58" customFormat="1" ht="24.95" customHeight="1">
      <c r="A402" s="10">
        <v>4</v>
      </c>
      <c r="B402" s="11" t="s">
        <v>165</v>
      </c>
      <c r="C402" s="12" t="s">
        <v>145</v>
      </c>
      <c r="D402" s="13"/>
      <c r="E402" s="13">
        <v>14750</v>
      </c>
      <c r="F402" s="13"/>
      <c r="G402" s="195" t="s">
        <v>145</v>
      </c>
      <c r="H402" s="68"/>
      <c r="I402" s="68"/>
      <c r="J402" s="125"/>
      <c r="K402" s="12" t="s">
        <v>145</v>
      </c>
      <c r="L402" s="19"/>
      <c r="M402" s="19">
        <v>14750</v>
      </c>
      <c r="N402" s="118"/>
      <c r="O402" s="71">
        <v>14750</v>
      </c>
      <c r="P402" s="71">
        <v>14750</v>
      </c>
    </row>
    <row r="403" spans="1:16" s="58" customFormat="1" ht="24.95" customHeight="1">
      <c r="A403" s="10">
        <v>5</v>
      </c>
      <c r="B403" s="11" t="s">
        <v>166</v>
      </c>
      <c r="C403" s="12" t="s">
        <v>145</v>
      </c>
      <c r="D403" s="13"/>
      <c r="E403" s="13">
        <v>14750</v>
      </c>
      <c r="F403" s="13"/>
      <c r="G403" s="195" t="s">
        <v>145</v>
      </c>
      <c r="H403" s="68"/>
      <c r="I403" s="68"/>
      <c r="J403" s="125"/>
      <c r="K403" s="12" t="s">
        <v>145</v>
      </c>
      <c r="L403" s="19"/>
      <c r="M403" s="19">
        <v>14750</v>
      </c>
      <c r="N403" s="118"/>
      <c r="O403" s="71">
        <v>14750</v>
      </c>
      <c r="P403" s="71">
        <v>14750</v>
      </c>
    </row>
    <row r="404" spans="1:16" s="58" customFormat="1" ht="24.95" customHeight="1">
      <c r="A404" s="10">
        <v>6</v>
      </c>
      <c r="B404" s="11" t="s">
        <v>167</v>
      </c>
      <c r="C404" s="12" t="s">
        <v>145</v>
      </c>
      <c r="D404" s="13"/>
      <c r="E404" s="13">
        <v>14750</v>
      </c>
      <c r="F404" s="13"/>
      <c r="G404" s="195" t="s">
        <v>145</v>
      </c>
      <c r="H404" s="68"/>
      <c r="I404" s="68"/>
      <c r="J404" s="125"/>
      <c r="K404" s="12" t="s">
        <v>145</v>
      </c>
      <c r="L404" s="19"/>
      <c r="M404" s="19">
        <v>14750</v>
      </c>
      <c r="N404" s="118"/>
      <c r="O404" s="71">
        <v>14750</v>
      </c>
      <c r="P404" s="71">
        <v>14750</v>
      </c>
    </row>
    <row r="405" spans="1:16" s="58" customFormat="1" ht="24.95" customHeight="1">
      <c r="A405" s="10">
        <v>7</v>
      </c>
      <c r="B405" s="11" t="s">
        <v>1381</v>
      </c>
      <c r="C405" s="12" t="s">
        <v>145</v>
      </c>
      <c r="D405" s="13"/>
      <c r="E405" s="13">
        <v>14850</v>
      </c>
      <c r="F405" s="13"/>
      <c r="G405" s="195" t="s">
        <v>145</v>
      </c>
      <c r="H405" s="68"/>
      <c r="I405" s="68"/>
      <c r="J405" s="125"/>
      <c r="K405" s="12" t="s">
        <v>145</v>
      </c>
      <c r="L405" s="19"/>
      <c r="M405" s="19">
        <v>14850</v>
      </c>
      <c r="N405" s="118"/>
      <c r="O405" s="71">
        <v>14850</v>
      </c>
      <c r="P405" s="71">
        <v>14850</v>
      </c>
    </row>
    <row r="406" spans="1:16" s="58" customFormat="1" ht="24.95" customHeight="1">
      <c r="A406" s="10"/>
      <c r="B406" s="9" t="s">
        <v>168</v>
      </c>
      <c r="C406" s="15"/>
      <c r="D406" s="20"/>
      <c r="E406" s="13"/>
      <c r="F406" s="13"/>
      <c r="G406" s="125"/>
      <c r="H406" s="125"/>
      <c r="I406" s="125"/>
      <c r="J406" s="125"/>
      <c r="K406" s="114"/>
      <c r="L406" s="118"/>
      <c r="M406" s="118"/>
      <c r="N406" s="118"/>
      <c r="O406" s="71">
        <v>0</v>
      </c>
      <c r="P406" s="71">
        <v>0</v>
      </c>
    </row>
    <row r="407" spans="1:16" s="58" customFormat="1" ht="24.95" customHeight="1">
      <c r="A407" s="10">
        <v>1</v>
      </c>
      <c r="B407" s="11" t="s">
        <v>169</v>
      </c>
      <c r="C407" s="12" t="s">
        <v>145</v>
      </c>
      <c r="D407" s="13"/>
      <c r="E407" s="13">
        <v>15903</v>
      </c>
      <c r="F407" s="13"/>
      <c r="G407" s="195" t="s">
        <v>145</v>
      </c>
      <c r="H407" s="68"/>
      <c r="I407" s="68"/>
      <c r="J407" s="125"/>
      <c r="K407" s="12" t="s">
        <v>145</v>
      </c>
      <c r="L407" s="19"/>
      <c r="M407" s="19">
        <v>15903</v>
      </c>
      <c r="N407" s="118"/>
      <c r="O407" s="71">
        <v>15903</v>
      </c>
      <c r="P407" s="71">
        <v>15903</v>
      </c>
    </row>
    <row r="408" spans="1:16" s="58" customFormat="1" ht="24.95" customHeight="1">
      <c r="A408" s="10">
        <v>2</v>
      </c>
      <c r="B408" s="11" t="s">
        <v>170</v>
      </c>
      <c r="C408" s="12" t="s">
        <v>145</v>
      </c>
      <c r="D408" s="13"/>
      <c r="E408" s="13">
        <v>15878</v>
      </c>
      <c r="F408" s="13"/>
      <c r="G408" s="195" t="s">
        <v>145</v>
      </c>
      <c r="H408" s="68"/>
      <c r="I408" s="68"/>
      <c r="J408" s="125"/>
      <c r="K408" s="12" t="s">
        <v>145</v>
      </c>
      <c r="L408" s="19"/>
      <c r="M408" s="19">
        <v>15878</v>
      </c>
      <c r="N408" s="118"/>
      <c r="O408" s="71">
        <v>15878</v>
      </c>
      <c r="P408" s="71">
        <v>15878</v>
      </c>
    </row>
    <row r="409" spans="1:16" s="58" customFormat="1" ht="24.95" customHeight="1">
      <c r="A409" s="10">
        <v>3</v>
      </c>
      <c r="B409" s="11" t="s">
        <v>171</v>
      </c>
      <c r="C409" s="12" t="s">
        <v>145</v>
      </c>
      <c r="D409" s="13"/>
      <c r="E409" s="13">
        <v>15750</v>
      </c>
      <c r="F409" s="13"/>
      <c r="G409" s="195" t="s">
        <v>145</v>
      </c>
      <c r="H409" s="68"/>
      <c r="I409" s="68"/>
      <c r="J409" s="125"/>
      <c r="K409" s="12" t="s">
        <v>145</v>
      </c>
      <c r="L409" s="19"/>
      <c r="M409" s="19">
        <v>15750</v>
      </c>
      <c r="N409" s="118"/>
      <c r="O409" s="71">
        <v>15750</v>
      </c>
      <c r="P409" s="71">
        <v>15750</v>
      </c>
    </row>
    <row r="410" spans="1:16" s="58" customFormat="1" ht="24.95" customHeight="1">
      <c r="A410" s="10">
        <v>4</v>
      </c>
      <c r="B410" s="11" t="s">
        <v>172</v>
      </c>
      <c r="C410" s="12" t="s">
        <v>145</v>
      </c>
      <c r="D410" s="13"/>
      <c r="E410" s="13">
        <v>15750</v>
      </c>
      <c r="F410" s="13"/>
      <c r="G410" s="195" t="s">
        <v>145</v>
      </c>
      <c r="H410" s="68"/>
      <c r="I410" s="68"/>
      <c r="J410" s="125"/>
      <c r="K410" s="12" t="s">
        <v>145</v>
      </c>
      <c r="L410" s="19"/>
      <c r="M410" s="19">
        <v>15750</v>
      </c>
      <c r="N410" s="118"/>
      <c r="O410" s="71">
        <v>15750</v>
      </c>
      <c r="P410" s="71">
        <v>15750</v>
      </c>
    </row>
    <row r="411" spans="1:16" s="58" customFormat="1" ht="24.95" customHeight="1">
      <c r="A411" s="10">
        <v>5</v>
      </c>
      <c r="B411" s="11" t="s">
        <v>173</v>
      </c>
      <c r="C411" s="12" t="s">
        <v>145</v>
      </c>
      <c r="D411" s="13"/>
      <c r="E411" s="13">
        <v>15950</v>
      </c>
      <c r="F411" s="13"/>
      <c r="G411" s="195" t="s">
        <v>145</v>
      </c>
      <c r="H411" s="68"/>
      <c r="I411" s="68"/>
      <c r="J411" s="125"/>
      <c r="K411" s="12" t="s">
        <v>145</v>
      </c>
      <c r="L411" s="19"/>
      <c r="M411" s="19">
        <v>15950</v>
      </c>
      <c r="N411" s="118"/>
      <c r="O411" s="71">
        <v>15950</v>
      </c>
      <c r="P411" s="71">
        <v>15950</v>
      </c>
    </row>
    <row r="412" spans="1:16" s="58" customFormat="1" ht="24.95" customHeight="1">
      <c r="A412" s="10">
        <v>6</v>
      </c>
      <c r="B412" s="11" t="s">
        <v>174</v>
      </c>
      <c r="C412" s="12" t="s">
        <v>145</v>
      </c>
      <c r="D412" s="13"/>
      <c r="E412" s="13">
        <v>15950</v>
      </c>
      <c r="F412" s="13"/>
      <c r="G412" s="195" t="s">
        <v>145</v>
      </c>
      <c r="H412" s="68"/>
      <c r="I412" s="68"/>
      <c r="J412" s="125"/>
      <c r="K412" s="12" t="s">
        <v>145</v>
      </c>
      <c r="L412" s="19"/>
      <c r="M412" s="19">
        <v>15950</v>
      </c>
      <c r="N412" s="118"/>
      <c r="O412" s="71">
        <v>15950</v>
      </c>
      <c r="P412" s="71">
        <v>15950</v>
      </c>
    </row>
    <row r="413" spans="1:16" s="58" customFormat="1" ht="24.95" customHeight="1">
      <c r="A413" s="10"/>
      <c r="B413" s="9" t="s">
        <v>175</v>
      </c>
      <c r="C413" s="15"/>
      <c r="D413" s="13"/>
      <c r="E413" s="13"/>
      <c r="F413" s="13"/>
      <c r="G413" s="125"/>
      <c r="H413" s="125"/>
      <c r="I413" s="125"/>
      <c r="J413" s="125"/>
      <c r="K413" s="114"/>
      <c r="L413" s="118"/>
      <c r="M413" s="118"/>
      <c r="N413" s="118"/>
      <c r="O413" s="71">
        <v>0</v>
      </c>
      <c r="P413" s="71">
        <v>0</v>
      </c>
    </row>
    <row r="414" spans="1:16" s="58" customFormat="1" ht="24.95" customHeight="1">
      <c r="A414" s="10">
        <v>1</v>
      </c>
      <c r="B414" s="11" t="s">
        <v>176</v>
      </c>
      <c r="C414" s="12" t="s">
        <v>65</v>
      </c>
      <c r="D414" s="13"/>
      <c r="E414" s="13">
        <v>79560</v>
      </c>
      <c r="F414" s="13"/>
      <c r="G414" s="195" t="s">
        <v>65</v>
      </c>
      <c r="H414" s="68"/>
      <c r="I414" s="68"/>
      <c r="J414" s="125"/>
      <c r="K414" s="12" t="s">
        <v>65</v>
      </c>
      <c r="L414" s="19"/>
      <c r="M414" s="19">
        <v>79560</v>
      </c>
      <c r="N414" s="118"/>
      <c r="O414" s="71">
        <v>79560</v>
      </c>
      <c r="P414" s="71">
        <v>79560</v>
      </c>
    </row>
    <row r="415" spans="1:16" s="58" customFormat="1" ht="24.95" customHeight="1">
      <c r="A415" s="10">
        <v>2</v>
      </c>
      <c r="B415" s="11" t="s">
        <v>177</v>
      </c>
      <c r="C415" s="12" t="s">
        <v>65</v>
      </c>
      <c r="D415" s="13"/>
      <c r="E415" s="13">
        <v>125970</v>
      </c>
      <c r="F415" s="13"/>
      <c r="G415" s="195" t="s">
        <v>65</v>
      </c>
      <c r="H415" s="68"/>
      <c r="I415" s="68"/>
      <c r="J415" s="125"/>
      <c r="K415" s="12" t="s">
        <v>65</v>
      </c>
      <c r="L415" s="19"/>
      <c r="M415" s="19">
        <v>125970</v>
      </c>
      <c r="N415" s="118"/>
      <c r="O415" s="71">
        <v>125970</v>
      </c>
      <c r="P415" s="71">
        <v>125970</v>
      </c>
    </row>
    <row r="416" spans="1:16" s="58" customFormat="1" ht="24.95" customHeight="1">
      <c r="A416" s="10">
        <v>3</v>
      </c>
      <c r="B416" s="11" t="s">
        <v>178</v>
      </c>
      <c r="C416" s="12" t="s">
        <v>65</v>
      </c>
      <c r="D416" s="13"/>
      <c r="E416" s="13">
        <v>158925</v>
      </c>
      <c r="F416" s="13"/>
      <c r="G416" s="195" t="s">
        <v>65</v>
      </c>
      <c r="H416" s="68"/>
      <c r="I416" s="68"/>
      <c r="J416" s="125"/>
      <c r="K416" s="12" t="s">
        <v>65</v>
      </c>
      <c r="L416" s="19"/>
      <c r="M416" s="19">
        <v>158925</v>
      </c>
      <c r="N416" s="118"/>
      <c r="O416" s="71">
        <v>158925</v>
      </c>
      <c r="P416" s="71">
        <v>158925</v>
      </c>
    </row>
    <row r="417" spans="1:16" s="58" customFormat="1" ht="24.95" customHeight="1">
      <c r="A417" s="10">
        <v>4</v>
      </c>
      <c r="B417" s="11" t="s">
        <v>179</v>
      </c>
      <c r="C417" s="12" t="s">
        <v>65</v>
      </c>
      <c r="D417" s="13"/>
      <c r="E417" s="13">
        <v>192075</v>
      </c>
      <c r="F417" s="13"/>
      <c r="G417" s="195" t="s">
        <v>65</v>
      </c>
      <c r="H417" s="68"/>
      <c r="I417" s="68"/>
      <c r="J417" s="125"/>
      <c r="K417" s="12" t="s">
        <v>65</v>
      </c>
      <c r="L417" s="19"/>
      <c r="M417" s="19">
        <v>192075</v>
      </c>
      <c r="N417" s="118"/>
      <c r="O417" s="71">
        <v>192075</v>
      </c>
      <c r="P417" s="71">
        <v>192075</v>
      </c>
    </row>
    <row r="418" spans="1:16" s="58" customFormat="1" ht="24.95" customHeight="1">
      <c r="A418" s="10">
        <v>5</v>
      </c>
      <c r="B418" s="11" t="s">
        <v>180</v>
      </c>
      <c r="C418" s="12" t="s">
        <v>65</v>
      </c>
      <c r="D418" s="13"/>
      <c r="E418" s="13">
        <v>299910</v>
      </c>
      <c r="F418" s="13"/>
      <c r="G418" s="195" t="s">
        <v>65</v>
      </c>
      <c r="H418" s="68"/>
      <c r="I418" s="68"/>
      <c r="J418" s="125"/>
      <c r="K418" s="12" t="s">
        <v>65</v>
      </c>
      <c r="L418" s="19"/>
      <c r="M418" s="19">
        <v>299910</v>
      </c>
      <c r="N418" s="118"/>
      <c r="O418" s="71">
        <v>299910</v>
      </c>
      <c r="P418" s="71">
        <v>299910</v>
      </c>
    </row>
    <row r="419" spans="1:16" s="58" customFormat="1" ht="24.95" customHeight="1">
      <c r="A419" s="10">
        <v>6</v>
      </c>
      <c r="B419" s="11" t="s">
        <v>181</v>
      </c>
      <c r="C419" s="12" t="s">
        <v>65</v>
      </c>
      <c r="D419" s="13"/>
      <c r="E419" s="13">
        <v>376935</v>
      </c>
      <c r="F419" s="13"/>
      <c r="G419" s="195" t="s">
        <v>65</v>
      </c>
      <c r="H419" s="68"/>
      <c r="I419" s="68"/>
      <c r="J419" s="125"/>
      <c r="K419" s="12" t="s">
        <v>65</v>
      </c>
      <c r="L419" s="19"/>
      <c r="M419" s="19">
        <v>376935</v>
      </c>
      <c r="N419" s="118"/>
      <c r="O419" s="71">
        <v>376935</v>
      </c>
      <c r="P419" s="71">
        <v>376935</v>
      </c>
    </row>
    <row r="420" spans="1:16" s="58" customFormat="1" ht="24.95" customHeight="1">
      <c r="A420" s="10">
        <v>7</v>
      </c>
      <c r="B420" s="11" t="s">
        <v>1736</v>
      </c>
      <c r="C420" s="12" t="s">
        <v>65</v>
      </c>
      <c r="D420" s="13"/>
      <c r="E420" s="13">
        <v>486135</v>
      </c>
      <c r="F420" s="13"/>
      <c r="G420" s="195" t="s">
        <v>65</v>
      </c>
      <c r="H420" s="68"/>
      <c r="I420" s="68"/>
      <c r="J420" s="125"/>
      <c r="K420" s="12" t="s">
        <v>65</v>
      </c>
      <c r="L420" s="19"/>
      <c r="M420" s="19">
        <v>486135</v>
      </c>
      <c r="N420" s="118"/>
      <c r="O420" s="71">
        <v>486135</v>
      </c>
      <c r="P420" s="71">
        <v>486135</v>
      </c>
    </row>
    <row r="421" spans="1:16" s="58" customFormat="1" ht="24.95" customHeight="1">
      <c r="A421" s="10"/>
      <c r="B421" s="9" t="s">
        <v>182</v>
      </c>
      <c r="C421" s="15"/>
      <c r="D421" s="13"/>
      <c r="E421" s="69"/>
      <c r="F421" s="13"/>
      <c r="G421" s="125"/>
      <c r="H421" s="125"/>
      <c r="I421" s="125"/>
      <c r="J421" s="125"/>
      <c r="K421" s="114"/>
      <c r="L421" s="118"/>
      <c r="M421" s="118"/>
      <c r="N421" s="118"/>
      <c r="O421" s="71">
        <v>0</v>
      </c>
      <c r="P421" s="71">
        <v>0</v>
      </c>
    </row>
    <row r="422" spans="1:16" s="58" customFormat="1" ht="24.95" customHeight="1">
      <c r="A422" s="10">
        <v>1</v>
      </c>
      <c r="B422" s="11" t="s">
        <v>183</v>
      </c>
      <c r="C422" s="12" t="s">
        <v>184</v>
      </c>
      <c r="D422" s="20"/>
      <c r="E422" s="13">
        <v>79950</v>
      </c>
      <c r="F422" s="13"/>
      <c r="G422" s="195" t="s">
        <v>184</v>
      </c>
      <c r="H422" s="191"/>
      <c r="I422" s="68"/>
      <c r="J422" s="125"/>
      <c r="K422" s="12" t="s">
        <v>184</v>
      </c>
      <c r="L422" s="19"/>
      <c r="M422" s="19">
        <v>79950</v>
      </c>
      <c r="N422" s="118"/>
      <c r="O422" s="71">
        <v>79950</v>
      </c>
      <c r="P422" s="71">
        <v>79950</v>
      </c>
    </row>
    <row r="423" spans="1:16" s="58" customFormat="1" ht="24.95" customHeight="1">
      <c r="A423" s="10">
        <v>2</v>
      </c>
      <c r="B423" s="11" t="s">
        <v>185</v>
      </c>
      <c r="C423" s="12" t="s">
        <v>184</v>
      </c>
      <c r="D423" s="20"/>
      <c r="E423" s="13">
        <v>101400</v>
      </c>
      <c r="F423" s="13"/>
      <c r="G423" s="195" t="s">
        <v>184</v>
      </c>
      <c r="H423" s="191"/>
      <c r="I423" s="68"/>
      <c r="J423" s="125"/>
      <c r="K423" s="12" t="s">
        <v>184</v>
      </c>
      <c r="L423" s="19"/>
      <c r="M423" s="19">
        <v>101400</v>
      </c>
      <c r="N423" s="118"/>
      <c r="O423" s="71">
        <v>101400</v>
      </c>
      <c r="P423" s="71">
        <v>101400</v>
      </c>
    </row>
    <row r="424" spans="1:16" s="58" customFormat="1" ht="24.95" customHeight="1">
      <c r="A424" s="10">
        <v>3</v>
      </c>
      <c r="B424" s="11" t="s">
        <v>186</v>
      </c>
      <c r="C424" s="12" t="s">
        <v>184</v>
      </c>
      <c r="D424" s="20"/>
      <c r="E424" s="13">
        <v>129675</v>
      </c>
      <c r="F424" s="13"/>
      <c r="G424" s="195" t="s">
        <v>184</v>
      </c>
      <c r="H424" s="191"/>
      <c r="I424" s="68"/>
      <c r="J424" s="125"/>
      <c r="K424" s="12" t="s">
        <v>184</v>
      </c>
      <c r="L424" s="19"/>
      <c r="M424" s="19">
        <v>129675</v>
      </c>
      <c r="N424" s="118"/>
      <c r="O424" s="71">
        <v>129675</v>
      </c>
      <c r="P424" s="71">
        <v>129675</v>
      </c>
    </row>
    <row r="425" spans="1:16" s="58" customFormat="1" ht="24.95" customHeight="1">
      <c r="A425" s="10">
        <v>4</v>
      </c>
      <c r="B425" s="11" t="s">
        <v>1382</v>
      </c>
      <c r="C425" s="12" t="s">
        <v>184</v>
      </c>
      <c r="D425" s="20"/>
      <c r="E425" s="13">
        <v>164775</v>
      </c>
      <c r="F425" s="13"/>
      <c r="G425" s="195" t="s">
        <v>184</v>
      </c>
      <c r="H425" s="191"/>
      <c r="I425" s="68"/>
      <c r="J425" s="125"/>
      <c r="K425" s="12" t="s">
        <v>184</v>
      </c>
      <c r="L425" s="19"/>
      <c r="M425" s="19">
        <v>164775</v>
      </c>
      <c r="N425" s="118"/>
      <c r="O425" s="71">
        <v>164775</v>
      </c>
      <c r="P425" s="71">
        <v>164775</v>
      </c>
    </row>
    <row r="426" spans="1:16" s="58" customFormat="1" ht="24.95" customHeight="1">
      <c r="A426" s="10">
        <v>5</v>
      </c>
      <c r="B426" s="11" t="s">
        <v>187</v>
      </c>
      <c r="C426" s="12" t="s">
        <v>184</v>
      </c>
      <c r="D426" s="20"/>
      <c r="E426" s="13">
        <v>187395</v>
      </c>
      <c r="F426" s="13"/>
      <c r="G426" s="195" t="s">
        <v>184</v>
      </c>
      <c r="H426" s="191"/>
      <c r="I426" s="68"/>
      <c r="J426" s="125"/>
      <c r="K426" s="12" t="s">
        <v>184</v>
      </c>
      <c r="L426" s="19"/>
      <c r="M426" s="19">
        <v>187395</v>
      </c>
      <c r="N426" s="118"/>
      <c r="O426" s="71">
        <v>187395</v>
      </c>
      <c r="P426" s="71">
        <v>187395</v>
      </c>
    </row>
    <row r="427" spans="1:16" s="58" customFormat="1" ht="24.95" customHeight="1">
      <c r="A427" s="10">
        <v>6</v>
      </c>
      <c r="B427" s="11" t="s">
        <v>188</v>
      </c>
      <c r="C427" s="12" t="s">
        <v>184</v>
      </c>
      <c r="D427" s="20"/>
      <c r="E427" s="13">
        <v>236340</v>
      </c>
      <c r="F427" s="13"/>
      <c r="G427" s="195" t="s">
        <v>184</v>
      </c>
      <c r="H427" s="191"/>
      <c r="I427" s="68"/>
      <c r="J427" s="125"/>
      <c r="K427" s="12" t="s">
        <v>184</v>
      </c>
      <c r="L427" s="19"/>
      <c r="M427" s="19">
        <v>236340</v>
      </c>
      <c r="N427" s="118"/>
      <c r="O427" s="71">
        <v>236340</v>
      </c>
      <c r="P427" s="71">
        <v>236340</v>
      </c>
    </row>
    <row r="428" spans="1:16" s="58" customFormat="1" ht="24.95" customHeight="1">
      <c r="A428" s="10">
        <v>7</v>
      </c>
      <c r="B428" s="11" t="s">
        <v>189</v>
      </c>
      <c r="C428" s="12" t="s">
        <v>184</v>
      </c>
      <c r="D428" s="20"/>
      <c r="E428" s="13">
        <v>320775</v>
      </c>
      <c r="F428" s="13"/>
      <c r="G428" s="195" t="s">
        <v>184</v>
      </c>
      <c r="H428" s="191"/>
      <c r="I428" s="68"/>
      <c r="J428" s="125"/>
      <c r="K428" s="12" t="s">
        <v>184</v>
      </c>
      <c r="L428" s="19"/>
      <c r="M428" s="19">
        <v>320775</v>
      </c>
      <c r="N428" s="118"/>
      <c r="O428" s="71">
        <v>320775</v>
      </c>
      <c r="P428" s="71">
        <v>320775</v>
      </c>
    </row>
    <row r="429" spans="1:16" s="58" customFormat="1" ht="24.95" customHeight="1">
      <c r="A429" s="10">
        <v>8</v>
      </c>
      <c r="B429" s="11" t="s">
        <v>190</v>
      </c>
      <c r="C429" s="12" t="s">
        <v>184</v>
      </c>
      <c r="D429" s="20"/>
      <c r="E429" s="13">
        <v>375765</v>
      </c>
      <c r="F429" s="13"/>
      <c r="G429" s="195" t="s">
        <v>184</v>
      </c>
      <c r="H429" s="191"/>
      <c r="I429" s="68"/>
      <c r="J429" s="125"/>
      <c r="K429" s="12" t="s">
        <v>184</v>
      </c>
      <c r="L429" s="19"/>
      <c r="M429" s="19">
        <v>375765</v>
      </c>
      <c r="N429" s="118"/>
      <c r="O429" s="71">
        <v>375765</v>
      </c>
      <c r="P429" s="71">
        <v>375765</v>
      </c>
    </row>
    <row r="430" spans="1:16" s="58" customFormat="1" ht="24.95" customHeight="1">
      <c r="A430" s="10">
        <v>9</v>
      </c>
      <c r="B430" s="11" t="s">
        <v>191</v>
      </c>
      <c r="C430" s="12" t="s">
        <v>184</v>
      </c>
      <c r="D430" s="20"/>
      <c r="E430" s="13">
        <v>580125</v>
      </c>
      <c r="F430" s="13"/>
      <c r="G430" s="195" t="s">
        <v>184</v>
      </c>
      <c r="H430" s="191"/>
      <c r="I430" s="68"/>
      <c r="J430" s="125"/>
      <c r="K430" s="12" t="s">
        <v>184</v>
      </c>
      <c r="L430" s="19"/>
      <c r="M430" s="19">
        <v>580125</v>
      </c>
      <c r="N430" s="118"/>
      <c r="O430" s="71">
        <v>580125</v>
      </c>
      <c r="P430" s="71">
        <v>580125</v>
      </c>
    </row>
    <row r="431" spans="1:16" s="58" customFormat="1" ht="24.95" customHeight="1">
      <c r="A431" s="10"/>
      <c r="B431" s="9" t="s">
        <v>192</v>
      </c>
      <c r="C431" s="15"/>
      <c r="D431" s="20"/>
      <c r="E431" s="69"/>
      <c r="F431" s="13"/>
      <c r="G431" s="125"/>
      <c r="H431" s="125"/>
      <c r="I431" s="125"/>
      <c r="J431" s="125"/>
      <c r="K431" s="114"/>
      <c r="L431" s="118"/>
      <c r="M431" s="118"/>
      <c r="N431" s="118"/>
      <c r="O431" s="71">
        <v>0</v>
      </c>
      <c r="P431" s="71">
        <v>0</v>
      </c>
    </row>
    <row r="432" spans="1:16" s="58" customFormat="1" ht="24.95" customHeight="1">
      <c r="A432" s="10">
        <v>1</v>
      </c>
      <c r="B432" s="11" t="s">
        <v>183</v>
      </c>
      <c r="C432" s="12" t="s">
        <v>184</v>
      </c>
      <c r="D432" s="20"/>
      <c r="E432" s="13">
        <v>79950</v>
      </c>
      <c r="F432" s="13"/>
      <c r="G432" s="195" t="s">
        <v>184</v>
      </c>
      <c r="H432" s="191"/>
      <c r="I432" s="68"/>
      <c r="J432" s="125"/>
      <c r="K432" s="12" t="s">
        <v>184</v>
      </c>
      <c r="L432" s="19"/>
      <c r="M432" s="19">
        <v>79950</v>
      </c>
      <c r="N432" s="118"/>
      <c r="O432" s="71">
        <v>79950</v>
      </c>
      <c r="P432" s="71">
        <v>79950</v>
      </c>
    </row>
    <row r="433" spans="1:16" s="58" customFormat="1" ht="24.95" customHeight="1">
      <c r="A433" s="10">
        <v>2</v>
      </c>
      <c r="B433" s="11" t="s">
        <v>185</v>
      </c>
      <c r="C433" s="12" t="s">
        <v>184</v>
      </c>
      <c r="D433" s="20"/>
      <c r="E433" s="13">
        <v>101400</v>
      </c>
      <c r="F433" s="13"/>
      <c r="G433" s="195" t="s">
        <v>184</v>
      </c>
      <c r="H433" s="191"/>
      <c r="I433" s="68"/>
      <c r="J433" s="125"/>
      <c r="K433" s="12" t="s">
        <v>184</v>
      </c>
      <c r="L433" s="19"/>
      <c r="M433" s="19">
        <v>101400</v>
      </c>
      <c r="N433" s="118"/>
      <c r="O433" s="71">
        <v>101400</v>
      </c>
      <c r="P433" s="71">
        <v>101400</v>
      </c>
    </row>
    <row r="434" spans="1:16" s="58" customFormat="1" ht="24.95" customHeight="1">
      <c r="A434" s="10">
        <v>3</v>
      </c>
      <c r="B434" s="11" t="s">
        <v>186</v>
      </c>
      <c r="C434" s="12" t="s">
        <v>184</v>
      </c>
      <c r="D434" s="20"/>
      <c r="E434" s="13">
        <v>129675</v>
      </c>
      <c r="F434" s="13"/>
      <c r="G434" s="195" t="s">
        <v>184</v>
      </c>
      <c r="H434" s="191"/>
      <c r="I434" s="68"/>
      <c r="J434" s="125"/>
      <c r="K434" s="12" t="s">
        <v>184</v>
      </c>
      <c r="L434" s="19"/>
      <c r="M434" s="19">
        <v>129675</v>
      </c>
      <c r="N434" s="118"/>
      <c r="O434" s="71">
        <v>129675</v>
      </c>
      <c r="P434" s="71">
        <v>129675</v>
      </c>
    </row>
    <row r="435" spans="1:16" s="58" customFormat="1" ht="24.95" customHeight="1">
      <c r="A435" s="10">
        <v>4</v>
      </c>
      <c r="B435" s="11" t="s">
        <v>1382</v>
      </c>
      <c r="C435" s="12" t="s">
        <v>184</v>
      </c>
      <c r="D435" s="20"/>
      <c r="E435" s="13">
        <v>164775</v>
      </c>
      <c r="F435" s="13"/>
      <c r="G435" s="195" t="s">
        <v>184</v>
      </c>
      <c r="H435" s="191"/>
      <c r="I435" s="68"/>
      <c r="J435" s="125"/>
      <c r="K435" s="12" t="s">
        <v>184</v>
      </c>
      <c r="L435" s="19"/>
      <c r="M435" s="19">
        <v>164775</v>
      </c>
      <c r="N435" s="118"/>
      <c r="O435" s="71">
        <v>164775</v>
      </c>
      <c r="P435" s="71">
        <v>164775</v>
      </c>
    </row>
    <row r="436" spans="1:16" s="58" customFormat="1" ht="24.95" customHeight="1">
      <c r="A436" s="10">
        <v>5</v>
      </c>
      <c r="B436" s="11" t="s">
        <v>187</v>
      </c>
      <c r="C436" s="12" t="s">
        <v>184</v>
      </c>
      <c r="D436" s="20"/>
      <c r="E436" s="13">
        <v>187395</v>
      </c>
      <c r="F436" s="13"/>
      <c r="G436" s="195" t="s">
        <v>184</v>
      </c>
      <c r="H436" s="191"/>
      <c r="I436" s="68"/>
      <c r="J436" s="125"/>
      <c r="K436" s="12" t="s">
        <v>184</v>
      </c>
      <c r="L436" s="19"/>
      <c r="M436" s="19">
        <v>187395</v>
      </c>
      <c r="N436" s="118"/>
      <c r="O436" s="71">
        <v>187395</v>
      </c>
      <c r="P436" s="71">
        <v>187395</v>
      </c>
    </row>
    <row r="437" spans="1:16" s="58" customFormat="1" ht="24.95" customHeight="1">
      <c r="A437" s="10">
        <v>6</v>
      </c>
      <c r="B437" s="11" t="s">
        <v>188</v>
      </c>
      <c r="C437" s="12" t="s">
        <v>184</v>
      </c>
      <c r="D437" s="20"/>
      <c r="E437" s="13">
        <v>236340</v>
      </c>
      <c r="F437" s="13"/>
      <c r="G437" s="195" t="s">
        <v>184</v>
      </c>
      <c r="H437" s="191"/>
      <c r="I437" s="68"/>
      <c r="J437" s="125"/>
      <c r="K437" s="12" t="s">
        <v>184</v>
      </c>
      <c r="L437" s="19"/>
      <c r="M437" s="19">
        <v>236340</v>
      </c>
      <c r="N437" s="118"/>
      <c r="O437" s="71">
        <v>236340</v>
      </c>
      <c r="P437" s="71">
        <v>236340</v>
      </c>
    </row>
    <row r="438" spans="1:16" s="58" customFormat="1" ht="24.95" customHeight="1">
      <c r="A438" s="10">
        <v>7</v>
      </c>
      <c r="B438" s="11" t="s">
        <v>1737</v>
      </c>
      <c r="C438" s="12" t="s">
        <v>184</v>
      </c>
      <c r="D438" s="20"/>
      <c r="E438" s="13">
        <v>320775</v>
      </c>
      <c r="F438" s="13"/>
      <c r="G438" s="195" t="s">
        <v>184</v>
      </c>
      <c r="H438" s="191"/>
      <c r="I438" s="68"/>
      <c r="J438" s="125"/>
      <c r="K438" s="12" t="s">
        <v>184</v>
      </c>
      <c r="L438" s="19"/>
      <c r="M438" s="19">
        <v>320775</v>
      </c>
      <c r="N438" s="118"/>
      <c r="O438" s="71">
        <v>320775</v>
      </c>
      <c r="P438" s="71">
        <v>320775</v>
      </c>
    </row>
    <row r="439" spans="1:16" s="58" customFormat="1" ht="24.95" customHeight="1">
      <c r="A439" s="10">
        <v>8</v>
      </c>
      <c r="B439" s="11" t="s">
        <v>1738</v>
      </c>
      <c r="C439" s="12" t="s">
        <v>184</v>
      </c>
      <c r="D439" s="20"/>
      <c r="E439" s="13">
        <v>375765</v>
      </c>
      <c r="F439" s="13"/>
      <c r="G439" s="195" t="s">
        <v>184</v>
      </c>
      <c r="H439" s="191"/>
      <c r="I439" s="68"/>
      <c r="J439" s="125"/>
      <c r="K439" s="12" t="s">
        <v>184</v>
      </c>
      <c r="L439" s="19"/>
      <c r="M439" s="19">
        <v>375765</v>
      </c>
      <c r="N439" s="118"/>
      <c r="O439" s="71">
        <v>375765</v>
      </c>
      <c r="P439" s="71">
        <v>375765</v>
      </c>
    </row>
    <row r="440" spans="1:16" s="58" customFormat="1" ht="24.95" customHeight="1">
      <c r="A440" s="10">
        <v>9</v>
      </c>
      <c r="B440" s="11" t="s">
        <v>1739</v>
      </c>
      <c r="C440" s="12" t="s">
        <v>184</v>
      </c>
      <c r="D440" s="20"/>
      <c r="E440" s="13">
        <v>580125</v>
      </c>
      <c r="F440" s="13"/>
      <c r="G440" s="195" t="s">
        <v>184</v>
      </c>
      <c r="H440" s="191"/>
      <c r="I440" s="68"/>
      <c r="J440" s="125"/>
      <c r="K440" s="12" t="s">
        <v>184</v>
      </c>
      <c r="L440" s="19"/>
      <c r="M440" s="19">
        <v>580125</v>
      </c>
      <c r="N440" s="118"/>
      <c r="O440" s="71">
        <v>580125</v>
      </c>
      <c r="P440" s="71">
        <v>580125</v>
      </c>
    </row>
    <row r="441" spans="1:16" s="58" customFormat="1" ht="32.450000000000003" customHeight="1">
      <c r="A441" s="10"/>
      <c r="B441" s="282" t="s">
        <v>2305</v>
      </c>
      <c r="C441" s="283"/>
      <c r="D441" s="283"/>
      <c r="E441" s="283"/>
      <c r="F441" s="283"/>
      <c r="G441" s="283"/>
      <c r="H441" s="283"/>
      <c r="I441" s="283"/>
      <c r="J441" s="283"/>
      <c r="K441" s="283"/>
      <c r="L441" s="283"/>
      <c r="M441" s="283"/>
      <c r="N441" s="284"/>
      <c r="O441" s="69"/>
      <c r="P441" s="69"/>
    </row>
    <row r="442" spans="1:16" s="58" customFormat="1" ht="24.95" customHeight="1">
      <c r="A442" s="10"/>
      <c r="B442" s="9" t="s">
        <v>193</v>
      </c>
      <c r="C442" s="15"/>
      <c r="D442" s="20"/>
      <c r="E442" s="13"/>
      <c r="F442" s="13"/>
      <c r="G442" s="125"/>
      <c r="H442" s="125"/>
      <c r="I442" s="125"/>
      <c r="J442" s="125"/>
      <c r="K442" s="114"/>
      <c r="L442" s="118"/>
      <c r="M442" s="118"/>
      <c r="N442" s="118"/>
      <c r="O442" s="69"/>
      <c r="P442" s="69"/>
    </row>
    <row r="443" spans="1:16" s="58" customFormat="1" ht="24.95" customHeight="1">
      <c r="A443" s="10">
        <v>1</v>
      </c>
      <c r="B443" s="23" t="s">
        <v>194</v>
      </c>
      <c r="C443" s="12" t="s">
        <v>145</v>
      </c>
      <c r="D443" s="19">
        <v>24100</v>
      </c>
      <c r="E443" s="13"/>
      <c r="F443" s="13"/>
      <c r="G443" s="198" t="s">
        <v>145</v>
      </c>
      <c r="H443" s="192"/>
      <c r="I443" s="68"/>
      <c r="J443" s="68"/>
      <c r="K443" s="12" t="s">
        <v>145</v>
      </c>
      <c r="L443" s="19">
        <v>24100</v>
      </c>
      <c r="M443" s="19"/>
      <c r="N443" s="19"/>
      <c r="O443" s="71">
        <v>0</v>
      </c>
      <c r="P443" s="71">
        <v>0</v>
      </c>
    </row>
    <row r="444" spans="1:16" s="58" customFormat="1" ht="24.95" customHeight="1">
      <c r="A444" s="10">
        <v>2</v>
      </c>
      <c r="B444" s="23" t="s">
        <v>195</v>
      </c>
      <c r="C444" s="12" t="s">
        <v>145</v>
      </c>
      <c r="D444" s="19">
        <v>23300</v>
      </c>
      <c r="E444" s="13"/>
      <c r="F444" s="13"/>
      <c r="G444" s="198" t="s">
        <v>145</v>
      </c>
      <c r="H444" s="192"/>
      <c r="I444" s="68"/>
      <c r="J444" s="68"/>
      <c r="K444" s="12" t="s">
        <v>145</v>
      </c>
      <c r="L444" s="19">
        <v>23300</v>
      </c>
      <c r="M444" s="19"/>
      <c r="N444" s="19"/>
      <c r="O444" s="71">
        <v>0</v>
      </c>
      <c r="P444" s="71">
        <v>0</v>
      </c>
    </row>
    <row r="445" spans="1:16" s="58" customFormat="1" ht="24.95" customHeight="1">
      <c r="A445" s="10">
        <v>3</v>
      </c>
      <c r="B445" s="23" t="s">
        <v>196</v>
      </c>
      <c r="C445" s="12" t="s">
        <v>145</v>
      </c>
      <c r="D445" s="19">
        <v>23300</v>
      </c>
      <c r="E445" s="13"/>
      <c r="F445" s="13"/>
      <c r="G445" s="198" t="s">
        <v>145</v>
      </c>
      <c r="H445" s="192"/>
      <c r="I445" s="68"/>
      <c r="J445" s="68"/>
      <c r="K445" s="12" t="s">
        <v>145</v>
      </c>
      <c r="L445" s="19">
        <v>23300</v>
      </c>
      <c r="M445" s="19"/>
      <c r="N445" s="19"/>
      <c r="O445" s="71">
        <v>0</v>
      </c>
      <c r="P445" s="71">
        <v>0</v>
      </c>
    </row>
    <row r="446" spans="1:16" s="58" customFormat="1" ht="24.95" customHeight="1">
      <c r="A446" s="10">
        <v>4</v>
      </c>
      <c r="B446" s="23" t="s">
        <v>197</v>
      </c>
      <c r="C446" s="12" t="s">
        <v>145</v>
      </c>
      <c r="D446" s="19">
        <v>23500</v>
      </c>
      <c r="E446" s="13"/>
      <c r="F446" s="13"/>
      <c r="G446" s="198" t="s">
        <v>145</v>
      </c>
      <c r="H446" s="192"/>
      <c r="I446" s="68"/>
      <c r="J446" s="68"/>
      <c r="K446" s="12" t="s">
        <v>145</v>
      </c>
      <c r="L446" s="19">
        <v>23500</v>
      </c>
      <c r="M446" s="19"/>
      <c r="N446" s="19"/>
      <c r="O446" s="71">
        <v>0</v>
      </c>
      <c r="P446" s="71">
        <v>0</v>
      </c>
    </row>
    <row r="447" spans="1:16" s="58" customFormat="1" ht="24.95" customHeight="1">
      <c r="A447" s="10"/>
      <c r="B447" s="9" t="s">
        <v>198</v>
      </c>
      <c r="C447" s="8"/>
      <c r="D447" s="19"/>
      <c r="E447" s="16"/>
      <c r="F447" s="16"/>
      <c r="G447" s="125"/>
      <c r="H447" s="192"/>
      <c r="I447" s="125"/>
      <c r="J447" s="125"/>
      <c r="K447" s="114"/>
      <c r="L447" s="19"/>
      <c r="M447" s="19"/>
      <c r="N447" s="118"/>
      <c r="O447" s="69"/>
      <c r="P447" s="69"/>
    </row>
    <row r="448" spans="1:16" s="58" customFormat="1" ht="24.95" customHeight="1">
      <c r="A448" s="10">
        <v>1</v>
      </c>
      <c r="B448" s="23" t="s">
        <v>1541</v>
      </c>
      <c r="C448" s="12" t="s">
        <v>145</v>
      </c>
      <c r="D448" s="19">
        <v>18700</v>
      </c>
      <c r="E448" s="13"/>
      <c r="F448" s="13"/>
      <c r="G448" s="195" t="s">
        <v>145</v>
      </c>
      <c r="H448" s="192"/>
      <c r="I448" s="125"/>
      <c r="J448" s="125"/>
      <c r="K448" s="12" t="s">
        <v>145</v>
      </c>
      <c r="L448" s="19">
        <v>18700</v>
      </c>
      <c r="M448" s="19"/>
      <c r="N448" s="118"/>
      <c r="O448" s="71">
        <v>0</v>
      </c>
      <c r="P448" s="71">
        <v>0</v>
      </c>
    </row>
    <row r="449" spans="1:16" s="58" customFormat="1" ht="39.75" customHeight="1">
      <c r="A449" s="10"/>
      <c r="B449" s="282" t="s">
        <v>2301</v>
      </c>
      <c r="C449" s="283"/>
      <c r="D449" s="283"/>
      <c r="E449" s="283"/>
      <c r="F449" s="283"/>
      <c r="G449" s="283"/>
      <c r="H449" s="283"/>
      <c r="I449" s="283"/>
      <c r="J449" s="283"/>
      <c r="K449" s="283"/>
      <c r="L449" s="283"/>
      <c r="M449" s="283"/>
      <c r="N449" s="284"/>
      <c r="O449" s="69"/>
      <c r="P449" s="69"/>
    </row>
    <row r="450" spans="1:16" s="58" customFormat="1" ht="24.95" customHeight="1">
      <c r="A450" s="10">
        <v>1</v>
      </c>
      <c r="B450" s="23" t="s">
        <v>199</v>
      </c>
      <c r="C450" s="10" t="s">
        <v>145</v>
      </c>
      <c r="D450" s="13"/>
      <c r="E450" s="68">
        <v>14020</v>
      </c>
      <c r="F450" s="13"/>
      <c r="G450" s="198" t="s">
        <v>145</v>
      </c>
      <c r="H450" s="68"/>
      <c r="I450" s="13">
        <v>15220</v>
      </c>
      <c r="J450" s="125"/>
      <c r="K450" s="12" t="s">
        <v>145</v>
      </c>
      <c r="L450" s="19"/>
      <c r="M450" s="19">
        <v>15220</v>
      </c>
      <c r="N450" s="118"/>
      <c r="O450" s="71">
        <v>14020</v>
      </c>
      <c r="P450" s="71">
        <v>15220</v>
      </c>
    </row>
    <row r="451" spans="1:16" s="58" customFormat="1" ht="24.95" customHeight="1">
      <c r="A451" s="10">
        <v>2</v>
      </c>
      <c r="B451" s="23" t="s">
        <v>200</v>
      </c>
      <c r="C451" s="10" t="s">
        <v>145</v>
      </c>
      <c r="D451" s="13"/>
      <c r="E451" s="68">
        <v>13950</v>
      </c>
      <c r="F451" s="13"/>
      <c r="G451" s="198" t="s">
        <v>145</v>
      </c>
      <c r="H451" s="68"/>
      <c r="I451" s="13">
        <v>15150</v>
      </c>
      <c r="J451" s="125"/>
      <c r="K451" s="12" t="s">
        <v>145</v>
      </c>
      <c r="L451" s="19"/>
      <c r="M451" s="19">
        <v>15150</v>
      </c>
      <c r="N451" s="118"/>
      <c r="O451" s="71">
        <v>13950</v>
      </c>
      <c r="P451" s="71">
        <v>15150</v>
      </c>
    </row>
    <row r="452" spans="1:16" s="58" customFormat="1" ht="24.95" customHeight="1">
      <c r="A452" s="10">
        <v>3</v>
      </c>
      <c r="B452" s="23" t="s">
        <v>201</v>
      </c>
      <c r="C452" s="10" t="s">
        <v>145</v>
      </c>
      <c r="D452" s="13"/>
      <c r="E452" s="68">
        <v>14100</v>
      </c>
      <c r="F452" s="13"/>
      <c r="G452" s="198" t="s">
        <v>145</v>
      </c>
      <c r="H452" s="68"/>
      <c r="I452" s="13">
        <v>15300</v>
      </c>
      <c r="J452" s="125"/>
      <c r="K452" s="12" t="s">
        <v>145</v>
      </c>
      <c r="L452" s="19"/>
      <c r="M452" s="19">
        <v>15300</v>
      </c>
      <c r="N452" s="118"/>
      <c r="O452" s="71">
        <v>14100</v>
      </c>
      <c r="P452" s="71">
        <v>15300</v>
      </c>
    </row>
    <row r="453" spans="1:16" s="58" customFormat="1" ht="24.95" customHeight="1">
      <c r="A453" s="10">
        <v>4</v>
      </c>
      <c r="B453" s="23" t="s">
        <v>202</v>
      </c>
      <c r="C453" s="10" t="s">
        <v>145</v>
      </c>
      <c r="D453" s="13"/>
      <c r="E453" s="68">
        <v>13700</v>
      </c>
      <c r="F453" s="13"/>
      <c r="G453" s="198" t="s">
        <v>145</v>
      </c>
      <c r="H453" s="68"/>
      <c r="I453" s="13">
        <v>14900</v>
      </c>
      <c r="J453" s="125"/>
      <c r="K453" s="12" t="s">
        <v>145</v>
      </c>
      <c r="L453" s="19"/>
      <c r="M453" s="19">
        <v>14900</v>
      </c>
      <c r="N453" s="118"/>
      <c r="O453" s="71">
        <v>13700</v>
      </c>
      <c r="P453" s="71">
        <v>14900</v>
      </c>
    </row>
    <row r="454" spans="1:16" s="58" customFormat="1" ht="24.95" customHeight="1">
      <c r="A454" s="10">
        <v>5</v>
      </c>
      <c r="B454" s="23" t="s">
        <v>203</v>
      </c>
      <c r="C454" s="10" t="s">
        <v>145</v>
      </c>
      <c r="D454" s="13"/>
      <c r="E454" s="68">
        <v>13880</v>
      </c>
      <c r="F454" s="13"/>
      <c r="G454" s="198" t="s">
        <v>145</v>
      </c>
      <c r="H454" s="68"/>
      <c r="I454" s="13">
        <v>15080</v>
      </c>
      <c r="J454" s="125"/>
      <c r="K454" s="12" t="s">
        <v>145</v>
      </c>
      <c r="L454" s="19"/>
      <c r="M454" s="19">
        <v>15080</v>
      </c>
      <c r="N454" s="118"/>
      <c r="O454" s="71">
        <v>13880</v>
      </c>
      <c r="P454" s="71">
        <v>15080</v>
      </c>
    </row>
    <row r="455" spans="1:16" s="58" customFormat="1" ht="24.95" customHeight="1">
      <c r="A455" s="10">
        <v>6</v>
      </c>
      <c r="B455" s="23" t="s">
        <v>1073</v>
      </c>
      <c r="C455" s="10" t="s">
        <v>145</v>
      </c>
      <c r="D455" s="13"/>
      <c r="E455" s="68">
        <v>13500</v>
      </c>
      <c r="F455" s="13"/>
      <c r="G455" s="198" t="s">
        <v>145</v>
      </c>
      <c r="H455" s="68"/>
      <c r="I455" s="13">
        <v>14700</v>
      </c>
      <c r="J455" s="125"/>
      <c r="K455" s="12" t="s">
        <v>145</v>
      </c>
      <c r="L455" s="19"/>
      <c r="M455" s="19">
        <v>14700</v>
      </c>
      <c r="N455" s="118"/>
      <c r="O455" s="71">
        <v>13500</v>
      </c>
      <c r="P455" s="71">
        <v>14700</v>
      </c>
    </row>
    <row r="456" spans="1:16" s="58" customFormat="1" ht="24.95" customHeight="1">
      <c r="A456" s="10">
        <v>7</v>
      </c>
      <c r="B456" s="23" t="s">
        <v>1074</v>
      </c>
      <c r="C456" s="10" t="s">
        <v>145</v>
      </c>
      <c r="D456" s="13"/>
      <c r="E456" s="68">
        <v>13680</v>
      </c>
      <c r="F456" s="13"/>
      <c r="G456" s="198" t="s">
        <v>145</v>
      </c>
      <c r="H456" s="68"/>
      <c r="I456" s="13">
        <v>14880</v>
      </c>
      <c r="J456" s="125"/>
      <c r="K456" s="12" t="s">
        <v>145</v>
      </c>
      <c r="L456" s="19"/>
      <c r="M456" s="19">
        <v>14880</v>
      </c>
      <c r="N456" s="118"/>
      <c r="O456" s="71">
        <v>13680</v>
      </c>
      <c r="P456" s="71">
        <v>14880</v>
      </c>
    </row>
    <row r="457" spans="1:16" s="58" customFormat="1" ht="33.75" customHeight="1">
      <c r="A457" s="17" t="s">
        <v>204</v>
      </c>
      <c r="B457" s="281" t="s">
        <v>205</v>
      </c>
      <c r="C457" s="281"/>
      <c r="D457" s="281"/>
      <c r="E457" s="281"/>
      <c r="F457" s="281"/>
      <c r="G457" s="125"/>
      <c r="H457" s="125"/>
      <c r="I457" s="125"/>
      <c r="J457" s="125"/>
      <c r="K457" s="114"/>
      <c r="L457" s="118"/>
      <c r="M457" s="118"/>
      <c r="N457" s="118"/>
      <c r="O457" s="69"/>
      <c r="P457" s="69"/>
    </row>
    <row r="458" spans="1:16" s="58" customFormat="1" ht="32.25" customHeight="1">
      <c r="A458" s="10"/>
      <c r="B458" s="282" t="s">
        <v>2426</v>
      </c>
      <c r="C458" s="283"/>
      <c r="D458" s="283"/>
      <c r="E458" s="283"/>
      <c r="F458" s="283"/>
      <c r="G458" s="283"/>
      <c r="H458" s="283"/>
      <c r="I458" s="283"/>
      <c r="J458" s="283"/>
      <c r="K458" s="283"/>
      <c r="L458" s="283"/>
      <c r="M458" s="283"/>
      <c r="N458" s="284"/>
      <c r="O458" s="69"/>
      <c r="P458" s="69"/>
    </row>
    <row r="459" spans="1:16" s="58" customFormat="1" ht="17.25">
      <c r="A459" s="10"/>
      <c r="B459" s="282" t="s">
        <v>206</v>
      </c>
      <c r="C459" s="283"/>
      <c r="D459" s="283"/>
      <c r="E459" s="283"/>
      <c r="F459" s="283"/>
      <c r="G459" s="283"/>
      <c r="H459" s="283"/>
      <c r="I459" s="283"/>
      <c r="J459" s="283"/>
      <c r="K459" s="283"/>
      <c r="L459" s="283"/>
      <c r="M459" s="283"/>
      <c r="N459" s="284"/>
      <c r="O459" s="69"/>
      <c r="P459" s="69"/>
    </row>
    <row r="460" spans="1:16" s="58" customFormat="1" ht="26.1" customHeight="1">
      <c r="A460" s="10">
        <v>1</v>
      </c>
      <c r="B460" s="11" t="s">
        <v>207</v>
      </c>
      <c r="C460" s="12" t="s">
        <v>72</v>
      </c>
      <c r="D460" s="13"/>
      <c r="E460" s="68">
        <v>39270</v>
      </c>
      <c r="F460" s="13"/>
      <c r="G460" s="195" t="s">
        <v>72</v>
      </c>
      <c r="H460" s="68"/>
      <c r="I460" s="13">
        <v>38745</v>
      </c>
      <c r="J460" s="125"/>
      <c r="K460" s="12" t="s">
        <v>72</v>
      </c>
      <c r="L460" s="19"/>
      <c r="M460" s="19">
        <v>38745</v>
      </c>
      <c r="N460" s="118"/>
      <c r="O460" s="71">
        <v>39270</v>
      </c>
      <c r="P460" s="71">
        <v>38745</v>
      </c>
    </row>
    <row r="461" spans="1:16" s="58" customFormat="1" ht="26.1" customHeight="1">
      <c r="A461" s="10">
        <v>2</v>
      </c>
      <c r="B461" s="11" t="s">
        <v>208</v>
      </c>
      <c r="C461" s="12" t="s">
        <v>72</v>
      </c>
      <c r="D461" s="13"/>
      <c r="E461" s="68">
        <v>43230</v>
      </c>
      <c r="F461" s="13"/>
      <c r="G461" s="195" t="s">
        <v>72</v>
      </c>
      <c r="H461" s="68"/>
      <c r="I461" s="13">
        <v>42945</v>
      </c>
      <c r="J461" s="125"/>
      <c r="K461" s="12" t="s">
        <v>72</v>
      </c>
      <c r="L461" s="19"/>
      <c r="M461" s="19">
        <v>42945</v>
      </c>
      <c r="N461" s="118"/>
      <c r="O461" s="71">
        <v>43230</v>
      </c>
      <c r="P461" s="71">
        <v>42945</v>
      </c>
    </row>
    <row r="462" spans="1:16" s="58" customFormat="1" ht="26.1" customHeight="1">
      <c r="A462" s="10">
        <v>3</v>
      </c>
      <c r="B462" s="11" t="s">
        <v>209</v>
      </c>
      <c r="C462" s="12" t="s">
        <v>72</v>
      </c>
      <c r="D462" s="13"/>
      <c r="E462" s="68">
        <v>53130</v>
      </c>
      <c r="F462" s="13"/>
      <c r="G462" s="195" t="s">
        <v>72</v>
      </c>
      <c r="H462" s="68"/>
      <c r="I462" s="13">
        <v>52815</v>
      </c>
      <c r="J462" s="125"/>
      <c r="K462" s="12" t="s">
        <v>72</v>
      </c>
      <c r="L462" s="19"/>
      <c r="M462" s="19">
        <v>52815</v>
      </c>
      <c r="N462" s="118"/>
      <c r="O462" s="71">
        <v>53130</v>
      </c>
      <c r="P462" s="71">
        <v>52815</v>
      </c>
    </row>
    <row r="463" spans="1:16" s="58" customFormat="1" ht="26.1" customHeight="1">
      <c r="A463" s="10">
        <v>4</v>
      </c>
      <c r="B463" s="11" t="s">
        <v>210</v>
      </c>
      <c r="C463" s="12" t="s">
        <v>72</v>
      </c>
      <c r="D463" s="13"/>
      <c r="E463" s="68">
        <v>61600</v>
      </c>
      <c r="F463" s="13"/>
      <c r="G463" s="195" t="s">
        <v>72</v>
      </c>
      <c r="H463" s="68"/>
      <c r="I463" s="13">
        <v>61320</v>
      </c>
      <c r="J463" s="125"/>
      <c r="K463" s="12" t="s">
        <v>72</v>
      </c>
      <c r="L463" s="19"/>
      <c r="M463" s="19">
        <v>61320</v>
      </c>
      <c r="N463" s="118"/>
      <c r="O463" s="71">
        <v>61600</v>
      </c>
      <c r="P463" s="71">
        <v>61320</v>
      </c>
    </row>
    <row r="464" spans="1:16" s="58" customFormat="1" ht="26.1" customHeight="1">
      <c r="A464" s="10">
        <v>5</v>
      </c>
      <c r="B464" s="11" t="s">
        <v>211</v>
      </c>
      <c r="C464" s="12" t="s">
        <v>72</v>
      </c>
      <c r="D464" s="13"/>
      <c r="E464" s="68">
        <v>69520</v>
      </c>
      <c r="F464" s="13"/>
      <c r="G464" s="195" t="s">
        <v>72</v>
      </c>
      <c r="H464" s="68"/>
      <c r="I464" s="13">
        <v>69090</v>
      </c>
      <c r="J464" s="125"/>
      <c r="K464" s="12" t="s">
        <v>72</v>
      </c>
      <c r="L464" s="19"/>
      <c r="M464" s="19">
        <v>69090</v>
      </c>
      <c r="N464" s="118"/>
      <c r="O464" s="71">
        <v>69520</v>
      </c>
      <c r="P464" s="71">
        <v>69090</v>
      </c>
    </row>
    <row r="465" spans="1:16" s="58" customFormat="1" ht="26.1" customHeight="1">
      <c r="A465" s="10">
        <v>6</v>
      </c>
      <c r="B465" s="11" t="s">
        <v>212</v>
      </c>
      <c r="C465" s="12" t="s">
        <v>72</v>
      </c>
      <c r="D465" s="13"/>
      <c r="E465" s="68">
        <v>80740</v>
      </c>
      <c r="F465" s="13"/>
      <c r="G465" s="195" t="s">
        <v>72</v>
      </c>
      <c r="H465" s="68"/>
      <c r="I465" s="13">
        <v>80325</v>
      </c>
      <c r="J465" s="125"/>
      <c r="K465" s="12" t="s">
        <v>72</v>
      </c>
      <c r="L465" s="19"/>
      <c r="M465" s="19">
        <v>80325</v>
      </c>
      <c r="N465" s="118"/>
      <c r="O465" s="71">
        <v>80740</v>
      </c>
      <c r="P465" s="71">
        <v>80325</v>
      </c>
    </row>
    <row r="466" spans="1:16" s="58" customFormat="1" ht="26.25" customHeight="1">
      <c r="A466" s="10"/>
      <c r="B466" s="282" t="s">
        <v>213</v>
      </c>
      <c r="C466" s="283"/>
      <c r="D466" s="283"/>
      <c r="E466" s="283"/>
      <c r="F466" s="283"/>
      <c r="G466" s="283"/>
      <c r="H466" s="283"/>
      <c r="I466" s="283"/>
      <c r="J466" s="283"/>
      <c r="K466" s="283"/>
      <c r="L466" s="283"/>
      <c r="M466" s="283"/>
      <c r="N466" s="284"/>
      <c r="O466" s="69"/>
      <c r="P466" s="69"/>
    </row>
    <row r="467" spans="1:16" s="58" customFormat="1" ht="26.1" customHeight="1">
      <c r="A467" s="10">
        <v>1</v>
      </c>
      <c r="B467" s="11" t="s">
        <v>214</v>
      </c>
      <c r="C467" s="12" t="s">
        <v>72</v>
      </c>
      <c r="D467" s="13"/>
      <c r="E467" s="13">
        <v>32120</v>
      </c>
      <c r="F467" s="13"/>
      <c r="G467" s="195" t="s">
        <v>72</v>
      </c>
      <c r="H467" s="68"/>
      <c r="I467" s="13">
        <v>31920</v>
      </c>
      <c r="J467" s="125"/>
      <c r="K467" s="12" t="s">
        <v>72</v>
      </c>
      <c r="L467" s="19"/>
      <c r="M467" s="19">
        <v>31920</v>
      </c>
      <c r="N467" s="118"/>
      <c r="O467" s="71">
        <v>32120</v>
      </c>
      <c r="P467" s="71">
        <v>31920</v>
      </c>
    </row>
    <row r="468" spans="1:16" s="58" customFormat="1" ht="26.1" customHeight="1">
      <c r="A468" s="10">
        <v>2</v>
      </c>
      <c r="B468" s="11" t="s">
        <v>215</v>
      </c>
      <c r="C468" s="12" t="s">
        <v>72</v>
      </c>
      <c r="D468" s="13"/>
      <c r="E468" s="13">
        <v>39600</v>
      </c>
      <c r="F468" s="13"/>
      <c r="G468" s="195" t="s">
        <v>72</v>
      </c>
      <c r="H468" s="68"/>
      <c r="I468" s="13">
        <v>39375</v>
      </c>
      <c r="J468" s="125"/>
      <c r="K468" s="12" t="s">
        <v>72</v>
      </c>
      <c r="L468" s="19"/>
      <c r="M468" s="19">
        <v>39375</v>
      </c>
      <c r="N468" s="118"/>
      <c r="O468" s="71">
        <v>39600</v>
      </c>
      <c r="P468" s="71">
        <v>39375</v>
      </c>
    </row>
    <row r="469" spans="1:16" s="58" customFormat="1" ht="26.1" customHeight="1">
      <c r="A469" s="10">
        <v>3</v>
      </c>
      <c r="B469" s="11" t="s">
        <v>216</v>
      </c>
      <c r="C469" s="12" t="s">
        <v>72</v>
      </c>
      <c r="D469" s="13"/>
      <c r="E469" s="13">
        <v>62480</v>
      </c>
      <c r="F469" s="13"/>
      <c r="G469" s="195" t="s">
        <v>72</v>
      </c>
      <c r="H469" s="68"/>
      <c r="I469" s="13">
        <v>62160</v>
      </c>
      <c r="J469" s="125"/>
      <c r="K469" s="12" t="s">
        <v>72</v>
      </c>
      <c r="L469" s="19"/>
      <c r="M469" s="19">
        <v>62160</v>
      </c>
      <c r="N469" s="118"/>
      <c r="O469" s="71">
        <v>62480</v>
      </c>
      <c r="P469" s="71">
        <v>62160</v>
      </c>
    </row>
    <row r="470" spans="1:16" s="58" customFormat="1" ht="26.1" customHeight="1">
      <c r="A470" s="10">
        <v>4</v>
      </c>
      <c r="B470" s="11" t="s">
        <v>217</v>
      </c>
      <c r="C470" s="12" t="s">
        <v>72</v>
      </c>
      <c r="D470" s="13"/>
      <c r="E470" s="13">
        <v>72600</v>
      </c>
      <c r="F470" s="13"/>
      <c r="G470" s="195" t="s">
        <v>72</v>
      </c>
      <c r="H470" s="68"/>
      <c r="I470" s="13">
        <v>72345</v>
      </c>
      <c r="J470" s="125"/>
      <c r="K470" s="12" t="s">
        <v>72</v>
      </c>
      <c r="L470" s="19"/>
      <c r="M470" s="19">
        <v>72345</v>
      </c>
      <c r="N470" s="118"/>
      <c r="O470" s="71">
        <v>72600</v>
      </c>
      <c r="P470" s="71">
        <v>72345</v>
      </c>
    </row>
    <row r="471" spans="1:16" s="58" customFormat="1" ht="22.5" customHeight="1">
      <c r="A471" s="10"/>
      <c r="B471" s="9" t="s">
        <v>218</v>
      </c>
      <c r="C471" s="15"/>
      <c r="D471" s="13"/>
      <c r="E471" s="13"/>
      <c r="F471" s="13"/>
      <c r="G471" s="125"/>
      <c r="H471" s="68"/>
      <c r="I471" s="125"/>
      <c r="J471" s="125"/>
      <c r="K471" s="114"/>
      <c r="L471" s="118"/>
      <c r="M471" s="19"/>
      <c r="N471" s="118"/>
      <c r="O471" s="69"/>
      <c r="P471" s="69"/>
    </row>
    <row r="472" spans="1:16" s="58" customFormat="1" ht="26.1" customHeight="1">
      <c r="A472" s="10">
        <v>1</v>
      </c>
      <c r="B472" s="11" t="s">
        <v>2427</v>
      </c>
      <c r="C472" s="12" t="s">
        <v>219</v>
      </c>
      <c r="D472" s="13"/>
      <c r="E472" s="13">
        <v>1430</v>
      </c>
      <c r="F472" s="13"/>
      <c r="G472" s="195" t="s">
        <v>219</v>
      </c>
      <c r="H472" s="68"/>
      <c r="I472" s="13">
        <v>1365</v>
      </c>
      <c r="J472" s="125"/>
      <c r="K472" s="12" t="s">
        <v>219</v>
      </c>
      <c r="L472" s="19"/>
      <c r="M472" s="19">
        <v>1365</v>
      </c>
      <c r="N472" s="118"/>
      <c r="O472" s="71">
        <v>1430</v>
      </c>
      <c r="P472" s="71">
        <v>1365</v>
      </c>
    </row>
    <row r="473" spans="1:16" s="58" customFormat="1" ht="26.1" customHeight="1">
      <c r="A473" s="10">
        <v>2</v>
      </c>
      <c r="B473" s="11" t="s">
        <v>2428</v>
      </c>
      <c r="C473" s="12" t="s">
        <v>219</v>
      </c>
      <c r="D473" s="13"/>
      <c r="E473" s="13">
        <v>2860</v>
      </c>
      <c r="F473" s="13"/>
      <c r="G473" s="195" t="s">
        <v>219</v>
      </c>
      <c r="H473" s="68"/>
      <c r="I473" s="13">
        <v>2730</v>
      </c>
      <c r="J473" s="125"/>
      <c r="K473" s="12" t="s">
        <v>219</v>
      </c>
      <c r="L473" s="19"/>
      <c r="M473" s="19">
        <v>2730</v>
      </c>
      <c r="N473" s="118"/>
      <c r="O473" s="71">
        <v>2860</v>
      </c>
      <c r="P473" s="71">
        <v>2730</v>
      </c>
    </row>
    <row r="474" spans="1:16" s="58" customFormat="1" ht="26.1" customHeight="1">
      <c r="A474" s="10">
        <v>3</v>
      </c>
      <c r="B474" s="11" t="s">
        <v>220</v>
      </c>
      <c r="C474" s="12" t="s">
        <v>219</v>
      </c>
      <c r="D474" s="13"/>
      <c r="E474" s="13">
        <v>17325</v>
      </c>
      <c r="F474" s="13"/>
      <c r="G474" s="195" t="s">
        <v>219</v>
      </c>
      <c r="H474" s="68"/>
      <c r="I474" s="13">
        <v>18050</v>
      </c>
      <c r="J474" s="125"/>
      <c r="K474" s="12" t="s">
        <v>219</v>
      </c>
      <c r="L474" s="19"/>
      <c r="M474" s="19">
        <v>18050</v>
      </c>
      <c r="N474" s="118"/>
      <c r="O474" s="71">
        <v>17325</v>
      </c>
      <c r="P474" s="71">
        <v>18050</v>
      </c>
    </row>
    <row r="475" spans="1:16" s="58" customFormat="1" ht="26.1" customHeight="1">
      <c r="A475" s="10">
        <v>4</v>
      </c>
      <c r="B475" s="11" t="s">
        <v>221</v>
      </c>
      <c r="C475" s="12" t="s">
        <v>71</v>
      </c>
      <c r="D475" s="13"/>
      <c r="E475" s="13">
        <v>17930</v>
      </c>
      <c r="F475" s="13"/>
      <c r="G475" s="195" t="s">
        <v>71</v>
      </c>
      <c r="H475" s="68"/>
      <c r="I475" s="13">
        <v>17640</v>
      </c>
      <c r="J475" s="125"/>
      <c r="K475" s="12" t="s">
        <v>71</v>
      </c>
      <c r="L475" s="19"/>
      <c r="M475" s="19">
        <v>17640</v>
      </c>
      <c r="N475" s="118"/>
      <c r="O475" s="71">
        <v>17930</v>
      </c>
      <c r="P475" s="71">
        <v>17640</v>
      </c>
    </row>
    <row r="476" spans="1:16" s="58" customFormat="1" ht="26.1" customHeight="1">
      <c r="A476" s="10">
        <v>5</v>
      </c>
      <c r="B476" s="11" t="s">
        <v>222</v>
      </c>
      <c r="C476" s="12" t="s">
        <v>71</v>
      </c>
      <c r="D476" s="13"/>
      <c r="E476" s="13">
        <v>18270</v>
      </c>
      <c r="F476" s="13"/>
      <c r="G476" s="195" t="s">
        <v>71</v>
      </c>
      <c r="H476" s="68"/>
      <c r="I476" s="13">
        <v>18060</v>
      </c>
      <c r="J476" s="125"/>
      <c r="K476" s="12" t="s">
        <v>71</v>
      </c>
      <c r="L476" s="19"/>
      <c r="M476" s="19">
        <v>18060</v>
      </c>
      <c r="N476" s="118"/>
      <c r="O476" s="71">
        <v>18270</v>
      </c>
      <c r="P476" s="71">
        <v>18060</v>
      </c>
    </row>
    <row r="477" spans="1:16" s="58" customFormat="1" ht="26.1" customHeight="1">
      <c r="A477" s="10">
        <v>6</v>
      </c>
      <c r="B477" s="11" t="s">
        <v>1577</v>
      </c>
      <c r="C477" s="12" t="s">
        <v>72</v>
      </c>
      <c r="D477" s="13"/>
      <c r="E477" s="13">
        <v>68860</v>
      </c>
      <c r="F477" s="24"/>
      <c r="G477" s="195" t="s">
        <v>72</v>
      </c>
      <c r="H477" s="68"/>
      <c r="I477" s="13">
        <v>71610</v>
      </c>
      <c r="J477" s="125"/>
      <c r="K477" s="12" t="s">
        <v>72</v>
      </c>
      <c r="L477" s="19"/>
      <c r="M477" s="19">
        <v>71610</v>
      </c>
      <c r="N477" s="118"/>
      <c r="O477" s="71">
        <v>68860</v>
      </c>
      <c r="P477" s="71">
        <v>71610</v>
      </c>
    </row>
    <row r="478" spans="1:16" s="58" customFormat="1" ht="26.1" customHeight="1">
      <c r="A478" s="10">
        <v>7</v>
      </c>
      <c r="B478" s="11" t="s">
        <v>1604</v>
      </c>
      <c r="C478" s="12" t="s">
        <v>72</v>
      </c>
      <c r="D478" s="13"/>
      <c r="E478" s="13">
        <v>48400</v>
      </c>
      <c r="F478" s="13"/>
      <c r="G478" s="195" t="s">
        <v>72</v>
      </c>
      <c r="H478" s="68"/>
      <c r="I478" s="13">
        <v>51100</v>
      </c>
      <c r="J478" s="125"/>
      <c r="K478" s="12" t="s">
        <v>72</v>
      </c>
      <c r="L478" s="19"/>
      <c r="M478" s="19">
        <v>51100</v>
      </c>
      <c r="N478" s="118"/>
      <c r="O478" s="71">
        <v>48400</v>
      </c>
      <c r="P478" s="71">
        <v>51100</v>
      </c>
    </row>
    <row r="479" spans="1:16" s="58" customFormat="1" ht="26.1" customHeight="1">
      <c r="A479" s="10">
        <v>8</v>
      </c>
      <c r="B479" s="11" t="s">
        <v>223</v>
      </c>
      <c r="C479" s="12" t="s">
        <v>72</v>
      </c>
      <c r="D479" s="13"/>
      <c r="E479" s="13">
        <v>91080</v>
      </c>
      <c r="F479" s="13"/>
      <c r="G479" s="195" t="s">
        <v>72</v>
      </c>
      <c r="H479" s="68"/>
      <c r="I479" s="13">
        <v>127890</v>
      </c>
      <c r="J479" s="125"/>
      <c r="K479" s="12" t="s">
        <v>72</v>
      </c>
      <c r="L479" s="19"/>
      <c r="M479" s="19">
        <v>127890</v>
      </c>
      <c r="N479" s="118"/>
      <c r="O479" s="71">
        <v>91080</v>
      </c>
      <c r="P479" s="71">
        <v>127890</v>
      </c>
    </row>
    <row r="480" spans="1:16" s="58" customFormat="1" ht="26.1" customHeight="1">
      <c r="A480" s="10">
        <v>9</v>
      </c>
      <c r="B480" s="11" t="s">
        <v>224</v>
      </c>
      <c r="C480" s="12" t="s">
        <v>72</v>
      </c>
      <c r="D480" s="13"/>
      <c r="E480" s="13">
        <v>73370</v>
      </c>
      <c r="F480" s="13"/>
      <c r="G480" s="195" t="s">
        <v>72</v>
      </c>
      <c r="H480" s="68"/>
      <c r="I480" s="13">
        <v>99435</v>
      </c>
      <c r="J480" s="125"/>
      <c r="K480" s="12" t="s">
        <v>72</v>
      </c>
      <c r="L480" s="19"/>
      <c r="M480" s="19">
        <v>99435</v>
      </c>
      <c r="N480" s="118"/>
      <c r="O480" s="71">
        <v>73370</v>
      </c>
      <c r="P480" s="71">
        <v>99435</v>
      </c>
    </row>
    <row r="481" spans="1:16" s="58" customFormat="1" ht="26.1" customHeight="1">
      <c r="A481" s="10">
        <v>10</v>
      </c>
      <c r="B481" s="11" t="s">
        <v>1542</v>
      </c>
      <c r="C481" s="12" t="s">
        <v>72</v>
      </c>
      <c r="D481" s="13"/>
      <c r="E481" s="13">
        <v>25960</v>
      </c>
      <c r="F481" s="13"/>
      <c r="G481" s="195" t="s">
        <v>72</v>
      </c>
      <c r="H481" s="68"/>
      <c r="I481" s="13">
        <v>28066.5</v>
      </c>
      <c r="J481" s="125"/>
      <c r="K481" s="12" t="s">
        <v>72</v>
      </c>
      <c r="L481" s="19"/>
      <c r="M481" s="19">
        <v>28066.5</v>
      </c>
      <c r="N481" s="118"/>
      <c r="O481" s="71">
        <v>25960</v>
      </c>
      <c r="P481" s="71">
        <v>28066.5</v>
      </c>
    </row>
    <row r="482" spans="1:16" s="58" customFormat="1" ht="17.25">
      <c r="A482" s="10"/>
      <c r="B482" s="282" t="s">
        <v>1075</v>
      </c>
      <c r="C482" s="283"/>
      <c r="D482" s="283"/>
      <c r="E482" s="283"/>
      <c r="F482" s="283"/>
      <c r="G482" s="283"/>
      <c r="H482" s="283"/>
      <c r="I482" s="283"/>
      <c r="J482" s="283"/>
      <c r="K482" s="283"/>
      <c r="L482" s="283"/>
      <c r="M482" s="283"/>
      <c r="N482" s="284"/>
      <c r="O482" s="69"/>
      <c r="P482" s="69"/>
    </row>
    <row r="483" spans="1:16" s="58" customFormat="1" ht="24.95" customHeight="1">
      <c r="A483" s="10">
        <v>1</v>
      </c>
      <c r="B483" s="11" t="s">
        <v>225</v>
      </c>
      <c r="C483" s="12" t="s">
        <v>72</v>
      </c>
      <c r="D483" s="13"/>
      <c r="E483" s="13">
        <v>106370</v>
      </c>
      <c r="F483" s="13"/>
      <c r="G483" s="195" t="s">
        <v>72</v>
      </c>
      <c r="H483" s="125"/>
      <c r="I483" s="13">
        <v>112245</v>
      </c>
      <c r="J483" s="125"/>
      <c r="K483" s="12" t="s">
        <v>72</v>
      </c>
      <c r="L483" s="19"/>
      <c r="M483" s="19">
        <v>112245</v>
      </c>
      <c r="N483" s="118"/>
      <c r="O483" s="71">
        <v>106370</v>
      </c>
      <c r="P483" s="71">
        <v>112245</v>
      </c>
    </row>
    <row r="484" spans="1:16" s="58" customFormat="1" ht="24.95" customHeight="1">
      <c r="A484" s="10">
        <v>2</v>
      </c>
      <c r="B484" s="11" t="s">
        <v>226</v>
      </c>
      <c r="C484" s="12" t="s">
        <v>72</v>
      </c>
      <c r="D484" s="13"/>
      <c r="E484" s="13">
        <v>131560</v>
      </c>
      <c r="F484" s="13"/>
      <c r="G484" s="195" t="s">
        <v>72</v>
      </c>
      <c r="H484" s="125"/>
      <c r="I484" s="13">
        <v>133875</v>
      </c>
      <c r="J484" s="125"/>
      <c r="K484" s="12" t="s">
        <v>72</v>
      </c>
      <c r="L484" s="19"/>
      <c r="M484" s="19">
        <v>133875</v>
      </c>
      <c r="N484" s="118"/>
      <c r="O484" s="71">
        <v>131560</v>
      </c>
      <c r="P484" s="71">
        <v>133875</v>
      </c>
    </row>
    <row r="485" spans="1:16" s="58" customFormat="1" ht="24.95" customHeight="1">
      <c r="A485" s="10">
        <v>3</v>
      </c>
      <c r="B485" s="11" t="s">
        <v>227</v>
      </c>
      <c r="C485" s="12" t="s">
        <v>72</v>
      </c>
      <c r="D485" s="13"/>
      <c r="E485" s="13">
        <v>165110</v>
      </c>
      <c r="F485" s="13"/>
      <c r="G485" s="195" t="s">
        <v>72</v>
      </c>
      <c r="H485" s="125"/>
      <c r="I485" s="13">
        <v>164010</v>
      </c>
      <c r="J485" s="125"/>
      <c r="K485" s="12" t="s">
        <v>72</v>
      </c>
      <c r="L485" s="19"/>
      <c r="M485" s="19">
        <v>164010</v>
      </c>
      <c r="N485" s="118"/>
      <c r="O485" s="71">
        <v>165110</v>
      </c>
      <c r="P485" s="71">
        <v>164010</v>
      </c>
    </row>
    <row r="486" spans="1:16" s="58" customFormat="1" ht="24.95" customHeight="1">
      <c r="A486" s="10">
        <v>4</v>
      </c>
      <c r="B486" s="11" t="s">
        <v>228</v>
      </c>
      <c r="C486" s="12" t="s">
        <v>72</v>
      </c>
      <c r="D486" s="13"/>
      <c r="E486" s="13">
        <v>143880</v>
      </c>
      <c r="F486" s="13"/>
      <c r="G486" s="195" t="s">
        <v>72</v>
      </c>
      <c r="H486" s="125"/>
      <c r="I486" s="13">
        <v>152040</v>
      </c>
      <c r="J486" s="125"/>
      <c r="K486" s="12" t="s">
        <v>72</v>
      </c>
      <c r="L486" s="19"/>
      <c r="M486" s="19">
        <v>152040</v>
      </c>
      <c r="N486" s="118"/>
      <c r="O486" s="71">
        <v>143880</v>
      </c>
      <c r="P486" s="71">
        <v>152040</v>
      </c>
    </row>
    <row r="487" spans="1:16" s="58" customFormat="1" ht="24.95" customHeight="1">
      <c r="A487" s="10">
        <v>5</v>
      </c>
      <c r="B487" s="11" t="s">
        <v>229</v>
      </c>
      <c r="C487" s="12" t="s">
        <v>72</v>
      </c>
      <c r="D487" s="13"/>
      <c r="E487" s="13">
        <v>178420</v>
      </c>
      <c r="F487" s="13"/>
      <c r="G487" s="195" t="s">
        <v>72</v>
      </c>
      <c r="H487" s="125"/>
      <c r="I487" s="13">
        <v>181755</v>
      </c>
      <c r="J487" s="125"/>
      <c r="K487" s="12" t="s">
        <v>72</v>
      </c>
      <c r="L487" s="19"/>
      <c r="M487" s="19">
        <v>181755</v>
      </c>
      <c r="N487" s="118"/>
      <c r="O487" s="71">
        <v>178420</v>
      </c>
      <c r="P487" s="71">
        <v>181755</v>
      </c>
    </row>
    <row r="488" spans="1:16" s="58" customFormat="1" ht="24.95" customHeight="1">
      <c r="A488" s="10">
        <v>6</v>
      </c>
      <c r="B488" s="11" t="s">
        <v>230</v>
      </c>
      <c r="C488" s="12" t="s">
        <v>72</v>
      </c>
      <c r="D488" s="13"/>
      <c r="E488" s="13">
        <v>224510</v>
      </c>
      <c r="F488" s="13"/>
      <c r="G488" s="195" t="s">
        <v>72</v>
      </c>
      <c r="H488" s="125"/>
      <c r="I488" s="13">
        <v>223020</v>
      </c>
      <c r="J488" s="125"/>
      <c r="K488" s="12" t="s">
        <v>72</v>
      </c>
      <c r="L488" s="19"/>
      <c r="M488" s="19">
        <v>223020</v>
      </c>
      <c r="N488" s="118"/>
      <c r="O488" s="71">
        <v>224510</v>
      </c>
      <c r="P488" s="71">
        <v>223020</v>
      </c>
    </row>
    <row r="489" spans="1:16" s="58" customFormat="1" ht="24.95" customHeight="1">
      <c r="A489" s="10">
        <v>7</v>
      </c>
      <c r="B489" s="11" t="s">
        <v>231</v>
      </c>
      <c r="C489" s="12" t="s">
        <v>72</v>
      </c>
      <c r="D489" s="13"/>
      <c r="E489" s="13">
        <v>225280</v>
      </c>
      <c r="F489" s="13"/>
      <c r="G489" s="195" t="s">
        <v>72</v>
      </c>
      <c r="H489" s="125"/>
      <c r="I489" s="13">
        <v>229635</v>
      </c>
      <c r="J489" s="125"/>
      <c r="K489" s="12" t="s">
        <v>72</v>
      </c>
      <c r="L489" s="19"/>
      <c r="M489" s="19">
        <v>229635</v>
      </c>
      <c r="N489" s="118"/>
      <c r="O489" s="71">
        <v>225280</v>
      </c>
      <c r="P489" s="71">
        <v>229635</v>
      </c>
    </row>
    <row r="490" spans="1:16" s="58" customFormat="1" ht="24.95" customHeight="1">
      <c r="A490" s="10">
        <v>8</v>
      </c>
      <c r="B490" s="11" t="s">
        <v>232</v>
      </c>
      <c r="C490" s="12" t="s">
        <v>72</v>
      </c>
      <c r="D490" s="13"/>
      <c r="E490" s="13">
        <v>283910</v>
      </c>
      <c r="F490" s="13"/>
      <c r="G490" s="195" t="s">
        <v>72</v>
      </c>
      <c r="H490" s="125"/>
      <c r="I490" s="13">
        <v>282030</v>
      </c>
      <c r="J490" s="125"/>
      <c r="K490" s="12" t="s">
        <v>72</v>
      </c>
      <c r="L490" s="19"/>
      <c r="M490" s="19">
        <v>282030</v>
      </c>
      <c r="N490" s="118"/>
      <c r="O490" s="71">
        <v>283910</v>
      </c>
      <c r="P490" s="71">
        <v>282030</v>
      </c>
    </row>
    <row r="491" spans="1:16" s="58" customFormat="1" ht="24.95" customHeight="1">
      <c r="A491" s="10">
        <v>9</v>
      </c>
      <c r="B491" s="11" t="s">
        <v>233</v>
      </c>
      <c r="C491" s="12" t="s">
        <v>72</v>
      </c>
      <c r="D491" s="13"/>
      <c r="E491" s="13">
        <v>357170</v>
      </c>
      <c r="F491" s="13"/>
      <c r="G491" s="195" t="s">
        <v>72</v>
      </c>
      <c r="H491" s="125"/>
      <c r="I491" s="13">
        <v>351120</v>
      </c>
      <c r="J491" s="125"/>
      <c r="K491" s="12" t="s">
        <v>72</v>
      </c>
      <c r="L491" s="19"/>
      <c r="M491" s="19">
        <v>351120</v>
      </c>
      <c r="N491" s="118"/>
      <c r="O491" s="71">
        <v>357170</v>
      </c>
      <c r="P491" s="71">
        <v>351120</v>
      </c>
    </row>
    <row r="492" spans="1:16" s="58" customFormat="1" ht="24.95" customHeight="1">
      <c r="A492" s="10">
        <v>10</v>
      </c>
      <c r="B492" s="11" t="s">
        <v>234</v>
      </c>
      <c r="C492" s="12" t="s">
        <v>72</v>
      </c>
      <c r="D492" s="13"/>
      <c r="E492" s="13">
        <v>321090</v>
      </c>
      <c r="F492" s="13"/>
      <c r="G492" s="195" t="s">
        <v>72</v>
      </c>
      <c r="H492" s="125"/>
      <c r="I492" s="13">
        <v>318990</v>
      </c>
      <c r="J492" s="125"/>
      <c r="K492" s="12" t="s">
        <v>72</v>
      </c>
      <c r="L492" s="19"/>
      <c r="M492" s="19">
        <v>318990</v>
      </c>
      <c r="N492" s="118"/>
      <c r="O492" s="71">
        <v>321090</v>
      </c>
      <c r="P492" s="71">
        <v>318990</v>
      </c>
    </row>
    <row r="493" spans="1:16" s="58" customFormat="1" ht="24.95" customHeight="1">
      <c r="A493" s="10">
        <v>11</v>
      </c>
      <c r="B493" s="11" t="s">
        <v>235</v>
      </c>
      <c r="C493" s="12" t="s">
        <v>72</v>
      </c>
      <c r="D493" s="13"/>
      <c r="E493" s="13">
        <v>404140</v>
      </c>
      <c r="F493" s="13"/>
      <c r="G493" s="195" t="s">
        <v>72</v>
      </c>
      <c r="H493" s="125"/>
      <c r="I493" s="13">
        <v>397320</v>
      </c>
      <c r="J493" s="125"/>
      <c r="K493" s="12" t="s">
        <v>72</v>
      </c>
      <c r="L493" s="19"/>
      <c r="M493" s="19">
        <v>397320</v>
      </c>
      <c r="N493" s="118"/>
      <c r="O493" s="71">
        <v>404140</v>
      </c>
      <c r="P493" s="71">
        <v>397320</v>
      </c>
    </row>
    <row r="494" spans="1:16" s="58" customFormat="1" ht="24.95" customHeight="1">
      <c r="A494" s="10">
        <v>12</v>
      </c>
      <c r="B494" s="11" t="s">
        <v>1213</v>
      </c>
      <c r="C494" s="12" t="s">
        <v>72</v>
      </c>
      <c r="D494" s="13"/>
      <c r="E494" s="13">
        <v>563750</v>
      </c>
      <c r="F494" s="13"/>
      <c r="G494" s="195" t="s">
        <v>72</v>
      </c>
      <c r="H494" s="125"/>
      <c r="I494" s="13">
        <v>554190</v>
      </c>
      <c r="J494" s="125"/>
      <c r="K494" s="12" t="s">
        <v>72</v>
      </c>
      <c r="L494" s="19"/>
      <c r="M494" s="19">
        <v>554190</v>
      </c>
      <c r="N494" s="118"/>
      <c r="O494" s="71">
        <v>563750</v>
      </c>
      <c r="P494" s="71">
        <v>554190</v>
      </c>
    </row>
    <row r="495" spans="1:16" s="58" customFormat="1" ht="24.95" customHeight="1">
      <c r="A495" s="10">
        <v>13</v>
      </c>
      <c r="B495" s="11" t="s">
        <v>236</v>
      </c>
      <c r="C495" s="12" t="s">
        <v>72</v>
      </c>
      <c r="D495" s="13"/>
      <c r="E495" s="13">
        <v>745470</v>
      </c>
      <c r="F495" s="13"/>
      <c r="G495" s="195" t="s">
        <v>72</v>
      </c>
      <c r="H495" s="125"/>
      <c r="I495" s="13">
        <v>732900</v>
      </c>
      <c r="J495" s="125"/>
      <c r="K495" s="12" t="s">
        <v>72</v>
      </c>
      <c r="L495" s="19"/>
      <c r="M495" s="19">
        <v>732900</v>
      </c>
      <c r="N495" s="118"/>
      <c r="O495" s="71">
        <v>745470</v>
      </c>
      <c r="P495" s="71">
        <v>732900</v>
      </c>
    </row>
    <row r="496" spans="1:16" s="58" customFormat="1" ht="24.95" customHeight="1">
      <c r="A496" s="10">
        <v>14</v>
      </c>
      <c r="B496" s="11" t="s">
        <v>237</v>
      </c>
      <c r="C496" s="12" t="s">
        <v>72</v>
      </c>
      <c r="D496" s="13"/>
      <c r="E496" s="13">
        <v>56870</v>
      </c>
      <c r="F496" s="13"/>
      <c r="G496" s="195" t="s">
        <v>72</v>
      </c>
      <c r="H496" s="125"/>
      <c r="I496" s="13">
        <v>55230</v>
      </c>
      <c r="J496" s="125"/>
      <c r="K496" s="12" t="s">
        <v>72</v>
      </c>
      <c r="L496" s="19"/>
      <c r="M496" s="19">
        <v>55230</v>
      </c>
      <c r="N496" s="118"/>
      <c r="O496" s="71">
        <v>56870</v>
      </c>
      <c r="P496" s="71">
        <v>55230</v>
      </c>
    </row>
    <row r="497" spans="1:16" s="58" customFormat="1" ht="24.95" customHeight="1">
      <c r="A497" s="10">
        <v>15</v>
      </c>
      <c r="B497" s="11" t="s">
        <v>238</v>
      </c>
      <c r="C497" s="12" t="s">
        <v>239</v>
      </c>
      <c r="D497" s="13"/>
      <c r="E497" s="13">
        <v>5159</v>
      </c>
      <c r="F497" s="13"/>
      <c r="G497" s="195" t="s">
        <v>239</v>
      </c>
      <c r="H497" s="125"/>
      <c r="I497" s="13">
        <v>6038</v>
      </c>
      <c r="J497" s="125"/>
      <c r="K497" s="12" t="s">
        <v>239</v>
      </c>
      <c r="L497" s="19"/>
      <c r="M497" s="19">
        <v>6038</v>
      </c>
      <c r="N497" s="118"/>
      <c r="O497" s="71">
        <v>5159</v>
      </c>
      <c r="P497" s="71">
        <v>6038</v>
      </c>
    </row>
    <row r="498" spans="1:16" s="58" customFormat="1" ht="32.25" customHeight="1">
      <c r="A498" s="17" t="s">
        <v>240</v>
      </c>
      <c r="B498" s="285" t="s">
        <v>241</v>
      </c>
      <c r="C498" s="285"/>
      <c r="D498" s="285"/>
      <c r="E498" s="285"/>
      <c r="F498" s="285"/>
      <c r="G498" s="125"/>
      <c r="H498" s="125"/>
      <c r="I498" s="125"/>
      <c r="J498" s="125"/>
      <c r="K498" s="114"/>
      <c r="L498" s="118"/>
      <c r="M498" s="118"/>
      <c r="N498" s="118"/>
      <c r="O498" s="69"/>
      <c r="P498" s="69"/>
    </row>
    <row r="499" spans="1:16" s="58" customFormat="1" ht="17.25">
      <c r="A499" s="17"/>
      <c r="B499" s="282" t="s">
        <v>2429</v>
      </c>
      <c r="C499" s="283"/>
      <c r="D499" s="283"/>
      <c r="E499" s="283"/>
      <c r="F499" s="283"/>
      <c r="G499" s="283"/>
      <c r="H499" s="283"/>
      <c r="I499" s="283"/>
      <c r="J499" s="283"/>
      <c r="K499" s="283"/>
      <c r="L499" s="283"/>
      <c r="M499" s="283"/>
      <c r="N499" s="284"/>
      <c r="O499" s="69"/>
      <c r="P499" s="69"/>
    </row>
    <row r="500" spans="1:16" s="58" customFormat="1" ht="26.1" customHeight="1">
      <c r="A500" s="10"/>
      <c r="B500" s="9" t="s">
        <v>242</v>
      </c>
      <c r="C500" s="8"/>
      <c r="D500" s="16"/>
      <c r="E500" s="16"/>
      <c r="F500" s="16"/>
      <c r="G500" s="125"/>
      <c r="H500" s="125"/>
      <c r="I500" s="125"/>
      <c r="J500" s="125"/>
      <c r="K500" s="114"/>
      <c r="L500" s="118"/>
      <c r="M500" s="118"/>
      <c r="N500" s="118"/>
      <c r="O500" s="69"/>
      <c r="P500" s="69"/>
    </row>
    <row r="501" spans="1:16" s="58" customFormat="1" ht="26.1" customHeight="1">
      <c r="A501" s="10">
        <v>1</v>
      </c>
      <c r="B501" s="11" t="s">
        <v>243</v>
      </c>
      <c r="C501" s="12" t="s">
        <v>1076</v>
      </c>
      <c r="D501" s="13"/>
      <c r="E501" s="13">
        <v>260370</v>
      </c>
      <c r="F501" s="13"/>
      <c r="G501" s="195" t="s">
        <v>2401</v>
      </c>
      <c r="H501" s="125"/>
      <c r="I501" s="13">
        <v>259140</v>
      </c>
      <c r="J501" s="125"/>
      <c r="K501" s="12" t="s">
        <v>2493</v>
      </c>
      <c r="L501" s="19"/>
      <c r="M501" s="19">
        <v>259140</v>
      </c>
      <c r="N501" s="118"/>
      <c r="O501" s="71">
        <v>260370</v>
      </c>
      <c r="P501" s="71">
        <v>259140</v>
      </c>
    </row>
    <row r="502" spans="1:16" s="58" customFormat="1" ht="26.1" customHeight="1">
      <c r="A502" s="10">
        <v>2</v>
      </c>
      <c r="B502" s="11" t="s">
        <v>1155</v>
      </c>
      <c r="C502" s="12" t="s">
        <v>1076</v>
      </c>
      <c r="D502" s="13"/>
      <c r="E502" s="13">
        <v>304370</v>
      </c>
      <c r="F502" s="13"/>
      <c r="G502" s="195" t="s">
        <v>2401</v>
      </c>
      <c r="H502" s="125"/>
      <c r="I502" s="13">
        <v>300405</v>
      </c>
      <c r="J502" s="125"/>
      <c r="K502" s="12" t="s">
        <v>2493</v>
      </c>
      <c r="L502" s="19"/>
      <c r="M502" s="19">
        <v>300405</v>
      </c>
      <c r="N502" s="118"/>
      <c r="O502" s="71">
        <v>304370</v>
      </c>
      <c r="P502" s="71">
        <v>300405</v>
      </c>
    </row>
    <row r="503" spans="1:16" s="58" customFormat="1" ht="26.1" customHeight="1">
      <c r="A503" s="10">
        <v>3</v>
      </c>
      <c r="B503" s="11" t="s">
        <v>1156</v>
      </c>
      <c r="C503" s="12" t="s">
        <v>1076</v>
      </c>
      <c r="D503" s="13"/>
      <c r="E503" s="13">
        <v>329890</v>
      </c>
      <c r="F503" s="13"/>
      <c r="G503" s="195" t="s">
        <v>2401</v>
      </c>
      <c r="H503" s="125"/>
      <c r="I503" s="13">
        <v>325605</v>
      </c>
      <c r="J503" s="125"/>
      <c r="K503" s="12" t="s">
        <v>2493</v>
      </c>
      <c r="L503" s="19"/>
      <c r="M503" s="19">
        <v>325605</v>
      </c>
      <c r="N503" s="118"/>
      <c r="O503" s="71">
        <v>329890</v>
      </c>
      <c r="P503" s="71">
        <v>325605</v>
      </c>
    </row>
    <row r="504" spans="1:16" s="58" customFormat="1" ht="27" customHeight="1">
      <c r="A504" s="10"/>
      <c r="B504" s="9" t="s">
        <v>244</v>
      </c>
      <c r="C504" s="8"/>
      <c r="D504" s="16"/>
      <c r="E504" s="13"/>
      <c r="F504" s="16"/>
      <c r="G504" s="261"/>
      <c r="H504" s="125"/>
      <c r="I504" s="13"/>
      <c r="J504" s="125"/>
      <c r="K504" s="114"/>
      <c r="L504" s="118"/>
      <c r="M504" s="118"/>
      <c r="N504" s="118"/>
      <c r="O504" s="69"/>
      <c r="P504" s="69"/>
    </row>
    <row r="505" spans="1:16" s="58" customFormat="1" ht="39.75" customHeight="1">
      <c r="A505" s="10">
        <v>1</v>
      </c>
      <c r="B505" s="11" t="s">
        <v>245</v>
      </c>
      <c r="C505" s="12" t="s">
        <v>1076</v>
      </c>
      <c r="D505" s="13"/>
      <c r="E505" s="13">
        <v>317020</v>
      </c>
      <c r="F505" s="13"/>
      <c r="G505" s="195" t="s">
        <v>2401</v>
      </c>
      <c r="H505" s="125"/>
      <c r="I505" s="13">
        <v>315315</v>
      </c>
      <c r="J505" s="125"/>
      <c r="K505" s="12" t="s">
        <v>2493</v>
      </c>
      <c r="L505" s="19"/>
      <c r="M505" s="19">
        <v>315315</v>
      </c>
      <c r="N505" s="118"/>
      <c r="O505" s="71">
        <v>317020</v>
      </c>
      <c r="P505" s="71">
        <v>315315</v>
      </c>
    </row>
    <row r="506" spans="1:16" s="58" customFormat="1" ht="38.25" customHeight="1">
      <c r="A506" s="10">
        <v>2</v>
      </c>
      <c r="B506" s="11" t="s">
        <v>246</v>
      </c>
      <c r="C506" s="12" t="s">
        <v>1076</v>
      </c>
      <c r="D506" s="13"/>
      <c r="E506" s="13">
        <v>399850</v>
      </c>
      <c r="F506" s="13"/>
      <c r="G506" s="195" t="s">
        <v>2401</v>
      </c>
      <c r="H506" s="125"/>
      <c r="I506" s="13">
        <v>394485</v>
      </c>
      <c r="J506" s="125"/>
      <c r="K506" s="12" t="s">
        <v>2493</v>
      </c>
      <c r="L506" s="19"/>
      <c r="M506" s="19">
        <v>394485</v>
      </c>
      <c r="N506" s="118"/>
      <c r="O506" s="71">
        <v>399850</v>
      </c>
      <c r="P506" s="71">
        <v>394485</v>
      </c>
    </row>
    <row r="507" spans="1:16" s="58" customFormat="1" ht="24.95" customHeight="1">
      <c r="A507" s="10"/>
      <c r="B507" s="9" t="s">
        <v>1222</v>
      </c>
      <c r="C507" s="15"/>
      <c r="D507" s="13"/>
      <c r="E507" s="13"/>
      <c r="F507" s="13"/>
      <c r="G507" s="196"/>
      <c r="H507" s="125"/>
      <c r="I507" s="13"/>
      <c r="J507" s="125"/>
      <c r="K507" s="114"/>
      <c r="L507" s="118"/>
      <c r="M507" s="19"/>
      <c r="N507" s="118"/>
      <c r="O507" s="69"/>
      <c r="P507" s="69"/>
    </row>
    <row r="508" spans="1:16" s="58" customFormat="1" ht="24.95" customHeight="1">
      <c r="A508" s="10">
        <v>1</v>
      </c>
      <c r="B508" s="11" t="s">
        <v>247</v>
      </c>
      <c r="C508" s="12" t="s">
        <v>71</v>
      </c>
      <c r="D508" s="13"/>
      <c r="E508" s="13">
        <v>14520</v>
      </c>
      <c r="F508" s="13"/>
      <c r="G508" s="195" t="s">
        <v>71</v>
      </c>
      <c r="H508" s="125"/>
      <c r="I508" s="13">
        <v>13860</v>
      </c>
      <c r="J508" s="125"/>
      <c r="K508" s="12" t="s">
        <v>71</v>
      </c>
      <c r="L508" s="19"/>
      <c r="M508" s="19">
        <v>13860</v>
      </c>
      <c r="N508" s="118"/>
      <c r="O508" s="71">
        <v>14520</v>
      </c>
      <c r="P508" s="71">
        <v>13860</v>
      </c>
    </row>
    <row r="509" spans="1:16" s="58" customFormat="1" ht="24.95" customHeight="1">
      <c r="A509" s="10">
        <v>2</v>
      </c>
      <c r="B509" s="11" t="s">
        <v>248</v>
      </c>
      <c r="C509" s="12" t="s">
        <v>71</v>
      </c>
      <c r="D509" s="13"/>
      <c r="E509" s="13">
        <v>781</v>
      </c>
      <c r="F509" s="13"/>
      <c r="G509" s="195" t="s">
        <v>71</v>
      </c>
      <c r="H509" s="125"/>
      <c r="I509" s="13">
        <v>746</v>
      </c>
      <c r="J509" s="125"/>
      <c r="K509" s="12" t="s">
        <v>71</v>
      </c>
      <c r="L509" s="19"/>
      <c r="M509" s="19">
        <v>746</v>
      </c>
      <c r="N509" s="118"/>
      <c r="O509" s="71">
        <v>781</v>
      </c>
      <c r="P509" s="71">
        <v>746</v>
      </c>
    </row>
    <row r="510" spans="1:16" s="58" customFormat="1" ht="24" customHeight="1">
      <c r="A510" s="17" t="s">
        <v>249</v>
      </c>
      <c r="B510" s="285" t="s">
        <v>250</v>
      </c>
      <c r="C510" s="285"/>
      <c r="D510" s="285"/>
      <c r="E510" s="285"/>
      <c r="F510" s="285"/>
      <c r="G510" s="125"/>
      <c r="H510" s="125"/>
      <c r="I510" s="125"/>
      <c r="J510" s="125"/>
      <c r="K510" s="114"/>
      <c r="L510" s="118"/>
      <c r="M510" s="118"/>
      <c r="N510" s="118"/>
      <c r="O510" s="69"/>
      <c r="P510" s="69"/>
    </row>
    <row r="511" spans="1:16" s="58" customFormat="1" ht="30" customHeight="1">
      <c r="A511" s="10"/>
      <c r="B511" s="282" t="s">
        <v>2488</v>
      </c>
      <c r="C511" s="283"/>
      <c r="D511" s="283"/>
      <c r="E511" s="283"/>
      <c r="F511" s="283"/>
      <c r="G511" s="283"/>
      <c r="H511" s="283"/>
      <c r="I511" s="283"/>
      <c r="J511" s="283"/>
      <c r="K511" s="283"/>
      <c r="L511" s="283"/>
      <c r="M511" s="283"/>
      <c r="N511" s="284"/>
      <c r="O511" s="69"/>
      <c r="P511" s="69"/>
    </row>
    <row r="512" spans="1:16" s="58" customFormat="1" ht="24" customHeight="1">
      <c r="A512" s="10">
        <v>1</v>
      </c>
      <c r="B512" s="11" t="s">
        <v>251</v>
      </c>
      <c r="C512" s="12"/>
      <c r="D512" s="20"/>
      <c r="E512" s="13"/>
      <c r="F512" s="13"/>
      <c r="G512" s="125"/>
      <c r="H512" s="125"/>
      <c r="I512" s="125"/>
      <c r="J512" s="125"/>
      <c r="K512" s="114"/>
      <c r="L512" s="118"/>
      <c r="M512" s="118"/>
      <c r="N512" s="118"/>
      <c r="O512" s="69"/>
      <c r="P512" s="69"/>
    </row>
    <row r="513" spans="1:16" s="58" customFormat="1" ht="24" customHeight="1">
      <c r="A513" s="10"/>
      <c r="B513" s="26" t="s">
        <v>252</v>
      </c>
      <c r="C513" s="12" t="s">
        <v>1076</v>
      </c>
      <c r="D513" s="18"/>
      <c r="E513" s="13">
        <v>540540</v>
      </c>
      <c r="F513" s="13"/>
      <c r="G513" s="195" t="s">
        <v>2401</v>
      </c>
      <c r="H513" s="125"/>
      <c r="I513" s="13">
        <v>720720</v>
      </c>
      <c r="J513" s="125"/>
      <c r="K513" s="12" t="s">
        <v>2493</v>
      </c>
      <c r="L513" s="19"/>
      <c r="M513" s="19">
        <v>720720</v>
      </c>
      <c r="N513" s="118"/>
      <c r="O513" s="71">
        <v>540540</v>
      </c>
      <c r="P513" s="71">
        <v>720720</v>
      </c>
    </row>
    <row r="514" spans="1:16" s="58" customFormat="1" ht="24" customHeight="1">
      <c r="A514" s="10">
        <v>2</v>
      </c>
      <c r="B514" s="11" t="s">
        <v>253</v>
      </c>
      <c r="C514" s="12"/>
      <c r="D514" s="20"/>
      <c r="E514" s="13"/>
      <c r="F514" s="13"/>
      <c r="G514" s="195"/>
      <c r="H514" s="125"/>
      <c r="I514" s="13"/>
      <c r="J514" s="125"/>
      <c r="K514" s="114"/>
      <c r="L514" s="118"/>
      <c r="M514" s="118"/>
      <c r="N514" s="118"/>
      <c r="O514" s="69"/>
      <c r="P514" s="69"/>
    </row>
    <row r="515" spans="1:16" s="58" customFormat="1" ht="24" customHeight="1">
      <c r="A515" s="10"/>
      <c r="B515" s="26" t="s">
        <v>254</v>
      </c>
      <c r="C515" s="12" t="s">
        <v>1076</v>
      </c>
      <c r="D515" s="18"/>
      <c r="E515" s="13">
        <v>410010</v>
      </c>
      <c r="F515" s="13"/>
      <c r="G515" s="195" t="s">
        <v>2401</v>
      </c>
      <c r="H515" s="125"/>
      <c r="I515" s="13">
        <v>512512</v>
      </c>
      <c r="J515" s="125"/>
      <c r="K515" s="12" t="s">
        <v>2493</v>
      </c>
      <c r="L515" s="19"/>
      <c r="M515" s="19">
        <v>512512</v>
      </c>
      <c r="N515" s="118"/>
      <c r="O515" s="71">
        <v>410010</v>
      </c>
      <c r="P515" s="71">
        <v>512512</v>
      </c>
    </row>
    <row r="516" spans="1:16" s="58" customFormat="1" ht="37.5" customHeight="1">
      <c r="A516" s="10">
        <v>3</v>
      </c>
      <c r="B516" s="11" t="s">
        <v>255</v>
      </c>
      <c r="C516" s="12" t="s">
        <v>1076</v>
      </c>
      <c r="D516" s="20"/>
      <c r="E516" s="13">
        <v>444444</v>
      </c>
      <c r="F516" s="13"/>
      <c r="G516" s="195" t="s">
        <v>2401</v>
      </c>
      <c r="H516" s="125"/>
      <c r="I516" s="13">
        <v>592592</v>
      </c>
      <c r="J516" s="125"/>
      <c r="K516" s="12" t="s">
        <v>2493</v>
      </c>
      <c r="L516" s="19"/>
      <c r="M516" s="19">
        <v>592592</v>
      </c>
      <c r="N516" s="118"/>
      <c r="O516" s="71">
        <v>444444</v>
      </c>
      <c r="P516" s="71">
        <v>592592</v>
      </c>
    </row>
    <row r="517" spans="1:16" s="58" customFormat="1" ht="24" customHeight="1">
      <c r="A517" s="10">
        <v>4</v>
      </c>
      <c r="B517" s="11" t="s">
        <v>1220</v>
      </c>
      <c r="C517" s="12" t="s">
        <v>1076</v>
      </c>
      <c r="D517" s="13"/>
      <c r="E517" s="13">
        <v>325490</v>
      </c>
      <c r="F517" s="13"/>
      <c r="G517" s="195" t="s">
        <v>2401</v>
      </c>
      <c r="H517" s="125"/>
      <c r="I517" s="13">
        <v>310695</v>
      </c>
      <c r="J517" s="125"/>
      <c r="K517" s="12" t="s">
        <v>2493</v>
      </c>
      <c r="L517" s="19"/>
      <c r="M517" s="19">
        <v>310695</v>
      </c>
      <c r="N517" s="118"/>
      <c r="O517" s="71">
        <v>325490</v>
      </c>
      <c r="P517" s="71">
        <v>310695</v>
      </c>
    </row>
    <row r="518" spans="1:16" s="58" customFormat="1" ht="24" customHeight="1">
      <c r="A518" s="10">
        <v>5</v>
      </c>
      <c r="B518" s="26" t="s">
        <v>256</v>
      </c>
      <c r="C518" s="15" t="s">
        <v>72</v>
      </c>
      <c r="D518" s="13"/>
      <c r="E518" s="13">
        <v>221210</v>
      </c>
      <c r="F518" s="13"/>
      <c r="G518" s="196" t="s">
        <v>72</v>
      </c>
      <c r="H518" s="125"/>
      <c r="I518" s="13">
        <v>159075</v>
      </c>
      <c r="J518" s="125"/>
      <c r="K518" s="12" t="s">
        <v>72</v>
      </c>
      <c r="L518" s="19"/>
      <c r="M518" s="19">
        <v>159075</v>
      </c>
      <c r="N518" s="118"/>
      <c r="O518" s="71">
        <v>221210</v>
      </c>
      <c r="P518" s="71">
        <v>159075</v>
      </c>
    </row>
    <row r="519" spans="1:16" s="58" customFormat="1" ht="24" customHeight="1">
      <c r="A519" s="10">
        <v>6</v>
      </c>
      <c r="B519" s="26" t="s">
        <v>257</v>
      </c>
      <c r="C519" s="15" t="s">
        <v>72</v>
      </c>
      <c r="D519" s="13"/>
      <c r="E519" s="13">
        <v>18260</v>
      </c>
      <c r="F519" s="13"/>
      <c r="G519" s="196" t="s">
        <v>72</v>
      </c>
      <c r="H519" s="125"/>
      <c r="I519" s="13">
        <v>17430</v>
      </c>
      <c r="J519" s="125"/>
      <c r="K519" s="12" t="s">
        <v>72</v>
      </c>
      <c r="L519" s="19"/>
      <c r="M519" s="19">
        <v>17430</v>
      </c>
      <c r="N519" s="118"/>
      <c r="O519" s="71">
        <v>18260</v>
      </c>
      <c r="P519" s="71">
        <v>17430</v>
      </c>
    </row>
    <row r="520" spans="1:16" s="58" customFormat="1" ht="24" customHeight="1">
      <c r="A520" s="10">
        <v>7</v>
      </c>
      <c r="B520" s="26" t="s">
        <v>258</v>
      </c>
      <c r="C520" s="15" t="s">
        <v>259</v>
      </c>
      <c r="D520" s="13"/>
      <c r="E520" s="13">
        <v>1892</v>
      </c>
      <c r="F520" s="13"/>
      <c r="G520" s="196" t="s">
        <v>259</v>
      </c>
      <c r="H520" s="125"/>
      <c r="I520" s="13">
        <v>1806</v>
      </c>
      <c r="J520" s="125"/>
      <c r="K520" s="12" t="s">
        <v>259</v>
      </c>
      <c r="L520" s="19"/>
      <c r="M520" s="19">
        <v>1806</v>
      </c>
      <c r="N520" s="118"/>
      <c r="O520" s="71">
        <v>1892</v>
      </c>
      <c r="P520" s="71">
        <v>1806</v>
      </c>
    </row>
    <row r="521" spans="1:16" s="58" customFormat="1" ht="58.5" customHeight="1">
      <c r="A521" s="10"/>
      <c r="B521" s="282" t="s">
        <v>2280</v>
      </c>
      <c r="C521" s="283"/>
      <c r="D521" s="283"/>
      <c r="E521" s="283"/>
      <c r="F521" s="283"/>
      <c r="G521" s="283"/>
      <c r="H521" s="283"/>
      <c r="I521" s="283"/>
      <c r="J521" s="283"/>
      <c r="K521" s="283"/>
      <c r="L521" s="283"/>
      <c r="M521" s="283"/>
      <c r="N521" s="284"/>
      <c r="O521" s="69"/>
      <c r="P521" s="69"/>
    </row>
    <row r="522" spans="1:16" s="58" customFormat="1" ht="82.5">
      <c r="A522" s="10">
        <v>1</v>
      </c>
      <c r="B522" s="11" t="s">
        <v>260</v>
      </c>
      <c r="C522" s="12" t="s">
        <v>1076</v>
      </c>
      <c r="D522" s="20"/>
      <c r="E522" s="13">
        <v>126000</v>
      </c>
      <c r="F522" s="13">
        <v>128000</v>
      </c>
      <c r="G522" s="195" t="s">
        <v>2401</v>
      </c>
      <c r="H522" s="191"/>
      <c r="I522" s="68"/>
      <c r="J522" s="68"/>
      <c r="K522" s="12" t="s">
        <v>2493</v>
      </c>
      <c r="L522" s="19"/>
      <c r="M522" s="19">
        <v>126000</v>
      </c>
      <c r="N522" s="19">
        <v>128000</v>
      </c>
      <c r="O522" s="71">
        <v>126000</v>
      </c>
      <c r="P522" s="71">
        <v>126000</v>
      </c>
    </row>
    <row r="523" spans="1:16" s="58" customFormat="1" ht="82.5">
      <c r="A523" s="10">
        <v>2</v>
      </c>
      <c r="B523" s="11" t="s">
        <v>261</v>
      </c>
      <c r="C523" s="12" t="s">
        <v>1076</v>
      </c>
      <c r="D523" s="20" t="s">
        <v>35</v>
      </c>
      <c r="E523" s="13">
        <v>121000</v>
      </c>
      <c r="F523" s="13">
        <v>123000</v>
      </c>
      <c r="G523" s="195" t="s">
        <v>2401</v>
      </c>
      <c r="H523" s="191" t="s">
        <v>35</v>
      </c>
      <c r="I523" s="68"/>
      <c r="J523" s="68"/>
      <c r="K523" s="12" t="s">
        <v>2493</v>
      </c>
      <c r="L523" s="19"/>
      <c r="M523" s="19">
        <v>121000</v>
      </c>
      <c r="N523" s="19">
        <v>123000</v>
      </c>
      <c r="O523" s="71">
        <v>121000</v>
      </c>
      <c r="P523" s="71">
        <v>121000</v>
      </c>
    </row>
    <row r="524" spans="1:16" s="58" customFormat="1" ht="82.5">
      <c r="A524" s="10">
        <v>3</v>
      </c>
      <c r="B524" s="11" t="s">
        <v>262</v>
      </c>
      <c r="C524" s="12" t="s">
        <v>1076</v>
      </c>
      <c r="D524" s="20"/>
      <c r="E524" s="13">
        <v>126000</v>
      </c>
      <c r="F524" s="13">
        <v>128000</v>
      </c>
      <c r="G524" s="195" t="s">
        <v>2401</v>
      </c>
      <c r="H524" s="191"/>
      <c r="I524" s="68"/>
      <c r="J524" s="68"/>
      <c r="K524" s="12" t="s">
        <v>2493</v>
      </c>
      <c r="L524" s="19"/>
      <c r="M524" s="19">
        <v>126000</v>
      </c>
      <c r="N524" s="19">
        <v>128000</v>
      </c>
      <c r="O524" s="71">
        <v>126000</v>
      </c>
      <c r="P524" s="71">
        <v>126000</v>
      </c>
    </row>
    <row r="525" spans="1:16" s="58" customFormat="1" ht="82.5">
      <c r="A525" s="10">
        <v>4</v>
      </c>
      <c r="B525" s="11" t="s">
        <v>263</v>
      </c>
      <c r="C525" s="12" t="s">
        <v>1076</v>
      </c>
      <c r="D525" s="20"/>
      <c r="E525" s="13">
        <v>136000</v>
      </c>
      <c r="F525" s="13">
        <v>138000</v>
      </c>
      <c r="G525" s="195" t="s">
        <v>2401</v>
      </c>
      <c r="H525" s="191"/>
      <c r="I525" s="68"/>
      <c r="J525" s="68"/>
      <c r="K525" s="12" t="s">
        <v>2493</v>
      </c>
      <c r="L525" s="19"/>
      <c r="M525" s="19">
        <v>136000</v>
      </c>
      <c r="N525" s="19">
        <v>138000</v>
      </c>
      <c r="O525" s="71">
        <v>136000</v>
      </c>
      <c r="P525" s="71">
        <v>136000</v>
      </c>
    </row>
    <row r="526" spans="1:16" s="58" customFormat="1" ht="115.5">
      <c r="A526" s="10">
        <v>5</v>
      </c>
      <c r="B526" s="11" t="s">
        <v>264</v>
      </c>
      <c r="C526" s="12" t="s">
        <v>1076</v>
      </c>
      <c r="D526" s="20"/>
      <c r="E526" s="13">
        <v>256000</v>
      </c>
      <c r="F526" s="13">
        <v>261000</v>
      </c>
      <c r="G526" s="195" t="s">
        <v>2401</v>
      </c>
      <c r="H526" s="191"/>
      <c r="I526" s="68"/>
      <c r="J526" s="68"/>
      <c r="K526" s="12" t="s">
        <v>2493</v>
      </c>
      <c r="L526" s="19"/>
      <c r="M526" s="19">
        <v>256000</v>
      </c>
      <c r="N526" s="19">
        <v>261000</v>
      </c>
      <c r="O526" s="71">
        <v>256000</v>
      </c>
      <c r="P526" s="71">
        <v>256000</v>
      </c>
    </row>
    <row r="527" spans="1:16" s="58" customFormat="1" ht="35.25" customHeight="1">
      <c r="A527" s="17" t="s">
        <v>265</v>
      </c>
      <c r="B527" s="281" t="s">
        <v>266</v>
      </c>
      <c r="C527" s="281"/>
      <c r="D527" s="281"/>
      <c r="E527" s="281"/>
      <c r="F527" s="281"/>
      <c r="G527" s="125"/>
      <c r="H527" s="125"/>
      <c r="I527" s="125"/>
      <c r="J527" s="125"/>
      <c r="K527" s="114"/>
      <c r="L527" s="118"/>
      <c r="M527" s="118"/>
      <c r="N527" s="118"/>
      <c r="O527" s="69"/>
      <c r="P527" s="69"/>
    </row>
    <row r="528" spans="1:16" s="58" customFormat="1" ht="28.5" customHeight="1">
      <c r="A528" s="17"/>
      <c r="B528" s="27" t="s">
        <v>267</v>
      </c>
      <c r="C528" s="17"/>
      <c r="D528" s="22"/>
      <c r="E528" s="22"/>
      <c r="F528" s="22"/>
      <c r="G528" s="125"/>
      <c r="H528" s="125"/>
      <c r="I528" s="125"/>
      <c r="J528" s="125"/>
      <c r="K528" s="114"/>
      <c r="L528" s="118"/>
      <c r="M528" s="118"/>
      <c r="N528" s="118"/>
      <c r="O528" s="69"/>
      <c r="P528" s="69"/>
    </row>
    <row r="529" spans="1:16" s="58" customFormat="1" ht="51.75" customHeight="1">
      <c r="A529" s="10"/>
      <c r="B529" s="282" t="s">
        <v>1371</v>
      </c>
      <c r="C529" s="283"/>
      <c r="D529" s="283"/>
      <c r="E529" s="283"/>
      <c r="F529" s="283"/>
      <c r="G529" s="283"/>
      <c r="H529" s="283"/>
      <c r="I529" s="283"/>
      <c r="J529" s="283"/>
      <c r="K529" s="283"/>
      <c r="L529" s="283"/>
      <c r="M529" s="283"/>
      <c r="N529" s="284"/>
      <c r="O529" s="69"/>
      <c r="P529" s="69"/>
    </row>
    <row r="530" spans="1:16" s="58" customFormat="1" ht="33">
      <c r="A530" s="10">
        <v>1</v>
      </c>
      <c r="B530" s="23" t="s">
        <v>268</v>
      </c>
      <c r="C530" s="12" t="s">
        <v>1076</v>
      </c>
      <c r="D530" s="13">
        <v>90910</v>
      </c>
      <c r="E530" s="13"/>
      <c r="F530" s="13"/>
      <c r="G530" s="195"/>
      <c r="H530" s="68"/>
      <c r="I530" s="125"/>
      <c r="J530" s="125"/>
      <c r="K530" s="10" t="s">
        <v>2493</v>
      </c>
      <c r="L530" s="19">
        <v>90910</v>
      </c>
      <c r="M530" s="19"/>
      <c r="N530" s="118"/>
      <c r="O530" s="71">
        <v>90910</v>
      </c>
      <c r="P530" s="71">
        <v>90910</v>
      </c>
    </row>
    <row r="531" spans="1:16" s="58" customFormat="1" ht="24" customHeight="1">
      <c r="A531" s="10">
        <v>2</v>
      </c>
      <c r="B531" s="23" t="s">
        <v>269</v>
      </c>
      <c r="C531" s="12" t="s">
        <v>1076</v>
      </c>
      <c r="D531" s="13">
        <v>85050</v>
      </c>
      <c r="E531" s="13"/>
      <c r="F531" s="13"/>
      <c r="G531" s="195"/>
      <c r="H531" s="68"/>
      <c r="I531" s="125"/>
      <c r="J531" s="125"/>
      <c r="K531" s="10" t="s">
        <v>2493</v>
      </c>
      <c r="L531" s="19">
        <v>85050</v>
      </c>
      <c r="M531" s="118"/>
      <c r="N531" s="118"/>
      <c r="O531" s="71">
        <v>85050</v>
      </c>
      <c r="P531" s="71">
        <v>85050</v>
      </c>
    </row>
    <row r="532" spans="1:16" s="58" customFormat="1" ht="24.6" customHeight="1">
      <c r="A532" s="10"/>
      <c r="B532" s="27" t="s">
        <v>270</v>
      </c>
      <c r="C532" s="17"/>
      <c r="D532" s="22"/>
      <c r="E532" s="22"/>
      <c r="F532" s="22"/>
      <c r="G532" s="125"/>
      <c r="H532" s="125"/>
      <c r="I532" s="125"/>
      <c r="J532" s="125"/>
      <c r="K532" s="114"/>
      <c r="L532" s="118"/>
      <c r="M532" s="118"/>
      <c r="N532" s="118"/>
      <c r="O532" s="71">
        <v>0</v>
      </c>
      <c r="P532" s="71">
        <v>0</v>
      </c>
    </row>
    <row r="533" spans="1:16" s="58" customFormat="1" ht="24.6" customHeight="1">
      <c r="A533" s="10"/>
      <c r="B533" s="281" t="s">
        <v>271</v>
      </c>
      <c r="C533" s="281"/>
      <c r="D533" s="281"/>
      <c r="E533" s="281"/>
      <c r="F533" s="281"/>
      <c r="G533" s="125"/>
      <c r="H533" s="125"/>
      <c r="I533" s="125"/>
      <c r="J533" s="125"/>
      <c r="K533" s="114"/>
      <c r="L533" s="118"/>
      <c r="M533" s="118"/>
      <c r="N533" s="118"/>
      <c r="O533" s="71">
        <v>0</v>
      </c>
      <c r="P533" s="71">
        <v>0</v>
      </c>
    </row>
    <row r="534" spans="1:16" s="58" customFormat="1" ht="24.6" customHeight="1">
      <c r="A534" s="10">
        <v>1</v>
      </c>
      <c r="B534" s="23" t="s">
        <v>272</v>
      </c>
      <c r="C534" s="10" t="s">
        <v>273</v>
      </c>
      <c r="D534" s="13">
        <v>681.81818181818176</v>
      </c>
      <c r="E534" s="13"/>
      <c r="F534" s="13"/>
      <c r="G534" s="125"/>
      <c r="H534" s="125"/>
      <c r="I534" s="125"/>
      <c r="J534" s="125"/>
      <c r="K534" s="10" t="s">
        <v>273</v>
      </c>
      <c r="L534" s="19">
        <v>681.81818181818176</v>
      </c>
      <c r="M534" s="118"/>
      <c r="N534" s="118"/>
      <c r="O534" s="71">
        <v>681.81818181818176</v>
      </c>
      <c r="P534" s="71">
        <v>681.81818181818176</v>
      </c>
    </row>
    <row r="535" spans="1:16" s="58" customFormat="1" ht="24.6" customHeight="1">
      <c r="A535" s="10">
        <v>2</v>
      </c>
      <c r="B535" s="23" t="s">
        <v>274</v>
      </c>
      <c r="C535" s="10" t="s">
        <v>273</v>
      </c>
      <c r="D535" s="13">
        <v>636.36363636363626</v>
      </c>
      <c r="E535" s="13"/>
      <c r="F535" s="13"/>
      <c r="G535" s="125"/>
      <c r="H535" s="125"/>
      <c r="I535" s="125"/>
      <c r="J535" s="125"/>
      <c r="K535" s="10" t="s">
        <v>273</v>
      </c>
      <c r="L535" s="19">
        <v>636.36363636363626</v>
      </c>
      <c r="M535" s="118"/>
      <c r="N535" s="118"/>
      <c r="O535" s="71">
        <v>636.36363636363626</v>
      </c>
      <c r="P535" s="71">
        <v>636.36363636363626</v>
      </c>
    </row>
    <row r="536" spans="1:16" s="58" customFormat="1" ht="24.6" customHeight="1">
      <c r="A536" s="10">
        <v>3</v>
      </c>
      <c r="B536" s="23" t="s">
        <v>275</v>
      </c>
      <c r="C536" s="10" t="s">
        <v>273</v>
      </c>
      <c r="D536" s="13">
        <v>590.90909090909088</v>
      </c>
      <c r="E536" s="13"/>
      <c r="F536" s="13"/>
      <c r="G536" s="125"/>
      <c r="H536" s="125"/>
      <c r="I536" s="125"/>
      <c r="J536" s="125"/>
      <c r="K536" s="10" t="s">
        <v>273</v>
      </c>
      <c r="L536" s="19">
        <v>590.90909090909088</v>
      </c>
      <c r="M536" s="118"/>
      <c r="N536" s="118"/>
      <c r="O536" s="71">
        <v>590.90909090909088</v>
      </c>
      <c r="P536" s="71">
        <v>590.90909090909088</v>
      </c>
    </row>
    <row r="537" spans="1:16" s="58" customFormat="1" ht="24.6" customHeight="1">
      <c r="A537" s="10">
        <v>4</v>
      </c>
      <c r="B537" s="23" t="s">
        <v>276</v>
      </c>
      <c r="C537" s="10" t="s">
        <v>273</v>
      </c>
      <c r="D537" s="13">
        <v>545.45454545454538</v>
      </c>
      <c r="E537" s="13"/>
      <c r="F537" s="13"/>
      <c r="G537" s="125"/>
      <c r="H537" s="125"/>
      <c r="I537" s="125"/>
      <c r="J537" s="125"/>
      <c r="K537" s="10" t="s">
        <v>273</v>
      </c>
      <c r="L537" s="19">
        <v>545.45454545454538</v>
      </c>
      <c r="M537" s="118"/>
      <c r="N537" s="118"/>
      <c r="O537" s="71">
        <v>545.45454545454538</v>
      </c>
      <c r="P537" s="71">
        <v>545.45454545454538</v>
      </c>
    </row>
    <row r="538" spans="1:16" s="58" customFormat="1" ht="24.6" customHeight="1">
      <c r="A538" s="10"/>
      <c r="B538" s="281" t="s">
        <v>277</v>
      </c>
      <c r="C538" s="281"/>
      <c r="D538" s="281"/>
      <c r="E538" s="281"/>
      <c r="F538" s="281"/>
      <c r="G538" s="125"/>
      <c r="H538" s="125"/>
      <c r="I538" s="125"/>
      <c r="J538" s="125"/>
      <c r="K538" s="114"/>
      <c r="L538" s="118"/>
      <c r="M538" s="118"/>
      <c r="N538" s="118"/>
      <c r="O538" s="71">
        <v>0</v>
      </c>
      <c r="P538" s="71">
        <v>0</v>
      </c>
    </row>
    <row r="539" spans="1:16" s="58" customFormat="1" ht="24.6" customHeight="1">
      <c r="A539" s="10">
        <v>1</v>
      </c>
      <c r="B539" s="23" t="s">
        <v>272</v>
      </c>
      <c r="C539" s="10" t="s">
        <v>273</v>
      </c>
      <c r="D539" s="13">
        <v>850</v>
      </c>
      <c r="E539" s="13"/>
      <c r="F539" s="13"/>
      <c r="G539" s="125"/>
      <c r="H539" s="125"/>
      <c r="I539" s="125"/>
      <c r="J539" s="125"/>
      <c r="K539" s="10" t="s">
        <v>273</v>
      </c>
      <c r="L539" s="19">
        <v>850</v>
      </c>
      <c r="M539" s="118"/>
      <c r="N539" s="118"/>
      <c r="O539" s="71">
        <v>850</v>
      </c>
      <c r="P539" s="71">
        <v>850</v>
      </c>
    </row>
    <row r="540" spans="1:16" s="58" customFormat="1" ht="24.6" customHeight="1">
      <c r="A540" s="10">
        <v>2</v>
      </c>
      <c r="B540" s="23" t="s">
        <v>274</v>
      </c>
      <c r="C540" s="10" t="s">
        <v>273</v>
      </c>
      <c r="D540" s="13">
        <v>800</v>
      </c>
      <c r="E540" s="13"/>
      <c r="F540" s="24"/>
      <c r="G540" s="125"/>
      <c r="H540" s="125"/>
      <c r="I540" s="125"/>
      <c r="J540" s="125"/>
      <c r="K540" s="10" t="s">
        <v>273</v>
      </c>
      <c r="L540" s="19">
        <v>800</v>
      </c>
      <c r="M540" s="118"/>
      <c r="N540" s="118"/>
      <c r="O540" s="71">
        <v>800</v>
      </c>
      <c r="P540" s="71">
        <v>800</v>
      </c>
    </row>
    <row r="541" spans="1:16" s="58" customFormat="1" ht="24.6" customHeight="1">
      <c r="A541" s="10">
        <v>3</v>
      </c>
      <c r="B541" s="23" t="s">
        <v>275</v>
      </c>
      <c r="C541" s="10" t="s">
        <v>273</v>
      </c>
      <c r="D541" s="13">
        <v>850</v>
      </c>
      <c r="E541" s="13"/>
      <c r="F541" s="24"/>
      <c r="G541" s="125"/>
      <c r="H541" s="125"/>
      <c r="I541" s="125"/>
      <c r="J541" s="125"/>
      <c r="K541" s="10" t="s">
        <v>273</v>
      </c>
      <c r="L541" s="19">
        <v>850</v>
      </c>
      <c r="M541" s="118"/>
      <c r="N541" s="118"/>
      <c r="O541" s="71">
        <v>850</v>
      </c>
      <c r="P541" s="71">
        <v>850</v>
      </c>
    </row>
    <row r="542" spans="1:16" s="58" customFormat="1" ht="24.6" customHeight="1">
      <c r="A542" s="10">
        <v>4</v>
      </c>
      <c r="B542" s="23" t="s">
        <v>276</v>
      </c>
      <c r="C542" s="10" t="s">
        <v>273</v>
      </c>
      <c r="D542" s="13">
        <v>800</v>
      </c>
      <c r="E542" s="13"/>
      <c r="F542" s="24"/>
      <c r="G542" s="125"/>
      <c r="H542" s="125"/>
      <c r="I542" s="125"/>
      <c r="J542" s="125"/>
      <c r="K542" s="10" t="s">
        <v>273</v>
      </c>
      <c r="L542" s="19">
        <v>800</v>
      </c>
      <c r="M542" s="118"/>
      <c r="N542" s="118"/>
      <c r="O542" s="71">
        <v>800</v>
      </c>
      <c r="P542" s="71">
        <v>800</v>
      </c>
    </row>
    <row r="543" spans="1:16" s="58" customFormat="1" ht="24.6" customHeight="1">
      <c r="A543" s="10"/>
      <c r="B543" s="281" t="s">
        <v>278</v>
      </c>
      <c r="C543" s="281"/>
      <c r="D543" s="281"/>
      <c r="E543" s="281"/>
      <c r="F543" s="281"/>
      <c r="G543" s="125"/>
      <c r="H543" s="125"/>
      <c r="I543" s="125"/>
      <c r="J543" s="125"/>
      <c r="K543" s="114"/>
      <c r="L543" s="118"/>
      <c r="M543" s="118"/>
      <c r="N543" s="118"/>
      <c r="O543" s="71">
        <v>0</v>
      </c>
      <c r="P543" s="71">
        <v>0</v>
      </c>
    </row>
    <row r="544" spans="1:16" s="58" customFormat="1" ht="24.6" customHeight="1">
      <c r="A544" s="10">
        <v>1</v>
      </c>
      <c r="B544" s="23" t="s">
        <v>272</v>
      </c>
      <c r="C544" s="10" t="s">
        <v>273</v>
      </c>
      <c r="D544" s="13">
        <v>750</v>
      </c>
      <c r="E544" s="18"/>
      <c r="F544" s="13"/>
      <c r="G544" s="125"/>
      <c r="H544" s="125"/>
      <c r="I544" s="125"/>
      <c r="J544" s="125"/>
      <c r="K544" s="10" t="s">
        <v>273</v>
      </c>
      <c r="L544" s="19">
        <v>750</v>
      </c>
      <c r="M544" s="118"/>
      <c r="N544" s="118"/>
      <c r="O544" s="71">
        <v>750</v>
      </c>
      <c r="P544" s="71">
        <v>750</v>
      </c>
    </row>
    <row r="545" spans="1:16" s="58" customFormat="1" ht="24.6" customHeight="1">
      <c r="A545" s="10">
        <v>2</v>
      </c>
      <c r="B545" s="23" t="s">
        <v>274</v>
      </c>
      <c r="C545" s="10" t="s">
        <v>273</v>
      </c>
      <c r="D545" s="13">
        <v>680</v>
      </c>
      <c r="E545" s="18"/>
      <c r="F545" s="24"/>
      <c r="G545" s="125"/>
      <c r="H545" s="125"/>
      <c r="I545" s="125"/>
      <c r="J545" s="125"/>
      <c r="K545" s="10" t="s">
        <v>273</v>
      </c>
      <c r="L545" s="19">
        <v>680</v>
      </c>
      <c r="M545" s="118"/>
      <c r="N545" s="118"/>
      <c r="O545" s="71">
        <v>680</v>
      </c>
      <c r="P545" s="71">
        <v>680</v>
      </c>
    </row>
    <row r="546" spans="1:16" s="58" customFormat="1" ht="24.6" customHeight="1">
      <c r="A546" s="10">
        <v>3</v>
      </c>
      <c r="B546" s="23" t="s">
        <v>275</v>
      </c>
      <c r="C546" s="10" t="s">
        <v>273</v>
      </c>
      <c r="D546" s="13">
        <v>730</v>
      </c>
      <c r="E546" s="18"/>
      <c r="F546" s="24"/>
      <c r="G546" s="125"/>
      <c r="H546" s="125"/>
      <c r="I546" s="125"/>
      <c r="J546" s="125"/>
      <c r="K546" s="10" t="s">
        <v>273</v>
      </c>
      <c r="L546" s="19">
        <v>730</v>
      </c>
      <c r="M546" s="118"/>
      <c r="N546" s="118"/>
      <c r="O546" s="71">
        <v>730</v>
      </c>
      <c r="P546" s="71">
        <v>730</v>
      </c>
    </row>
    <row r="547" spans="1:16" s="58" customFormat="1" ht="24.6" customHeight="1">
      <c r="A547" s="10">
        <v>4</v>
      </c>
      <c r="B547" s="23" t="s">
        <v>276</v>
      </c>
      <c r="C547" s="10" t="s">
        <v>273</v>
      </c>
      <c r="D547" s="13">
        <v>650</v>
      </c>
      <c r="E547" s="18"/>
      <c r="F547" s="24"/>
      <c r="G547" s="125"/>
      <c r="H547" s="125"/>
      <c r="I547" s="125"/>
      <c r="J547" s="125"/>
      <c r="K547" s="10" t="s">
        <v>273</v>
      </c>
      <c r="L547" s="19">
        <v>650</v>
      </c>
      <c r="M547" s="118"/>
      <c r="N547" s="118"/>
      <c r="O547" s="71">
        <v>650</v>
      </c>
      <c r="P547" s="71">
        <v>650</v>
      </c>
    </row>
    <row r="548" spans="1:16" s="58" customFormat="1" ht="24.6" customHeight="1">
      <c r="A548" s="10"/>
      <c r="B548" s="281" t="s">
        <v>279</v>
      </c>
      <c r="C548" s="281"/>
      <c r="D548" s="281"/>
      <c r="E548" s="281"/>
      <c r="F548" s="281"/>
      <c r="G548" s="125"/>
      <c r="H548" s="125"/>
      <c r="I548" s="125"/>
      <c r="J548" s="125"/>
      <c r="K548" s="114"/>
      <c r="L548" s="118"/>
      <c r="M548" s="118"/>
      <c r="N548" s="118"/>
      <c r="O548" s="71">
        <v>0</v>
      </c>
      <c r="P548" s="71">
        <v>0</v>
      </c>
    </row>
    <row r="549" spans="1:16" s="58" customFormat="1" ht="24.6" customHeight="1">
      <c r="A549" s="10">
        <v>1</v>
      </c>
      <c r="B549" s="23" t="s">
        <v>272</v>
      </c>
      <c r="C549" s="10" t="s">
        <v>273</v>
      </c>
      <c r="D549" s="13">
        <v>681.81818181818176</v>
      </c>
      <c r="E549" s="13"/>
      <c r="F549" s="13"/>
      <c r="G549" s="125"/>
      <c r="H549" s="125"/>
      <c r="I549" s="125"/>
      <c r="J549" s="125"/>
      <c r="K549" s="10" t="s">
        <v>273</v>
      </c>
      <c r="L549" s="19">
        <v>681.81818181818176</v>
      </c>
      <c r="M549" s="118"/>
      <c r="N549" s="118"/>
      <c r="O549" s="71">
        <v>681.81818181818176</v>
      </c>
      <c r="P549" s="71">
        <v>681.81818181818176</v>
      </c>
    </row>
    <row r="550" spans="1:16" s="58" customFormat="1" ht="24.6" customHeight="1">
      <c r="A550" s="10">
        <v>2</v>
      </c>
      <c r="B550" s="23" t="s">
        <v>274</v>
      </c>
      <c r="C550" s="10" t="s">
        <v>273</v>
      </c>
      <c r="D550" s="13">
        <v>636.36363636363626</v>
      </c>
      <c r="E550" s="13"/>
      <c r="F550" s="13"/>
      <c r="G550" s="125"/>
      <c r="H550" s="125"/>
      <c r="I550" s="125"/>
      <c r="J550" s="125"/>
      <c r="K550" s="10" t="s">
        <v>273</v>
      </c>
      <c r="L550" s="19">
        <v>636.36363636363626</v>
      </c>
      <c r="M550" s="118"/>
      <c r="N550" s="118"/>
      <c r="O550" s="71">
        <v>636.36363636363626</v>
      </c>
      <c r="P550" s="71">
        <v>636.36363636363626</v>
      </c>
    </row>
    <row r="551" spans="1:16" s="58" customFormat="1" ht="24.6" customHeight="1">
      <c r="A551" s="10">
        <v>3</v>
      </c>
      <c r="B551" s="23" t="s">
        <v>275</v>
      </c>
      <c r="C551" s="10" t="s">
        <v>273</v>
      </c>
      <c r="D551" s="13">
        <v>618.18181818181813</v>
      </c>
      <c r="E551" s="13"/>
      <c r="F551" s="13"/>
      <c r="G551" s="125"/>
      <c r="H551" s="125"/>
      <c r="I551" s="125"/>
      <c r="J551" s="125"/>
      <c r="K551" s="10" t="s">
        <v>273</v>
      </c>
      <c r="L551" s="19">
        <v>618.18181818181813</v>
      </c>
      <c r="M551" s="118"/>
      <c r="N551" s="118"/>
      <c r="O551" s="71">
        <v>618.18181818181813</v>
      </c>
      <c r="P551" s="71">
        <v>618.18181818181813</v>
      </c>
    </row>
    <row r="552" spans="1:16" s="58" customFormat="1" ht="24.6" customHeight="1">
      <c r="A552" s="10">
        <v>4</v>
      </c>
      <c r="B552" s="23" t="s">
        <v>276</v>
      </c>
      <c r="C552" s="10" t="s">
        <v>273</v>
      </c>
      <c r="D552" s="13">
        <v>590.90909090909088</v>
      </c>
      <c r="E552" s="13"/>
      <c r="F552" s="13"/>
      <c r="G552" s="125"/>
      <c r="H552" s="125"/>
      <c r="I552" s="125"/>
      <c r="J552" s="125"/>
      <c r="K552" s="10" t="s">
        <v>273</v>
      </c>
      <c r="L552" s="19">
        <v>590.90909090909088</v>
      </c>
      <c r="M552" s="118"/>
      <c r="N552" s="118"/>
      <c r="O552" s="71">
        <v>590.90909090909088</v>
      </c>
      <c r="P552" s="71">
        <v>590.90909090909088</v>
      </c>
    </row>
    <row r="553" spans="1:16" s="58" customFormat="1" ht="44.25" customHeight="1">
      <c r="A553" s="10"/>
      <c r="B553" s="282" t="s">
        <v>2392</v>
      </c>
      <c r="C553" s="283"/>
      <c r="D553" s="283"/>
      <c r="E553" s="283"/>
      <c r="F553" s="283"/>
      <c r="G553" s="283"/>
      <c r="H553" s="283"/>
      <c r="I553" s="283"/>
      <c r="J553" s="283"/>
      <c r="K553" s="283"/>
      <c r="L553" s="283"/>
      <c r="M553" s="283"/>
      <c r="N553" s="284"/>
      <c r="O553" s="69"/>
      <c r="P553" s="69"/>
    </row>
    <row r="554" spans="1:16" s="58" customFormat="1" ht="24.6" customHeight="1">
      <c r="A554" s="10">
        <v>1</v>
      </c>
      <c r="B554" s="23" t="s">
        <v>280</v>
      </c>
      <c r="C554" s="10" t="s">
        <v>273</v>
      </c>
      <c r="D554" s="19">
        <v>1000</v>
      </c>
      <c r="E554" s="13"/>
      <c r="F554" s="13"/>
      <c r="G554" s="198" t="s">
        <v>273</v>
      </c>
      <c r="H554" s="192"/>
      <c r="I554" s="125"/>
      <c r="J554" s="125"/>
      <c r="K554" s="10" t="s">
        <v>273</v>
      </c>
      <c r="L554" s="19">
        <v>1000</v>
      </c>
      <c r="M554" s="118"/>
      <c r="N554" s="118"/>
      <c r="O554" s="71">
        <v>1000</v>
      </c>
      <c r="P554" s="71">
        <v>1000</v>
      </c>
    </row>
    <row r="555" spans="1:16" s="58" customFormat="1" ht="24.6" customHeight="1">
      <c r="A555" s="10">
        <v>2</v>
      </c>
      <c r="B555" s="23" t="s">
        <v>281</v>
      </c>
      <c r="C555" s="10" t="s">
        <v>273</v>
      </c>
      <c r="D555" s="19">
        <v>1000</v>
      </c>
      <c r="E555" s="13"/>
      <c r="F555" s="13"/>
      <c r="G555" s="198" t="s">
        <v>273</v>
      </c>
      <c r="H555" s="192"/>
      <c r="I555" s="125"/>
      <c r="J555" s="125"/>
      <c r="K555" s="10" t="s">
        <v>273</v>
      </c>
      <c r="L555" s="19">
        <v>1000</v>
      </c>
      <c r="M555" s="118"/>
      <c r="N555" s="118"/>
      <c r="O555" s="71">
        <v>1000</v>
      </c>
      <c r="P555" s="71">
        <v>1000</v>
      </c>
    </row>
    <row r="556" spans="1:16" s="58" customFormat="1" ht="24.6" customHeight="1">
      <c r="A556" s="10">
        <v>3</v>
      </c>
      <c r="B556" s="23" t="s">
        <v>292</v>
      </c>
      <c r="C556" s="10" t="s">
        <v>273</v>
      </c>
      <c r="D556" s="19">
        <v>882</v>
      </c>
      <c r="E556" s="13"/>
      <c r="F556" s="13"/>
      <c r="G556" s="198" t="s">
        <v>273</v>
      </c>
      <c r="H556" s="192"/>
      <c r="I556" s="125"/>
      <c r="J556" s="125"/>
      <c r="K556" s="10" t="s">
        <v>273</v>
      </c>
      <c r="L556" s="19">
        <v>882</v>
      </c>
      <c r="M556" s="118"/>
      <c r="N556" s="118"/>
      <c r="O556" s="71">
        <v>882</v>
      </c>
      <c r="P556" s="71">
        <v>882</v>
      </c>
    </row>
    <row r="557" spans="1:16" s="58" customFormat="1" ht="24.6" customHeight="1">
      <c r="A557" s="10">
        <v>4</v>
      </c>
      <c r="B557" s="23" t="s">
        <v>293</v>
      </c>
      <c r="C557" s="10" t="s">
        <v>273</v>
      </c>
      <c r="D557" s="19">
        <v>882</v>
      </c>
      <c r="E557" s="13"/>
      <c r="F557" s="13"/>
      <c r="G557" s="198" t="s">
        <v>273</v>
      </c>
      <c r="H557" s="192"/>
      <c r="I557" s="125"/>
      <c r="J557" s="125"/>
      <c r="K557" s="10" t="s">
        <v>273</v>
      </c>
      <c r="L557" s="19">
        <v>882</v>
      </c>
      <c r="M557" s="118"/>
      <c r="N557" s="118"/>
      <c r="O557" s="71">
        <v>882</v>
      </c>
      <c r="P557" s="71">
        <v>882</v>
      </c>
    </row>
    <row r="558" spans="1:16" s="58" customFormat="1" ht="24.6" customHeight="1">
      <c r="A558" s="10">
        <v>5</v>
      </c>
      <c r="B558" s="23" t="s">
        <v>1077</v>
      </c>
      <c r="C558" s="10" t="s">
        <v>273</v>
      </c>
      <c r="D558" s="19">
        <v>6545</v>
      </c>
      <c r="E558" s="13"/>
      <c r="F558" s="13"/>
      <c r="G558" s="198" t="s">
        <v>273</v>
      </c>
      <c r="H558" s="192"/>
      <c r="I558" s="125"/>
      <c r="J558" s="125"/>
      <c r="K558" s="10" t="s">
        <v>273</v>
      </c>
      <c r="L558" s="19">
        <v>6545</v>
      </c>
      <c r="M558" s="118"/>
      <c r="N558" s="118"/>
      <c r="O558" s="71">
        <v>6545</v>
      </c>
      <c r="P558" s="71">
        <v>6545</v>
      </c>
    </row>
    <row r="559" spans="1:16" s="58" customFormat="1" ht="24.6" customHeight="1">
      <c r="A559" s="10">
        <v>6</v>
      </c>
      <c r="B559" s="23" t="s">
        <v>1078</v>
      </c>
      <c r="C559" s="10" t="s">
        <v>273</v>
      </c>
      <c r="D559" s="19">
        <v>4091</v>
      </c>
      <c r="E559" s="13"/>
      <c r="F559" s="13"/>
      <c r="G559" s="198" t="s">
        <v>273</v>
      </c>
      <c r="H559" s="192"/>
      <c r="I559" s="125"/>
      <c r="J559" s="125"/>
      <c r="K559" s="10" t="s">
        <v>273</v>
      </c>
      <c r="L559" s="19">
        <v>4091</v>
      </c>
      <c r="M559" s="118"/>
      <c r="N559" s="118"/>
      <c r="O559" s="71">
        <v>4091</v>
      </c>
      <c r="P559" s="71">
        <v>4091</v>
      </c>
    </row>
    <row r="560" spans="1:16" s="58" customFormat="1" ht="24.6" customHeight="1">
      <c r="A560" s="10">
        <v>7</v>
      </c>
      <c r="B560" s="23" t="s">
        <v>284</v>
      </c>
      <c r="C560" s="10" t="s">
        <v>273</v>
      </c>
      <c r="D560" s="19">
        <v>3182</v>
      </c>
      <c r="E560" s="13"/>
      <c r="F560" s="13"/>
      <c r="G560" s="198" t="s">
        <v>273</v>
      </c>
      <c r="H560" s="192"/>
      <c r="I560" s="125"/>
      <c r="J560" s="125"/>
      <c r="K560" s="10" t="s">
        <v>273</v>
      </c>
      <c r="L560" s="19">
        <v>3182</v>
      </c>
      <c r="M560" s="118"/>
      <c r="N560" s="118"/>
      <c r="O560" s="71">
        <v>3182</v>
      </c>
      <c r="P560" s="71">
        <v>3182</v>
      </c>
    </row>
    <row r="561" spans="1:16" s="58" customFormat="1" ht="24.6" customHeight="1">
      <c r="A561" s="10">
        <v>8</v>
      </c>
      <c r="B561" s="23" t="s">
        <v>285</v>
      </c>
      <c r="C561" s="10" t="s">
        <v>273</v>
      </c>
      <c r="D561" s="19">
        <v>2818</v>
      </c>
      <c r="E561" s="13"/>
      <c r="F561" s="13"/>
      <c r="G561" s="198" t="s">
        <v>273</v>
      </c>
      <c r="H561" s="192"/>
      <c r="I561" s="125"/>
      <c r="J561" s="125"/>
      <c r="K561" s="10" t="s">
        <v>273</v>
      </c>
      <c r="L561" s="19">
        <v>2818</v>
      </c>
      <c r="M561" s="118"/>
      <c r="N561" s="118"/>
      <c r="O561" s="71">
        <v>2818</v>
      </c>
      <c r="P561" s="71">
        <v>2818</v>
      </c>
    </row>
    <row r="562" spans="1:16" s="58" customFormat="1" ht="24.6" customHeight="1">
      <c r="A562" s="10">
        <v>9</v>
      </c>
      <c r="B562" s="23" t="s">
        <v>286</v>
      </c>
      <c r="C562" s="10" t="s">
        <v>273</v>
      </c>
      <c r="D562" s="19">
        <v>6091</v>
      </c>
      <c r="E562" s="13"/>
      <c r="F562" s="13"/>
      <c r="G562" s="198" t="s">
        <v>273</v>
      </c>
      <c r="H562" s="192"/>
      <c r="I562" s="125"/>
      <c r="J562" s="125"/>
      <c r="K562" s="10" t="s">
        <v>273</v>
      </c>
      <c r="L562" s="19">
        <v>6091</v>
      </c>
      <c r="M562" s="118"/>
      <c r="N562" s="118"/>
      <c r="O562" s="71">
        <v>6091</v>
      </c>
      <c r="P562" s="71">
        <v>6091</v>
      </c>
    </row>
    <row r="563" spans="1:16" s="58" customFormat="1" ht="24.6" customHeight="1">
      <c r="A563" s="10">
        <v>10</v>
      </c>
      <c r="B563" s="23" t="s">
        <v>287</v>
      </c>
      <c r="C563" s="10" t="s">
        <v>273</v>
      </c>
      <c r="D563" s="19">
        <v>4455</v>
      </c>
      <c r="E563" s="13"/>
      <c r="F563" s="13"/>
      <c r="G563" s="198" t="s">
        <v>273</v>
      </c>
      <c r="H563" s="192"/>
      <c r="I563" s="125"/>
      <c r="J563" s="125"/>
      <c r="K563" s="10" t="s">
        <v>273</v>
      </c>
      <c r="L563" s="19">
        <v>4455</v>
      </c>
      <c r="M563" s="118"/>
      <c r="N563" s="118"/>
      <c r="O563" s="71">
        <v>4455</v>
      </c>
      <c r="P563" s="71">
        <v>4455</v>
      </c>
    </row>
    <row r="564" spans="1:16" s="58" customFormat="1" ht="24.6" customHeight="1">
      <c r="A564" s="10">
        <v>11</v>
      </c>
      <c r="B564" s="23" t="s">
        <v>288</v>
      </c>
      <c r="C564" s="10" t="s">
        <v>273</v>
      </c>
      <c r="D564" s="19">
        <v>1682</v>
      </c>
      <c r="E564" s="13"/>
      <c r="F564" s="13"/>
      <c r="G564" s="198" t="s">
        <v>273</v>
      </c>
      <c r="H564" s="192"/>
      <c r="I564" s="125"/>
      <c r="J564" s="125"/>
      <c r="K564" s="10" t="s">
        <v>273</v>
      </c>
      <c r="L564" s="19">
        <v>1682</v>
      </c>
      <c r="M564" s="118"/>
      <c r="N564" s="118"/>
      <c r="O564" s="71">
        <v>1682</v>
      </c>
      <c r="P564" s="71">
        <v>1682</v>
      </c>
    </row>
    <row r="565" spans="1:16" s="58" customFormat="1" ht="24.6" customHeight="1">
      <c r="A565" s="10">
        <v>12</v>
      </c>
      <c r="B565" s="23" t="s">
        <v>289</v>
      </c>
      <c r="C565" s="10" t="s">
        <v>273</v>
      </c>
      <c r="D565" s="19">
        <v>1682</v>
      </c>
      <c r="E565" s="13"/>
      <c r="F565" s="13"/>
      <c r="G565" s="198" t="s">
        <v>273</v>
      </c>
      <c r="H565" s="192"/>
      <c r="I565" s="125"/>
      <c r="J565" s="125"/>
      <c r="K565" s="10" t="s">
        <v>273</v>
      </c>
      <c r="L565" s="19">
        <v>1682</v>
      </c>
      <c r="M565" s="118"/>
      <c r="N565" s="118"/>
      <c r="O565" s="71">
        <v>1682</v>
      </c>
      <c r="P565" s="71">
        <v>1682</v>
      </c>
    </row>
    <row r="566" spans="1:16" s="58" customFormat="1" ht="24.6" customHeight="1">
      <c r="A566" s="10">
        <v>13</v>
      </c>
      <c r="B566" s="23" t="s">
        <v>282</v>
      </c>
      <c r="C566" s="10" t="s">
        <v>273</v>
      </c>
      <c r="D566" s="19">
        <v>909</v>
      </c>
      <c r="E566" s="13"/>
      <c r="F566" s="13"/>
      <c r="G566" s="198" t="s">
        <v>273</v>
      </c>
      <c r="H566" s="192"/>
      <c r="I566" s="125"/>
      <c r="J566" s="125"/>
      <c r="K566" s="10" t="s">
        <v>273</v>
      </c>
      <c r="L566" s="19">
        <v>909</v>
      </c>
      <c r="M566" s="118"/>
      <c r="N566" s="118"/>
      <c r="O566" s="71">
        <v>909</v>
      </c>
      <c r="P566" s="71">
        <v>909</v>
      </c>
    </row>
    <row r="567" spans="1:16" s="58" customFormat="1" ht="24.6" customHeight="1">
      <c r="A567" s="10">
        <v>14</v>
      </c>
      <c r="B567" s="23" t="s">
        <v>283</v>
      </c>
      <c r="C567" s="10" t="s">
        <v>273</v>
      </c>
      <c r="D567" s="19">
        <v>2909</v>
      </c>
      <c r="E567" s="13"/>
      <c r="F567" s="13"/>
      <c r="G567" s="198" t="s">
        <v>273</v>
      </c>
      <c r="H567" s="192"/>
      <c r="I567" s="125"/>
      <c r="J567" s="125"/>
      <c r="K567" s="10" t="s">
        <v>273</v>
      </c>
      <c r="L567" s="19">
        <v>2909</v>
      </c>
      <c r="M567" s="118"/>
      <c r="N567" s="118"/>
      <c r="O567" s="71">
        <v>2909</v>
      </c>
      <c r="P567" s="71">
        <v>2909</v>
      </c>
    </row>
    <row r="568" spans="1:16" s="58" customFormat="1" ht="24.6" customHeight="1">
      <c r="A568" s="10">
        <v>15</v>
      </c>
      <c r="B568" s="23" t="s">
        <v>290</v>
      </c>
      <c r="C568" s="10" t="s">
        <v>273</v>
      </c>
      <c r="D568" s="19">
        <v>7909</v>
      </c>
      <c r="E568" s="13"/>
      <c r="F568" s="13"/>
      <c r="G568" s="198" t="s">
        <v>273</v>
      </c>
      <c r="H568" s="192"/>
      <c r="I568" s="125"/>
      <c r="J568" s="125"/>
      <c r="K568" s="10" t="s">
        <v>273</v>
      </c>
      <c r="L568" s="19">
        <v>7909</v>
      </c>
      <c r="M568" s="118"/>
      <c r="N568" s="118"/>
      <c r="O568" s="71">
        <v>7909</v>
      </c>
      <c r="P568" s="71">
        <v>7909</v>
      </c>
    </row>
    <row r="569" spans="1:16" s="58" customFormat="1" ht="24.6" customHeight="1">
      <c r="A569" s="10">
        <v>16</v>
      </c>
      <c r="B569" s="23" t="s">
        <v>291</v>
      </c>
      <c r="C569" s="10" t="s">
        <v>273</v>
      </c>
      <c r="D569" s="19">
        <v>3182</v>
      </c>
      <c r="E569" s="13"/>
      <c r="F569" s="13"/>
      <c r="G569" s="198" t="s">
        <v>273</v>
      </c>
      <c r="H569" s="192"/>
      <c r="I569" s="125"/>
      <c r="J569" s="125"/>
      <c r="K569" s="10" t="s">
        <v>273</v>
      </c>
      <c r="L569" s="19">
        <v>3182</v>
      </c>
      <c r="M569" s="118"/>
      <c r="N569" s="118"/>
      <c r="O569" s="71">
        <v>3182</v>
      </c>
      <c r="P569" s="71">
        <v>3182</v>
      </c>
    </row>
    <row r="570" spans="1:16" s="58" customFormat="1" ht="41.25" customHeight="1">
      <c r="A570" s="10"/>
      <c r="B570" s="282" t="s">
        <v>2393</v>
      </c>
      <c r="C570" s="283"/>
      <c r="D570" s="283"/>
      <c r="E570" s="283"/>
      <c r="F570" s="283"/>
      <c r="G570" s="283"/>
      <c r="H570" s="283"/>
      <c r="I570" s="283"/>
      <c r="J570" s="283"/>
      <c r="K570" s="283"/>
      <c r="L570" s="283"/>
      <c r="M570" s="283"/>
      <c r="N570" s="284"/>
      <c r="O570" s="69"/>
      <c r="P570" s="69"/>
    </row>
    <row r="571" spans="1:16" s="58" customFormat="1" ht="20.100000000000001" customHeight="1">
      <c r="A571" s="10">
        <v>1</v>
      </c>
      <c r="B571" s="23" t="s">
        <v>292</v>
      </c>
      <c r="C571" s="10" t="s">
        <v>273</v>
      </c>
      <c r="D571" s="13">
        <v>864</v>
      </c>
      <c r="E571" s="13"/>
      <c r="F571" s="13"/>
      <c r="G571" s="198" t="s">
        <v>273</v>
      </c>
      <c r="H571" s="192"/>
      <c r="I571" s="125"/>
      <c r="J571" s="125"/>
      <c r="K571" s="10" t="s">
        <v>273</v>
      </c>
      <c r="L571" s="19">
        <v>864</v>
      </c>
      <c r="M571" s="118"/>
      <c r="N571" s="118"/>
      <c r="O571" s="71">
        <v>864</v>
      </c>
      <c r="P571" s="71">
        <v>864</v>
      </c>
    </row>
    <row r="572" spans="1:16" s="58" customFormat="1" ht="20.100000000000001" customHeight="1">
      <c r="A572" s="10">
        <v>2</v>
      </c>
      <c r="B572" s="23" t="s">
        <v>293</v>
      </c>
      <c r="C572" s="10" t="s">
        <v>273</v>
      </c>
      <c r="D572" s="13">
        <v>845</v>
      </c>
      <c r="E572" s="13"/>
      <c r="F572" s="13"/>
      <c r="G572" s="198" t="s">
        <v>273</v>
      </c>
      <c r="H572" s="192"/>
      <c r="I572" s="125"/>
      <c r="J572" s="125"/>
      <c r="K572" s="10" t="s">
        <v>273</v>
      </c>
      <c r="L572" s="19">
        <v>845</v>
      </c>
      <c r="M572" s="118"/>
      <c r="N572" s="118"/>
      <c r="O572" s="71">
        <v>845</v>
      </c>
      <c r="P572" s="71">
        <v>845</v>
      </c>
    </row>
    <row r="573" spans="1:16" s="58" customFormat="1" ht="59.45" customHeight="1">
      <c r="A573" s="10"/>
      <c r="B573" s="282" t="s">
        <v>2302</v>
      </c>
      <c r="C573" s="283"/>
      <c r="D573" s="283"/>
      <c r="E573" s="283"/>
      <c r="F573" s="283"/>
      <c r="G573" s="283"/>
      <c r="H573" s="283"/>
      <c r="I573" s="283"/>
      <c r="J573" s="283"/>
      <c r="K573" s="283"/>
      <c r="L573" s="283"/>
      <c r="M573" s="283"/>
      <c r="N573" s="284"/>
      <c r="O573" s="69"/>
      <c r="P573" s="69"/>
    </row>
    <row r="574" spans="1:16" s="58" customFormat="1" ht="24" customHeight="1">
      <c r="A574" s="10"/>
      <c r="B574" s="9" t="s">
        <v>296</v>
      </c>
      <c r="C574" s="8"/>
      <c r="D574" s="16"/>
      <c r="E574" s="16"/>
      <c r="F574" s="16"/>
      <c r="G574" s="125"/>
      <c r="H574" s="125"/>
      <c r="I574" s="125"/>
      <c r="J574" s="125"/>
      <c r="K574" s="114"/>
      <c r="L574" s="118"/>
      <c r="M574" s="118"/>
      <c r="N574" s="118"/>
      <c r="O574" s="69"/>
      <c r="P574" s="69"/>
    </row>
    <row r="575" spans="1:16" s="58" customFormat="1" ht="24" customHeight="1">
      <c r="A575" s="10"/>
      <c r="B575" s="11" t="s">
        <v>297</v>
      </c>
      <c r="C575" s="10"/>
      <c r="D575" s="16"/>
      <c r="E575" s="13"/>
      <c r="F575" s="13"/>
      <c r="G575" s="125"/>
      <c r="H575" s="125"/>
      <c r="I575" s="125"/>
      <c r="J575" s="125"/>
      <c r="K575" s="114"/>
      <c r="L575" s="118"/>
      <c r="M575" s="118"/>
      <c r="N575" s="118"/>
      <c r="O575" s="69"/>
      <c r="P575" s="69"/>
    </row>
    <row r="576" spans="1:16" s="58" customFormat="1" ht="24" customHeight="1">
      <c r="A576" s="10">
        <v>1</v>
      </c>
      <c r="B576" s="26" t="s">
        <v>298</v>
      </c>
      <c r="C576" s="10" t="s">
        <v>273</v>
      </c>
      <c r="D576" s="16"/>
      <c r="E576" s="13">
        <v>13154.545454545454</v>
      </c>
      <c r="F576" s="13"/>
      <c r="G576" s="125"/>
      <c r="H576" s="125"/>
      <c r="I576" s="68">
        <v>13154.545454545454</v>
      </c>
      <c r="J576" s="125"/>
      <c r="K576" s="10" t="s">
        <v>273</v>
      </c>
      <c r="L576" s="118"/>
      <c r="M576" s="119">
        <v>13154.545454545454</v>
      </c>
      <c r="N576" s="118"/>
      <c r="O576" s="71">
        <v>13154.545454545454</v>
      </c>
      <c r="P576" s="71">
        <v>13154.545454545454</v>
      </c>
    </row>
    <row r="577" spans="1:16" s="58" customFormat="1" ht="24" customHeight="1">
      <c r="A577" s="10">
        <v>2</v>
      </c>
      <c r="B577" s="26" t="s">
        <v>299</v>
      </c>
      <c r="C577" s="10" t="s">
        <v>273</v>
      </c>
      <c r="D577" s="16"/>
      <c r="E577" s="13">
        <v>13454.545454545454</v>
      </c>
      <c r="F577" s="13"/>
      <c r="G577" s="125"/>
      <c r="H577" s="125"/>
      <c r="I577" s="68">
        <v>13454.545454545454</v>
      </c>
      <c r="J577" s="125"/>
      <c r="K577" s="10" t="s">
        <v>273</v>
      </c>
      <c r="L577" s="118"/>
      <c r="M577" s="119">
        <v>13454.545454545454</v>
      </c>
      <c r="N577" s="118"/>
      <c r="O577" s="71">
        <v>13454.545454545454</v>
      </c>
      <c r="P577" s="71">
        <v>13454.545454545454</v>
      </c>
    </row>
    <row r="578" spans="1:16" s="58" customFormat="1" ht="24" customHeight="1">
      <c r="A578" s="10">
        <v>3</v>
      </c>
      <c r="B578" s="11" t="s">
        <v>294</v>
      </c>
      <c r="C578" s="10" t="s">
        <v>273</v>
      </c>
      <c r="D578" s="16"/>
      <c r="E578" s="13">
        <v>24999.999999999996</v>
      </c>
      <c r="F578" s="13"/>
      <c r="G578" s="125"/>
      <c r="H578" s="125"/>
      <c r="I578" s="68">
        <v>24999.999999999996</v>
      </c>
      <c r="J578" s="125"/>
      <c r="K578" s="10" t="s">
        <v>273</v>
      </c>
      <c r="L578" s="118"/>
      <c r="M578" s="119">
        <v>24999.999999999996</v>
      </c>
      <c r="N578" s="118"/>
      <c r="O578" s="71">
        <v>24999.999999999996</v>
      </c>
      <c r="P578" s="71">
        <v>24999.999999999996</v>
      </c>
    </row>
    <row r="579" spans="1:16" s="58" customFormat="1" ht="24" customHeight="1">
      <c r="A579" s="10">
        <v>4</v>
      </c>
      <c r="B579" s="23" t="s">
        <v>295</v>
      </c>
      <c r="C579" s="10" t="s">
        <v>273</v>
      </c>
      <c r="D579" s="28"/>
      <c r="E579" s="13">
        <v>24999.999999999996</v>
      </c>
      <c r="F579" s="13"/>
      <c r="G579" s="125"/>
      <c r="H579" s="125"/>
      <c r="I579" s="68">
        <v>24999.999999999996</v>
      </c>
      <c r="J579" s="125"/>
      <c r="K579" s="10" t="s">
        <v>273</v>
      </c>
      <c r="L579" s="118"/>
      <c r="M579" s="119">
        <v>24999.999999999996</v>
      </c>
      <c r="N579" s="118"/>
      <c r="O579" s="71">
        <v>24999.999999999996</v>
      </c>
      <c r="P579" s="71">
        <v>24999.999999999996</v>
      </c>
    </row>
    <row r="580" spans="1:16" s="58" customFormat="1" ht="24" customHeight="1">
      <c r="A580" s="10">
        <v>5</v>
      </c>
      <c r="B580" s="23" t="s">
        <v>300</v>
      </c>
      <c r="C580" s="10" t="s">
        <v>273</v>
      </c>
      <c r="D580" s="28"/>
      <c r="E580" s="13">
        <v>30454.545454545452</v>
      </c>
      <c r="F580" s="13"/>
      <c r="G580" s="125"/>
      <c r="H580" s="125"/>
      <c r="I580" s="68">
        <v>30454.545454545452</v>
      </c>
      <c r="J580" s="125"/>
      <c r="K580" s="10" t="s">
        <v>273</v>
      </c>
      <c r="L580" s="118"/>
      <c r="M580" s="119">
        <v>30454.545454545452</v>
      </c>
      <c r="N580" s="118"/>
      <c r="O580" s="71">
        <v>30454.545454545452</v>
      </c>
      <c r="P580" s="71">
        <v>30454.545454545452</v>
      </c>
    </row>
    <row r="581" spans="1:16" s="58" customFormat="1" ht="24" customHeight="1">
      <c r="A581" s="10">
        <v>6</v>
      </c>
      <c r="B581" s="23" t="s">
        <v>301</v>
      </c>
      <c r="C581" s="10" t="s">
        <v>273</v>
      </c>
      <c r="D581" s="28"/>
      <c r="E581" s="13">
        <v>32272.727272727268</v>
      </c>
      <c r="F581" s="13"/>
      <c r="G581" s="125"/>
      <c r="H581" s="125"/>
      <c r="I581" s="68">
        <v>32272.727272727268</v>
      </c>
      <c r="J581" s="125"/>
      <c r="K581" s="10" t="s">
        <v>273</v>
      </c>
      <c r="L581" s="118"/>
      <c r="M581" s="119">
        <v>32272.727272727268</v>
      </c>
      <c r="N581" s="118"/>
      <c r="O581" s="71">
        <v>32272.727272727268</v>
      </c>
      <c r="P581" s="71">
        <v>32272.727272727268</v>
      </c>
    </row>
    <row r="582" spans="1:16" s="58" customFormat="1" ht="24" customHeight="1">
      <c r="A582" s="10">
        <v>7</v>
      </c>
      <c r="B582" s="23" t="s">
        <v>302</v>
      </c>
      <c r="C582" s="10" t="s">
        <v>273</v>
      </c>
      <c r="D582" s="28"/>
      <c r="E582" s="13">
        <v>32272.727272727268</v>
      </c>
      <c r="F582" s="13"/>
      <c r="G582" s="125"/>
      <c r="H582" s="125"/>
      <c r="I582" s="68">
        <v>32272.727272727268</v>
      </c>
      <c r="J582" s="125"/>
      <c r="K582" s="10" t="s">
        <v>273</v>
      </c>
      <c r="L582" s="118"/>
      <c r="M582" s="119">
        <v>32272.727272727268</v>
      </c>
      <c r="N582" s="118"/>
      <c r="O582" s="71">
        <v>32272.727272727268</v>
      </c>
      <c r="P582" s="71">
        <v>32272.727272727268</v>
      </c>
    </row>
    <row r="583" spans="1:16" s="58" customFormat="1" ht="17.25">
      <c r="A583" s="10"/>
      <c r="B583" s="282" t="s">
        <v>303</v>
      </c>
      <c r="C583" s="283"/>
      <c r="D583" s="283"/>
      <c r="E583" s="283"/>
      <c r="F583" s="283"/>
      <c r="G583" s="283"/>
      <c r="H583" s="283"/>
      <c r="I583" s="283"/>
      <c r="J583" s="283"/>
      <c r="K583" s="283"/>
      <c r="L583" s="283"/>
      <c r="M583" s="283"/>
      <c r="N583" s="284"/>
      <c r="O583" s="69"/>
      <c r="P583" s="69"/>
    </row>
    <row r="584" spans="1:16" s="58" customFormat="1" ht="24" customHeight="1">
      <c r="A584" s="10">
        <v>1</v>
      </c>
      <c r="B584" s="23" t="s">
        <v>304</v>
      </c>
      <c r="C584" s="10" t="s">
        <v>71</v>
      </c>
      <c r="D584" s="28"/>
      <c r="E584" s="13">
        <v>14081818.18181818</v>
      </c>
      <c r="F584" s="13"/>
      <c r="G584" s="125"/>
      <c r="H584" s="125"/>
      <c r="I584" s="68">
        <v>14081818.18181818</v>
      </c>
      <c r="J584" s="125"/>
      <c r="K584" s="10" t="s">
        <v>71</v>
      </c>
      <c r="L584" s="118"/>
      <c r="M584" s="119">
        <v>14081818.18181818</v>
      </c>
      <c r="N584" s="118"/>
      <c r="O584" s="71">
        <v>14081818.18181818</v>
      </c>
      <c r="P584" s="71">
        <v>14081818.18181818</v>
      </c>
    </row>
    <row r="585" spans="1:16" s="58" customFormat="1" ht="24" customHeight="1">
      <c r="A585" s="10">
        <v>2</v>
      </c>
      <c r="B585" s="23" t="s">
        <v>305</v>
      </c>
      <c r="C585" s="10" t="s">
        <v>71</v>
      </c>
      <c r="D585" s="28"/>
      <c r="E585" s="13">
        <v>17718181.818181816</v>
      </c>
      <c r="F585" s="13"/>
      <c r="G585" s="125"/>
      <c r="H585" s="125"/>
      <c r="I585" s="68">
        <v>17718181.818181816</v>
      </c>
      <c r="J585" s="125"/>
      <c r="K585" s="10" t="s">
        <v>71</v>
      </c>
      <c r="L585" s="118"/>
      <c r="M585" s="119">
        <v>17718181.818181816</v>
      </c>
      <c r="N585" s="118"/>
      <c r="O585" s="71">
        <v>17718181.818181816</v>
      </c>
      <c r="P585" s="71">
        <v>17718181.818181816</v>
      </c>
    </row>
    <row r="586" spans="1:16" s="58" customFormat="1" ht="24" customHeight="1">
      <c r="A586" s="10"/>
      <c r="B586" s="27" t="s">
        <v>1987</v>
      </c>
      <c r="C586" s="10"/>
      <c r="D586" s="28"/>
      <c r="E586" s="13"/>
      <c r="F586" s="13"/>
      <c r="G586" s="125"/>
      <c r="H586" s="125"/>
      <c r="I586" s="68"/>
      <c r="J586" s="125"/>
      <c r="K586" s="10"/>
      <c r="L586" s="118"/>
      <c r="M586" s="119">
        <v>0</v>
      </c>
      <c r="N586" s="118"/>
      <c r="O586" s="71">
        <v>0</v>
      </c>
      <c r="P586" s="71">
        <v>0</v>
      </c>
    </row>
    <row r="587" spans="1:16" s="58" customFormat="1" ht="24" customHeight="1">
      <c r="A587" s="10">
        <v>1</v>
      </c>
      <c r="B587" s="23" t="s">
        <v>1988</v>
      </c>
      <c r="C587" s="10" t="s">
        <v>1989</v>
      </c>
      <c r="D587" s="28"/>
      <c r="E587" s="13">
        <v>709090.90909090906</v>
      </c>
      <c r="F587" s="13"/>
      <c r="G587" s="125"/>
      <c r="H587" s="125"/>
      <c r="I587" s="68">
        <v>709090.90909090906</v>
      </c>
      <c r="J587" s="125"/>
      <c r="K587" s="10" t="s">
        <v>1989</v>
      </c>
      <c r="L587" s="118"/>
      <c r="M587" s="119">
        <v>709090.90909090906</v>
      </c>
      <c r="N587" s="118"/>
      <c r="O587" s="71">
        <v>709090.90909090906</v>
      </c>
      <c r="P587" s="71">
        <v>709090.90909090906</v>
      </c>
    </row>
    <row r="588" spans="1:16" s="58" customFormat="1" ht="24" customHeight="1">
      <c r="A588" s="10">
        <v>2</v>
      </c>
      <c r="B588" s="23" t="s">
        <v>1990</v>
      </c>
      <c r="C588" s="10" t="s">
        <v>1989</v>
      </c>
      <c r="D588" s="28"/>
      <c r="E588" s="13">
        <v>1068181.8181818181</v>
      </c>
      <c r="F588" s="13"/>
      <c r="G588" s="125"/>
      <c r="H588" s="125"/>
      <c r="I588" s="68">
        <v>1068181.8181818181</v>
      </c>
      <c r="J588" s="125"/>
      <c r="K588" s="10" t="s">
        <v>1989</v>
      </c>
      <c r="L588" s="118"/>
      <c r="M588" s="119">
        <v>1068181.8181818181</v>
      </c>
      <c r="N588" s="118"/>
      <c r="O588" s="71">
        <v>1068181.8181818181</v>
      </c>
      <c r="P588" s="71">
        <v>1068181.8181818181</v>
      </c>
    </row>
    <row r="589" spans="1:16" s="58" customFormat="1" ht="24" customHeight="1">
      <c r="A589" s="10">
        <v>3</v>
      </c>
      <c r="B589" s="23" t="s">
        <v>1996</v>
      </c>
      <c r="C589" s="10" t="s">
        <v>1995</v>
      </c>
      <c r="D589" s="28"/>
      <c r="E589" s="13">
        <v>62727.272727272721</v>
      </c>
      <c r="F589" s="13"/>
      <c r="G589" s="125"/>
      <c r="H589" s="125"/>
      <c r="I589" s="68">
        <v>62727.272727272721</v>
      </c>
      <c r="J589" s="125"/>
      <c r="K589" s="10" t="s">
        <v>1995</v>
      </c>
      <c r="L589" s="118"/>
      <c r="M589" s="119">
        <v>62727.272727272721</v>
      </c>
      <c r="N589" s="118"/>
      <c r="O589" s="71">
        <v>62727.272727272721</v>
      </c>
      <c r="P589" s="71">
        <v>62727.272727272721</v>
      </c>
    </row>
    <row r="590" spans="1:16" s="58" customFormat="1" ht="24" customHeight="1">
      <c r="A590" s="10">
        <v>4</v>
      </c>
      <c r="B590" s="23" t="s">
        <v>1991</v>
      </c>
      <c r="C590" s="10" t="s">
        <v>259</v>
      </c>
      <c r="D590" s="28"/>
      <c r="E590" s="13">
        <v>31818.181818181816</v>
      </c>
      <c r="F590" s="13"/>
      <c r="G590" s="125"/>
      <c r="H590" s="125"/>
      <c r="I590" s="68">
        <v>31818.181818181816</v>
      </c>
      <c r="J590" s="125"/>
      <c r="K590" s="10" t="s">
        <v>259</v>
      </c>
      <c r="L590" s="118"/>
      <c r="M590" s="119">
        <v>31818.181818181816</v>
      </c>
      <c r="N590" s="118"/>
      <c r="O590" s="71">
        <v>31818.181818181816</v>
      </c>
      <c r="P590" s="71">
        <v>31818.181818181816</v>
      </c>
    </row>
    <row r="591" spans="1:16" s="58" customFormat="1" ht="24" customHeight="1">
      <c r="A591" s="10">
        <v>5</v>
      </c>
      <c r="B591" s="23" t="s">
        <v>1992</v>
      </c>
      <c r="C591" s="10" t="s">
        <v>259</v>
      </c>
      <c r="D591" s="28"/>
      <c r="E591" s="13">
        <v>109090.90909090909</v>
      </c>
      <c r="F591" s="13"/>
      <c r="G591" s="125"/>
      <c r="H591" s="125"/>
      <c r="I591" s="68">
        <v>109090.90909090909</v>
      </c>
      <c r="J591" s="125"/>
      <c r="K591" s="10" t="s">
        <v>259</v>
      </c>
      <c r="L591" s="118"/>
      <c r="M591" s="119">
        <v>109090.90909090909</v>
      </c>
      <c r="N591" s="118"/>
      <c r="O591" s="71">
        <v>109090.90909090909</v>
      </c>
      <c r="P591" s="71">
        <v>109090.90909090909</v>
      </c>
    </row>
    <row r="592" spans="1:16" s="58" customFormat="1" ht="24" customHeight="1">
      <c r="A592" s="10">
        <v>6</v>
      </c>
      <c r="B592" s="23" t="s">
        <v>1998</v>
      </c>
      <c r="C592" s="10" t="s">
        <v>1997</v>
      </c>
      <c r="D592" s="28"/>
      <c r="E592" s="13">
        <v>24545.454545454544</v>
      </c>
      <c r="F592" s="13"/>
      <c r="G592" s="125"/>
      <c r="H592" s="125"/>
      <c r="I592" s="68">
        <v>24545.454545454544</v>
      </c>
      <c r="J592" s="125"/>
      <c r="K592" s="10" t="s">
        <v>1997</v>
      </c>
      <c r="L592" s="118"/>
      <c r="M592" s="119">
        <v>24545.454545454544</v>
      </c>
      <c r="N592" s="118"/>
      <c r="O592" s="71">
        <v>24545.454545454544</v>
      </c>
      <c r="P592" s="71">
        <v>24545.454545454544</v>
      </c>
    </row>
    <row r="593" spans="1:16" s="58" customFormat="1" ht="24" customHeight="1">
      <c r="A593" s="10">
        <v>7</v>
      </c>
      <c r="B593" s="23" t="s">
        <v>1993</v>
      </c>
      <c r="C593" s="10" t="s">
        <v>1734</v>
      </c>
      <c r="D593" s="28"/>
      <c r="E593" s="13">
        <v>9545.4545454545441</v>
      </c>
      <c r="F593" s="13"/>
      <c r="G593" s="125"/>
      <c r="H593" s="125"/>
      <c r="I593" s="68">
        <v>9545.4545454545441</v>
      </c>
      <c r="J593" s="125"/>
      <c r="K593" s="10" t="s">
        <v>1734</v>
      </c>
      <c r="L593" s="118"/>
      <c r="M593" s="119">
        <v>9545.4545454545441</v>
      </c>
      <c r="N593" s="118"/>
      <c r="O593" s="71">
        <v>9545.4545454545441</v>
      </c>
      <c r="P593" s="71">
        <v>9545.4545454545441</v>
      </c>
    </row>
    <row r="594" spans="1:16" s="58" customFormat="1" ht="24" customHeight="1">
      <c r="A594" s="10">
        <v>8</v>
      </c>
      <c r="B594" s="23" t="s">
        <v>1994</v>
      </c>
      <c r="C594" s="10" t="s">
        <v>1734</v>
      </c>
      <c r="D594" s="28"/>
      <c r="E594" s="13">
        <v>10000</v>
      </c>
      <c r="F594" s="13"/>
      <c r="G594" s="125"/>
      <c r="H594" s="125"/>
      <c r="I594" s="68">
        <v>10000</v>
      </c>
      <c r="J594" s="125"/>
      <c r="K594" s="10" t="s">
        <v>1734</v>
      </c>
      <c r="L594" s="118"/>
      <c r="M594" s="119">
        <v>10000</v>
      </c>
      <c r="N594" s="118"/>
      <c r="O594" s="71">
        <v>10000</v>
      </c>
      <c r="P594" s="71">
        <v>10000</v>
      </c>
    </row>
    <row r="595" spans="1:16" s="58" customFormat="1" ht="45.75" customHeight="1">
      <c r="A595" s="10"/>
      <c r="B595" s="282" t="s">
        <v>1218</v>
      </c>
      <c r="C595" s="283"/>
      <c r="D595" s="283"/>
      <c r="E595" s="283"/>
      <c r="F595" s="283"/>
      <c r="G595" s="283"/>
      <c r="H595" s="283"/>
      <c r="I595" s="283"/>
      <c r="J595" s="283"/>
      <c r="K595" s="283"/>
      <c r="L595" s="283"/>
      <c r="M595" s="283"/>
      <c r="N595" s="284"/>
      <c r="O595" s="69"/>
      <c r="P595" s="69"/>
    </row>
    <row r="596" spans="1:16" s="58" customFormat="1" ht="24" customHeight="1">
      <c r="A596" s="10">
        <v>1</v>
      </c>
      <c r="B596" s="23" t="s">
        <v>297</v>
      </c>
      <c r="C596" s="10" t="s">
        <v>273</v>
      </c>
      <c r="D596" s="28"/>
      <c r="E596" s="13">
        <v>12745</v>
      </c>
      <c r="F596" s="13"/>
      <c r="G596" s="125"/>
      <c r="H596" s="125"/>
      <c r="I596" s="125"/>
      <c r="J596" s="125"/>
      <c r="K596" s="10" t="s">
        <v>273</v>
      </c>
      <c r="L596" s="118"/>
      <c r="M596" s="119">
        <v>12745</v>
      </c>
      <c r="N596" s="118"/>
      <c r="O596" s="71">
        <v>12745</v>
      </c>
      <c r="P596" s="71">
        <v>12745</v>
      </c>
    </row>
    <row r="597" spans="1:16" s="58" customFormat="1" ht="24" customHeight="1">
      <c r="A597" s="10">
        <v>2</v>
      </c>
      <c r="B597" s="23" t="s">
        <v>297</v>
      </c>
      <c r="C597" s="10" t="s">
        <v>273</v>
      </c>
      <c r="D597" s="28"/>
      <c r="E597" s="13">
        <v>19793</v>
      </c>
      <c r="F597" s="13"/>
      <c r="G597" s="125"/>
      <c r="H597" s="125"/>
      <c r="I597" s="125"/>
      <c r="J597" s="125"/>
      <c r="K597" s="10" t="s">
        <v>273</v>
      </c>
      <c r="L597" s="118"/>
      <c r="M597" s="119">
        <v>19793</v>
      </c>
      <c r="N597" s="118"/>
      <c r="O597" s="71">
        <v>19793</v>
      </c>
      <c r="P597" s="71">
        <v>19793</v>
      </c>
    </row>
    <row r="598" spans="1:16" s="58" customFormat="1" ht="24" customHeight="1">
      <c r="A598" s="10">
        <v>3</v>
      </c>
      <c r="B598" s="23" t="s">
        <v>301</v>
      </c>
      <c r="C598" s="10" t="s">
        <v>273</v>
      </c>
      <c r="D598" s="28"/>
      <c r="E598" s="13">
        <v>26909</v>
      </c>
      <c r="F598" s="13"/>
      <c r="G598" s="125"/>
      <c r="H598" s="125"/>
      <c r="I598" s="125"/>
      <c r="J598" s="125"/>
      <c r="K598" s="10" t="s">
        <v>273</v>
      </c>
      <c r="L598" s="118"/>
      <c r="M598" s="119">
        <v>26909</v>
      </c>
      <c r="N598" s="118"/>
      <c r="O598" s="71">
        <v>26909</v>
      </c>
      <c r="P598" s="71">
        <v>26909</v>
      </c>
    </row>
    <row r="599" spans="1:16" s="58" customFormat="1" ht="24" customHeight="1">
      <c r="A599" s="10">
        <v>4</v>
      </c>
      <c r="B599" s="23" t="s">
        <v>302</v>
      </c>
      <c r="C599" s="10" t="s">
        <v>273</v>
      </c>
      <c r="D599" s="28"/>
      <c r="E599" s="13">
        <v>26909</v>
      </c>
      <c r="F599" s="13"/>
      <c r="G599" s="125"/>
      <c r="H599" s="125"/>
      <c r="I599" s="125"/>
      <c r="J599" s="125"/>
      <c r="K599" s="10" t="s">
        <v>273</v>
      </c>
      <c r="L599" s="118"/>
      <c r="M599" s="119">
        <v>26909</v>
      </c>
      <c r="N599" s="118"/>
      <c r="O599" s="71">
        <v>26909</v>
      </c>
      <c r="P599" s="71">
        <v>26909</v>
      </c>
    </row>
    <row r="600" spans="1:16" s="58" customFormat="1" ht="24" customHeight="1">
      <c r="A600" s="10">
        <v>5</v>
      </c>
      <c r="B600" s="23" t="s">
        <v>295</v>
      </c>
      <c r="C600" s="10" t="s">
        <v>273</v>
      </c>
      <c r="D600" s="28"/>
      <c r="E600" s="13">
        <v>19793</v>
      </c>
      <c r="F600" s="13"/>
      <c r="G600" s="125"/>
      <c r="H600" s="125"/>
      <c r="I600" s="125"/>
      <c r="J600" s="125"/>
      <c r="K600" s="10" t="s">
        <v>273</v>
      </c>
      <c r="L600" s="118"/>
      <c r="M600" s="119">
        <v>19793</v>
      </c>
      <c r="N600" s="118"/>
      <c r="O600" s="71">
        <v>19793</v>
      </c>
      <c r="P600" s="71">
        <v>19793</v>
      </c>
    </row>
    <row r="601" spans="1:16" s="58" customFormat="1" ht="24" customHeight="1">
      <c r="A601" s="10">
        <v>6</v>
      </c>
      <c r="B601" s="23" t="s">
        <v>306</v>
      </c>
      <c r="C601" s="10" t="s">
        <v>273</v>
      </c>
      <c r="D601" s="28"/>
      <c r="E601" s="13">
        <v>26909</v>
      </c>
      <c r="F601" s="13"/>
      <c r="G601" s="125"/>
      <c r="H601" s="125"/>
      <c r="I601" s="125"/>
      <c r="J601" s="125"/>
      <c r="K601" s="10" t="s">
        <v>273</v>
      </c>
      <c r="L601" s="118"/>
      <c r="M601" s="119">
        <v>26909</v>
      </c>
      <c r="N601" s="118"/>
      <c r="O601" s="71">
        <v>26909</v>
      </c>
      <c r="P601" s="71">
        <v>26909</v>
      </c>
    </row>
    <row r="602" spans="1:16" s="58" customFormat="1" ht="24" customHeight="1">
      <c r="A602" s="10">
        <v>7</v>
      </c>
      <c r="B602" s="23" t="s">
        <v>307</v>
      </c>
      <c r="C602" s="10" t="s">
        <v>273</v>
      </c>
      <c r="D602" s="28"/>
      <c r="E602" s="13">
        <v>29949</v>
      </c>
      <c r="F602" s="13"/>
      <c r="G602" s="125"/>
      <c r="H602" s="125"/>
      <c r="I602" s="125"/>
      <c r="J602" s="125"/>
      <c r="K602" s="10" t="s">
        <v>273</v>
      </c>
      <c r="L602" s="118"/>
      <c r="M602" s="119">
        <v>29949</v>
      </c>
      <c r="N602" s="118"/>
      <c r="O602" s="71">
        <v>29949</v>
      </c>
      <c r="P602" s="71">
        <v>29949</v>
      </c>
    </row>
    <row r="603" spans="1:16" s="58" customFormat="1" ht="24" customHeight="1">
      <c r="A603" s="10">
        <v>8</v>
      </c>
      <c r="B603" s="23" t="s">
        <v>308</v>
      </c>
      <c r="C603" s="10" t="s">
        <v>273</v>
      </c>
      <c r="D603" s="28"/>
      <c r="E603" s="13">
        <v>29949</v>
      </c>
      <c r="F603" s="13"/>
      <c r="G603" s="125"/>
      <c r="H603" s="125"/>
      <c r="I603" s="125"/>
      <c r="J603" s="125"/>
      <c r="K603" s="10" t="s">
        <v>273</v>
      </c>
      <c r="L603" s="118"/>
      <c r="M603" s="119">
        <v>29949</v>
      </c>
      <c r="N603" s="118"/>
      <c r="O603" s="71">
        <v>29949</v>
      </c>
      <c r="P603" s="71">
        <v>29949</v>
      </c>
    </row>
    <row r="604" spans="1:16" s="58" customFormat="1" ht="24" customHeight="1">
      <c r="A604" s="10">
        <v>9</v>
      </c>
      <c r="B604" s="23" t="s">
        <v>309</v>
      </c>
      <c r="C604" s="10" t="s">
        <v>273</v>
      </c>
      <c r="D604" s="28"/>
      <c r="E604" s="13">
        <v>33956</v>
      </c>
      <c r="F604" s="13"/>
      <c r="G604" s="125"/>
      <c r="H604" s="125"/>
      <c r="I604" s="125"/>
      <c r="J604" s="125"/>
      <c r="K604" s="10" t="s">
        <v>273</v>
      </c>
      <c r="L604" s="118"/>
      <c r="M604" s="119">
        <v>33956</v>
      </c>
      <c r="N604" s="118"/>
      <c r="O604" s="71">
        <v>33956</v>
      </c>
      <c r="P604" s="71">
        <v>33956</v>
      </c>
    </row>
    <row r="605" spans="1:16" s="58" customFormat="1" ht="21" customHeight="1">
      <c r="A605" s="10"/>
      <c r="B605" s="285" t="s">
        <v>310</v>
      </c>
      <c r="C605" s="285"/>
      <c r="D605" s="285"/>
      <c r="E605" s="285"/>
      <c r="F605" s="285"/>
      <c r="G605" s="125"/>
      <c r="H605" s="125"/>
      <c r="I605" s="125"/>
      <c r="J605" s="125"/>
      <c r="K605" s="114"/>
      <c r="L605" s="118"/>
      <c r="M605" s="118"/>
      <c r="N605" s="118"/>
      <c r="O605" s="69"/>
      <c r="P605" s="69"/>
    </row>
    <row r="606" spans="1:16" s="58" customFormat="1" ht="17.25">
      <c r="A606" s="12"/>
      <c r="B606" s="282" t="s">
        <v>2394</v>
      </c>
      <c r="C606" s="283"/>
      <c r="D606" s="283"/>
      <c r="E606" s="283"/>
      <c r="F606" s="283"/>
      <c r="G606" s="283"/>
      <c r="H606" s="283"/>
      <c r="I606" s="283"/>
      <c r="J606" s="283"/>
      <c r="K606" s="283"/>
      <c r="L606" s="283"/>
      <c r="M606" s="283"/>
      <c r="N606" s="284"/>
      <c r="O606" s="69"/>
      <c r="P606" s="69"/>
    </row>
    <row r="607" spans="1:16" s="58" customFormat="1" ht="52.5">
      <c r="A607" s="12"/>
      <c r="B607" s="23" t="s">
        <v>1079</v>
      </c>
      <c r="C607" s="15"/>
      <c r="D607" s="13"/>
      <c r="E607" s="13"/>
      <c r="F607" s="13"/>
      <c r="G607" s="125"/>
      <c r="H607" s="125"/>
      <c r="I607" s="125"/>
      <c r="J607" s="125"/>
      <c r="K607" s="114"/>
      <c r="L607" s="118"/>
      <c r="M607" s="118"/>
      <c r="N607" s="118"/>
      <c r="O607" s="69"/>
      <c r="P607" s="69"/>
    </row>
    <row r="608" spans="1:16" s="58" customFormat="1" ht="27.6" customHeight="1">
      <c r="A608" s="10">
        <v>1</v>
      </c>
      <c r="B608" s="11" t="s">
        <v>311</v>
      </c>
      <c r="C608" s="10" t="s">
        <v>312</v>
      </c>
      <c r="D608" s="13">
        <v>89091</v>
      </c>
      <c r="E608" s="13"/>
      <c r="F608" s="13"/>
      <c r="G608" s="68" t="s">
        <v>312</v>
      </c>
      <c r="H608" s="68"/>
      <c r="I608" s="125"/>
      <c r="J608" s="125"/>
      <c r="K608" s="10" t="s">
        <v>312</v>
      </c>
      <c r="L608" s="119">
        <v>89091</v>
      </c>
      <c r="M608" s="119"/>
      <c r="N608" s="118"/>
      <c r="O608" s="71">
        <v>89091</v>
      </c>
      <c r="P608" s="71">
        <v>89091</v>
      </c>
    </row>
    <row r="609" spans="1:16" s="58" customFormat="1" ht="27.6" customHeight="1">
      <c r="A609" s="10">
        <v>2</v>
      </c>
      <c r="B609" s="11" t="s">
        <v>313</v>
      </c>
      <c r="C609" s="10" t="s">
        <v>312</v>
      </c>
      <c r="D609" s="13">
        <v>86364</v>
      </c>
      <c r="E609" s="13"/>
      <c r="F609" s="13"/>
      <c r="G609" s="68" t="s">
        <v>312</v>
      </c>
      <c r="H609" s="68"/>
      <c r="I609" s="125"/>
      <c r="J609" s="125"/>
      <c r="K609" s="10" t="s">
        <v>312</v>
      </c>
      <c r="L609" s="119">
        <v>86364</v>
      </c>
      <c r="M609" s="118"/>
      <c r="N609" s="118"/>
      <c r="O609" s="71">
        <v>86364</v>
      </c>
      <c r="P609" s="71">
        <v>86364</v>
      </c>
    </row>
    <row r="610" spans="1:16" s="58" customFormat="1" ht="17.25">
      <c r="A610" s="12"/>
      <c r="B610" s="23" t="s">
        <v>1365</v>
      </c>
      <c r="C610" s="15"/>
      <c r="D610" s="69"/>
      <c r="E610" s="13"/>
      <c r="F610" s="13"/>
      <c r="G610" s="68"/>
      <c r="H610" s="68"/>
      <c r="I610" s="125"/>
      <c r="J610" s="125"/>
      <c r="K610" s="114"/>
      <c r="L610" s="118"/>
      <c r="M610" s="118"/>
      <c r="N610" s="118"/>
      <c r="O610" s="69"/>
      <c r="P610" s="69"/>
    </row>
    <row r="611" spans="1:16" s="58" customFormat="1" ht="27.6" customHeight="1">
      <c r="A611" s="10">
        <v>1</v>
      </c>
      <c r="B611" s="11" t="s">
        <v>311</v>
      </c>
      <c r="C611" s="10" t="s">
        <v>312</v>
      </c>
      <c r="D611" s="13">
        <v>91818</v>
      </c>
      <c r="E611" s="13"/>
      <c r="F611" s="13"/>
      <c r="G611" s="68" t="s">
        <v>312</v>
      </c>
      <c r="H611" s="68"/>
      <c r="I611" s="125"/>
      <c r="J611" s="125"/>
      <c r="K611" s="10" t="s">
        <v>312</v>
      </c>
      <c r="L611" s="119">
        <v>91818</v>
      </c>
      <c r="M611" s="119"/>
      <c r="N611" s="118"/>
      <c r="O611" s="71">
        <v>91818</v>
      </c>
      <c r="P611" s="71">
        <v>91818</v>
      </c>
    </row>
    <row r="612" spans="1:16" s="58" customFormat="1" ht="27.6" customHeight="1">
      <c r="A612" s="10">
        <v>2</v>
      </c>
      <c r="B612" s="11" t="s">
        <v>313</v>
      </c>
      <c r="C612" s="10" t="s">
        <v>312</v>
      </c>
      <c r="D612" s="13">
        <v>89091</v>
      </c>
      <c r="E612" s="13"/>
      <c r="F612" s="13"/>
      <c r="G612" s="68" t="s">
        <v>312</v>
      </c>
      <c r="H612" s="68"/>
      <c r="I612" s="125"/>
      <c r="J612" s="125"/>
      <c r="K612" s="10" t="s">
        <v>312</v>
      </c>
      <c r="L612" s="119">
        <v>89091</v>
      </c>
      <c r="M612" s="118"/>
      <c r="N612" s="118"/>
      <c r="O612" s="71">
        <v>89091</v>
      </c>
      <c r="P612" s="71">
        <v>89091</v>
      </c>
    </row>
    <row r="613" spans="1:16" s="58" customFormat="1" ht="19.5">
      <c r="A613" s="10"/>
      <c r="B613" s="11" t="s">
        <v>1080</v>
      </c>
      <c r="C613" s="15"/>
      <c r="D613" s="13"/>
      <c r="E613" s="13"/>
      <c r="F613" s="13"/>
      <c r="G613" s="68"/>
      <c r="H613" s="68"/>
      <c r="I613" s="125"/>
      <c r="J613" s="125"/>
      <c r="K613" s="114"/>
      <c r="L613" s="118"/>
      <c r="M613" s="118"/>
      <c r="N613" s="118"/>
      <c r="O613" s="69"/>
      <c r="P613" s="69"/>
    </row>
    <row r="614" spans="1:16" s="58" customFormat="1" ht="27.95" customHeight="1">
      <c r="A614" s="10">
        <v>1</v>
      </c>
      <c r="B614" s="11" t="s">
        <v>311</v>
      </c>
      <c r="C614" s="10" t="s">
        <v>312</v>
      </c>
      <c r="D614" s="13">
        <v>87273</v>
      </c>
      <c r="E614" s="13"/>
      <c r="F614" s="13"/>
      <c r="G614" s="68" t="s">
        <v>312</v>
      </c>
      <c r="H614" s="68"/>
      <c r="I614" s="125"/>
      <c r="J614" s="125"/>
      <c r="K614" s="10" t="s">
        <v>312</v>
      </c>
      <c r="L614" s="119">
        <v>87273</v>
      </c>
      <c r="M614" s="118"/>
      <c r="N614" s="118"/>
      <c r="O614" s="71">
        <v>87273</v>
      </c>
      <c r="P614" s="71">
        <v>87273</v>
      </c>
    </row>
    <row r="615" spans="1:16" s="58" customFormat="1" ht="27.95" customHeight="1">
      <c r="A615" s="10">
        <v>2</v>
      </c>
      <c r="B615" s="11" t="s">
        <v>313</v>
      </c>
      <c r="C615" s="10" t="s">
        <v>312</v>
      </c>
      <c r="D615" s="13">
        <v>84545</v>
      </c>
      <c r="E615" s="13"/>
      <c r="F615" s="13"/>
      <c r="G615" s="68" t="s">
        <v>312</v>
      </c>
      <c r="H615" s="68"/>
      <c r="I615" s="125"/>
      <c r="J615" s="125"/>
      <c r="K615" s="10" t="s">
        <v>312</v>
      </c>
      <c r="L615" s="119">
        <v>84545</v>
      </c>
      <c r="M615" s="118"/>
      <c r="N615" s="118"/>
      <c r="O615" s="71">
        <v>84545</v>
      </c>
      <c r="P615" s="71">
        <v>84545</v>
      </c>
    </row>
    <row r="616" spans="1:16" s="58" customFormat="1" ht="17.25">
      <c r="A616" s="10"/>
      <c r="B616" s="11" t="s">
        <v>1366</v>
      </c>
      <c r="C616" s="15"/>
      <c r="D616" s="13"/>
      <c r="E616" s="13"/>
      <c r="F616" s="13"/>
      <c r="G616" s="68"/>
      <c r="H616" s="68"/>
      <c r="I616" s="125"/>
      <c r="J616" s="125"/>
      <c r="K616" s="114"/>
      <c r="L616" s="118"/>
      <c r="M616" s="118"/>
      <c r="N616" s="118"/>
      <c r="O616" s="69"/>
      <c r="P616" s="69"/>
    </row>
    <row r="617" spans="1:16" s="58" customFormat="1" ht="27.95" customHeight="1">
      <c r="A617" s="10">
        <v>1</v>
      </c>
      <c r="B617" s="11" t="s">
        <v>311</v>
      </c>
      <c r="C617" s="10" t="s">
        <v>312</v>
      </c>
      <c r="D617" s="13">
        <v>89091</v>
      </c>
      <c r="E617" s="13"/>
      <c r="F617" s="13"/>
      <c r="G617" s="68" t="s">
        <v>312</v>
      </c>
      <c r="H617" s="68"/>
      <c r="I617" s="125"/>
      <c r="J617" s="125"/>
      <c r="K617" s="10" t="s">
        <v>312</v>
      </c>
      <c r="L617" s="119">
        <v>89091</v>
      </c>
      <c r="M617" s="118"/>
      <c r="N617" s="118"/>
      <c r="O617" s="71">
        <v>89091</v>
      </c>
      <c r="P617" s="71">
        <v>89091</v>
      </c>
    </row>
    <row r="618" spans="1:16" s="58" customFormat="1" ht="27.95" customHeight="1">
      <c r="A618" s="10">
        <v>2</v>
      </c>
      <c r="B618" s="11" t="s">
        <v>313</v>
      </c>
      <c r="C618" s="10" t="s">
        <v>312</v>
      </c>
      <c r="D618" s="13">
        <v>86364</v>
      </c>
      <c r="E618" s="13"/>
      <c r="F618" s="13"/>
      <c r="G618" s="68" t="s">
        <v>312</v>
      </c>
      <c r="H618" s="68"/>
      <c r="I618" s="125"/>
      <c r="J618" s="125"/>
      <c r="K618" s="10" t="s">
        <v>312</v>
      </c>
      <c r="L618" s="119">
        <v>86364</v>
      </c>
      <c r="M618" s="118"/>
      <c r="N618" s="118"/>
      <c r="O618" s="71">
        <v>86364</v>
      </c>
      <c r="P618" s="71">
        <v>86364</v>
      </c>
    </row>
    <row r="619" spans="1:16" s="58" customFormat="1" ht="17.25">
      <c r="A619" s="15"/>
      <c r="B619" s="11" t="s">
        <v>1367</v>
      </c>
      <c r="C619" s="12"/>
      <c r="D619" s="14"/>
      <c r="E619" s="13"/>
      <c r="F619" s="13"/>
      <c r="G619" s="68"/>
      <c r="H619" s="68"/>
      <c r="I619" s="125"/>
      <c r="J619" s="125"/>
      <c r="K619" s="114"/>
      <c r="L619" s="118"/>
      <c r="M619" s="118"/>
      <c r="N619" s="118"/>
      <c r="O619" s="69"/>
      <c r="P619" s="69"/>
    </row>
    <row r="620" spans="1:16" s="58" customFormat="1" ht="27.6" customHeight="1">
      <c r="A620" s="10">
        <v>1</v>
      </c>
      <c r="B620" s="11" t="s">
        <v>311</v>
      </c>
      <c r="C620" s="12" t="s">
        <v>312</v>
      </c>
      <c r="D620" s="13">
        <v>91818</v>
      </c>
      <c r="E620" s="13"/>
      <c r="F620" s="13"/>
      <c r="G620" s="68" t="s">
        <v>312</v>
      </c>
      <c r="H620" s="68"/>
      <c r="I620" s="125"/>
      <c r="J620" s="125"/>
      <c r="K620" s="10" t="s">
        <v>312</v>
      </c>
      <c r="L620" s="119">
        <v>91818</v>
      </c>
      <c r="M620" s="118"/>
      <c r="N620" s="118"/>
      <c r="O620" s="71">
        <v>91818</v>
      </c>
      <c r="P620" s="71">
        <v>91818</v>
      </c>
    </row>
    <row r="621" spans="1:16" s="58" customFormat="1" ht="27.6" customHeight="1">
      <c r="A621" s="10">
        <v>2</v>
      </c>
      <c r="B621" s="11" t="s">
        <v>313</v>
      </c>
      <c r="C621" s="12" t="s">
        <v>312</v>
      </c>
      <c r="D621" s="13">
        <v>89091</v>
      </c>
      <c r="E621" s="13"/>
      <c r="F621" s="13"/>
      <c r="G621" s="68" t="s">
        <v>312</v>
      </c>
      <c r="H621" s="68"/>
      <c r="I621" s="125"/>
      <c r="J621" s="125"/>
      <c r="K621" s="10" t="s">
        <v>312</v>
      </c>
      <c r="L621" s="119">
        <v>89091</v>
      </c>
      <c r="M621" s="118"/>
      <c r="N621" s="118"/>
      <c r="O621" s="71">
        <v>89091</v>
      </c>
      <c r="P621" s="71">
        <v>89091</v>
      </c>
    </row>
    <row r="622" spans="1:16" s="58" customFormat="1" ht="17.25">
      <c r="A622" s="15"/>
      <c r="B622" s="11" t="s">
        <v>314</v>
      </c>
      <c r="C622" s="12"/>
      <c r="D622" s="14"/>
      <c r="E622" s="13"/>
      <c r="F622" s="13"/>
      <c r="G622" s="68"/>
      <c r="H622" s="68"/>
      <c r="I622" s="125"/>
      <c r="J622" s="125"/>
      <c r="K622" s="114"/>
      <c r="L622" s="118"/>
      <c r="M622" s="118"/>
      <c r="N622" s="118"/>
      <c r="O622" s="69"/>
      <c r="P622" s="69"/>
    </row>
    <row r="623" spans="1:16" s="58" customFormat="1" ht="27.6" customHeight="1">
      <c r="A623" s="10">
        <v>1</v>
      </c>
      <c r="B623" s="11" t="s">
        <v>311</v>
      </c>
      <c r="C623" s="12" t="s">
        <v>312</v>
      </c>
      <c r="D623" s="13">
        <v>95455</v>
      </c>
      <c r="E623" s="13"/>
      <c r="F623" s="13"/>
      <c r="G623" s="68" t="s">
        <v>312</v>
      </c>
      <c r="H623" s="68"/>
      <c r="I623" s="125"/>
      <c r="J623" s="125"/>
      <c r="K623" s="10" t="s">
        <v>312</v>
      </c>
      <c r="L623" s="119">
        <v>95455</v>
      </c>
      <c r="M623" s="118"/>
      <c r="N623" s="118"/>
      <c r="O623" s="71">
        <v>95455</v>
      </c>
      <c r="P623" s="71">
        <v>95455</v>
      </c>
    </row>
    <row r="624" spans="1:16" s="58" customFormat="1" ht="27.6" customHeight="1">
      <c r="A624" s="10">
        <v>2</v>
      </c>
      <c r="B624" s="11" t="s">
        <v>313</v>
      </c>
      <c r="C624" s="12" t="s">
        <v>312</v>
      </c>
      <c r="D624" s="13">
        <v>90909</v>
      </c>
      <c r="E624" s="13"/>
      <c r="F624" s="13"/>
      <c r="G624" s="68" t="s">
        <v>312</v>
      </c>
      <c r="H624" s="68"/>
      <c r="I624" s="125"/>
      <c r="J624" s="125"/>
      <c r="K624" s="10" t="s">
        <v>312</v>
      </c>
      <c r="L624" s="119">
        <v>90909</v>
      </c>
      <c r="M624" s="118"/>
      <c r="N624" s="118"/>
      <c r="O624" s="71">
        <v>90909</v>
      </c>
      <c r="P624" s="71">
        <v>90909</v>
      </c>
    </row>
    <row r="625" spans="1:16" s="58" customFormat="1" ht="17.25">
      <c r="A625" s="15"/>
      <c r="B625" s="11" t="s">
        <v>315</v>
      </c>
      <c r="C625" s="12"/>
      <c r="D625" s="13"/>
      <c r="E625" s="13"/>
      <c r="F625" s="13"/>
      <c r="G625" s="68"/>
      <c r="H625" s="68"/>
      <c r="I625" s="125"/>
      <c r="J625" s="125"/>
      <c r="K625" s="114"/>
      <c r="L625" s="118"/>
      <c r="M625" s="118"/>
      <c r="N625" s="118"/>
      <c r="O625" s="69"/>
      <c r="P625" s="69"/>
    </row>
    <row r="626" spans="1:16" s="58" customFormat="1" ht="27.95" customHeight="1">
      <c r="A626" s="15">
        <v>1</v>
      </c>
      <c r="B626" s="11" t="s">
        <v>311</v>
      </c>
      <c r="C626" s="12" t="s">
        <v>312</v>
      </c>
      <c r="D626" s="13">
        <v>97273</v>
      </c>
      <c r="E626" s="13"/>
      <c r="F626" s="13"/>
      <c r="G626" s="68" t="s">
        <v>312</v>
      </c>
      <c r="H626" s="68"/>
      <c r="I626" s="125"/>
      <c r="J626" s="125"/>
      <c r="K626" s="10" t="s">
        <v>312</v>
      </c>
      <c r="L626" s="119">
        <v>97273</v>
      </c>
      <c r="M626" s="118"/>
      <c r="N626" s="118"/>
      <c r="O626" s="71">
        <v>97273</v>
      </c>
      <c r="P626" s="71">
        <v>97273</v>
      </c>
    </row>
    <row r="627" spans="1:16" s="58" customFormat="1" ht="27.95" customHeight="1">
      <c r="A627" s="15">
        <v>2</v>
      </c>
      <c r="B627" s="11" t="s">
        <v>313</v>
      </c>
      <c r="C627" s="12" t="s">
        <v>312</v>
      </c>
      <c r="D627" s="13">
        <v>92727</v>
      </c>
      <c r="E627" s="13"/>
      <c r="F627" s="13"/>
      <c r="G627" s="68" t="s">
        <v>312</v>
      </c>
      <c r="H627" s="68"/>
      <c r="I627" s="125"/>
      <c r="J627" s="125"/>
      <c r="K627" s="10" t="s">
        <v>312</v>
      </c>
      <c r="L627" s="119">
        <v>92727</v>
      </c>
      <c r="M627" s="118"/>
      <c r="N627" s="118"/>
      <c r="O627" s="71">
        <v>92727</v>
      </c>
      <c r="P627" s="71">
        <v>92727</v>
      </c>
    </row>
    <row r="628" spans="1:16" s="58" customFormat="1" ht="35.25" customHeight="1">
      <c r="A628" s="10"/>
      <c r="B628" s="282" t="s">
        <v>1974</v>
      </c>
      <c r="C628" s="283"/>
      <c r="D628" s="283"/>
      <c r="E628" s="283"/>
      <c r="F628" s="283"/>
      <c r="G628" s="283"/>
      <c r="H628" s="283"/>
      <c r="I628" s="283"/>
      <c r="J628" s="283"/>
      <c r="K628" s="283"/>
      <c r="L628" s="283"/>
      <c r="M628" s="283"/>
      <c r="N628" s="284"/>
      <c r="O628" s="69"/>
      <c r="P628" s="69"/>
    </row>
    <row r="629" spans="1:16" s="58" customFormat="1" ht="24" customHeight="1">
      <c r="A629" s="10">
        <v>1</v>
      </c>
      <c r="B629" s="11" t="s">
        <v>316</v>
      </c>
      <c r="C629" s="10" t="s">
        <v>1076</v>
      </c>
      <c r="D629" s="13"/>
      <c r="E629" s="13">
        <v>124813</v>
      </c>
      <c r="F629" s="13">
        <v>124813</v>
      </c>
      <c r="G629" s="125"/>
      <c r="H629" s="68"/>
      <c r="I629" s="68"/>
      <c r="J629" s="68"/>
      <c r="K629" s="10" t="s">
        <v>2493</v>
      </c>
      <c r="L629" s="118"/>
      <c r="M629" s="119">
        <v>124813</v>
      </c>
      <c r="N629" s="119">
        <v>124813</v>
      </c>
      <c r="O629" s="71">
        <v>124813</v>
      </c>
      <c r="P629" s="71">
        <v>124813</v>
      </c>
    </row>
    <row r="630" spans="1:16" s="58" customFormat="1" ht="24" customHeight="1">
      <c r="A630" s="10">
        <v>2</v>
      </c>
      <c r="B630" s="11" t="s">
        <v>317</v>
      </c>
      <c r="C630" s="10" t="s">
        <v>1076</v>
      </c>
      <c r="D630" s="13"/>
      <c r="E630" s="13">
        <v>124813</v>
      </c>
      <c r="F630" s="13">
        <v>124813</v>
      </c>
      <c r="G630" s="125"/>
      <c r="H630" s="68"/>
      <c r="I630" s="68"/>
      <c r="J630" s="68"/>
      <c r="K630" s="10" t="s">
        <v>2493</v>
      </c>
      <c r="L630" s="118"/>
      <c r="M630" s="119">
        <v>124813</v>
      </c>
      <c r="N630" s="119">
        <v>124813</v>
      </c>
      <c r="O630" s="71">
        <v>124813</v>
      </c>
      <c r="P630" s="71">
        <v>124813</v>
      </c>
    </row>
    <row r="631" spans="1:16" s="58" customFormat="1" ht="24" customHeight="1">
      <c r="A631" s="10"/>
      <c r="B631" s="11" t="s">
        <v>318</v>
      </c>
      <c r="C631" s="15"/>
      <c r="D631" s="13"/>
      <c r="E631" s="13"/>
      <c r="F631" s="13"/>
      <c r="G631" s="125"/>
      <c r="H631" s="68"/>
      <c r="I631" s="68"/>
      <c r="J631" s="68"/>
      <c r="K631" s="114"/>
      <c r="L631" s="118"/>
      <c r="M631" s="119"/>
      <c r="N631" s="119"/>
      <c r="O631" s="69"/>
      <c r="P631" s="69"/>
    </row>
    <row r="632" spans="1:16" s="58" customFormat="1" ht="24" customHeight="1">
      <c r="A632" s="10">
        <v>3</v>
      </c>
      <c r="B632" s="11" t="s">
        <v>319</v>
      </c>
      <c r="C632" s="10" t="s">
        <v>312</v>
      </c>
      <c r="D632" s="13"/>
      <c r="E632" s="13">
        <v>166364</v>
      </c>
      <c r="F632" s="13">
        <v>166364</v>
      </c>
      <c r="G632" s="125"/>
      <c r="H632" s="68"/>
      <c r="I632" s="68"/>
      <c r="J632" s="68"/>
      <c r="K632" s="10" t="s">
        <v>312</v>
      </c>
      <c r="L632" s="118"/>
      <c r="M632" s="119">
        <v>166364</v>
      </c>
      <c r="N632" s="119">
        <v>166364</v>
      </c>
      <c r="O632" s="71">
        <v>166364</v>
      </c>
      <c r="P632" s="71">
        <v>166364</v>
      </c>
    </row>
    <row r="633" spans="1:16" s="58" customFormat="1" ht="24" customHeight="1">
      <c r="A633" s="10">
        <v>4</v>
      </c>
      <c r="B633" s="11" t="s">
        <v>320</v>
      </c>
      <c r="C633" s="10" t="s">
        <v>312</v>
      </c>
      <c r="D633" s="13"/>
      <c r="E633" s="13">
        <v>176150</v>
      </c>
      <c r="F633" s="13">
        <v>176150</v>
      </c>
      <c r="G633" s="125"/>
      <c r="H633" s="68"/>
      <c r="I633" s="68"/>
      <c r="J633" s="68"/>
      <c r="K633" s="10" t="s">
        <v>312</v>
      </c>
      <c r="L633" s="118"/>
      <c r="M633" s="119">
        <v>176150</v>
      </c>
      <c r="N633" s="119">
        <v>176150</v>
      </c>
      <c r="O633" s="71">
        <v>176150</v>
      </c>
      <c r="P633" s="71">
        <v>176150</v>
      </c>
    </row>
    <row r="634" spans="1:16" s="58" customFormat="1" ht="24" customHeight="1">
      <c r="A634" s="10"/>
      <c r="B634" s="11" t="s">
        <v>1975</v>
      </c>
      <c r="C634" s="15"/>
      <c r="D634" s="13"/>
      <c r="E634" s="13"/>
      <c r="F634" s="13"/>
      <c r="G634" s="125"/>
      <c r="H634" s="68"/>
      <c r="I634" s="68"/>
      <c r="J634" s="68"/>
      <c r="K634" s="114"/>
      <c r="L634" s="118"/>
      <c r="M634" s="119"/>
      <c r="N634" s="119"/>
      <c r="O634" s="69"/>
      <c r="P634" s="69"/>
    </row>
    <row r="635" spans="1:16" s="58" customFormat="1" ht="24" customHeight="1">
      <c r="A635" s="10">
        <v>5</v>
      </c>
      <c r="B635" s="11" t="s">
        <v>319</v>
      </c>
      <c r="C635" s="10" t="s">
        <v>1076</v>
      </c>
      <c r="D635" s="13"/>
      <c r="E635" s="13">
        <v>165455</v>
      </c>
      <c r="F635" s="13">
        <v>165455</v>
      </c>
      <c r="G635" s="125"/>
      <c r="H635" s="68"/>
      <c r="I635" s="68"/>
      <c r="J635" s="68"/>
      <c r="K635" s="10" t="s">
        <v>2493</v>
      </c>
      <c r="L635" s="118"/>
      <c r="M635" s="119">
        <v>165455</v>
      </c>
      <c r="N635" s="119">
        <v>165455</v>
      </c>
      <c r="O635" s="71">
        <v>165455</v>
      </c>
      <c r="P635" s="71">
        <v>165455</v>
      </c>
    </row>
    <row r="636" spans="1:16" s="58" customFormat="1" ht="24" customHeight="1">
      <c r="A636" s="10">
        <v>6</v>
      </c>
      <c r="B636" s="11" t="s">
        <v>320</v>
      </c>
      <c r="C636" s="10" t="s">
        <v>1076</v>
      </c>
      <c r="D636" s="13"/>
      <c r="E636" s="13">
        <v>165455</v>
      </c>
      <c r="F636" s="13">
        <v>165455</v>
      </c>
      <c r="G636" s="125"/>
      <c r="H636" s="68"/>
      <c r="I636" s="68"/>
      <c r="J636" s="68"/>
      <c r="K636" s="10" t="s">
        <v>2493</v>
      </c>
      <c r="L636" s="118"/>
      <c r="M636" s="119">
        <v>165455</v>
      </c>
      <c r="N636" s="119">
        <v>165455</v>
      </c>
      <c r="O636" s="71">
        <v>165455</v>
      </c>
      <c r="P636" s="71">
        <v>165455</v>
      </c>
    </row>
    <row r="637" spans="1:16" s="58" customFormat="1" ht="24" customHeight="1">
      <c r="A637" s="10"/>
      <c r="B637" s="11" t="s">
        <v>1976</v>
      </c>
      <c r="C637" s="15"/>
      <c r="D637" s="13"/>
      <c r="E637" s="13"/>
      <c r="F637" s="13"/>
      <c r="G637" s="125"/>
      <c r="H637" s="68"/>
      <c r="I637" s="68"/>
      <c r="J637" s="68"/>
      <c r="K637" s="10"/>
      <c r="L637" s="118"/>
      <c r="M637" s="119"/>
      <c r="N637" s="119"/>
      <c r="O637" s="71"/>
      <c r="P637" s="71"/>
    </row>
    <row r="638" spans="1:16" s="58" customFormat="1" ht="24" customHeight="1">
      <c r="A638" s="10">
        <v>7</v>
      </c>
      <c r="B638" s="11" t="s">
        <v>319</v>
      </c>
      <c r="C638" s="10" t="s">
        <v>1076</v>
      </c>
      <c r="D638" s="13"/>
      <c r="E638" s="13">
        <v>128022</v>
      </c>
      <c r="F638" s="13">
        <v>128022</v>
      </c>
      <c r="G638" s="125"/>
      <c r="H638" s="68"/>
      <c r="I638" s="68"/>
      <c r="J638" s="68"/>
      <c r="K638" s="10" t="s">
        <v>2493</v>
      </c>
      <c r="L638" s="118"/>
      <c r="M638" s="119">
        <v>128022</v>
      </c>
      <c r="N638" s="119">
        <v>128022</v>
      </c>
      <c r="O638" s="71">
        <v>128022</v>
      </c>
      <c r="P638" s="71">
        <v>128022</v>
      </c>
    </row>
    <row r="639" spans="1:16" s="58" customFormat="1" ht="24" customHeight="1">
      <c r="A639" s="10">
        <v>8</v>
      </c>
      <c r="B639" s="11" t="s">
        <v>320</v>
      </c>
      <c r="C639" s="10" t="s">
        <v>1076</v>
      </c>
      <c r="D639" s="13"/>
      <c r="E639" s="13">
        <v>149412</v>
      </c>
      <c r="F639" s="13">
        <v>149412</v>
      </c>
      <c r="G639" s="125"/>
      <c r="H639" s="68"/>
      <c r="I639" s="68"/>
      <c r="J639" s="68"/>
      <c r="K639" s="10" t="s">
        <v>2493</v>
      </c>
      <c r="L639" s="118"/>
      <c r="M639" s="119">
        <v>149412</v>
      </c>
      <c r="N639" s="119">
        <v>149412</v>
      </c>
      <c r="O639" s="71">
        <v>149412</v>
      </c>
      <c r="P639" s="71">
        <v>149412</v>
      </c>
    </row>
    <row r="640" spans="1:16" s="58" customFormat="1" ht="24" customHeight="1">
      <c r="A640" s="10">
        <v>9</v>
      </c>
      <c r="B640" s="11" t="s">
        <v>1978</v>
      </c>
      <c r="C640" s="10" t="s">
        <v>1076</v>
      </c>
      <c r="D640" s="13"/>
      <c r="E640" s="13">
        <v>242460</v>
      </c>
      <c r="F640" s="13">
        <v>242460</v>
      </c>
      <c r="G640" s="125"/>
      <c r="H640" s="68"/>
      <c r="I640" s="68"/>
      <c r="J640" s="68"/>
      <c r="K640" s="10" t="s">
        <v>2493</v>
      </c>
      <c r="L640" s="118"/>
      <c r="M640" s="119">
        <v>242460</v>
      </c>
      <c r="N640" s="119">
        <v>242460</v>
      </c>
      <c r="O640" s="71"/>
      <c r="P640" s="71">
        <v>242460</v>
      </c>
    </row>
    <row r="641" spans="1:16" s="58" customFormat="1" ht="24" customHeight="1">
      <c r="A641" s="10"/>
      <c r="B641" s="11" t="s">
        <v>1977</v>
      </c>
      <c r="C641" s="10"/>
      <c r="D641" s="13"/>
      <c r="E641" s="13"/>
      <c r="F641" s="13"/>
      <c r="G641" s="125"/>
      <c r="H641" s="68"/>
      <c r="I641" s="68"/>
      <c r="J641" s="68"/>
      <c r="K641" s="10"/>
      <c r="L641" s="118"/>
      <c r="M641" s="119"/>
      <c r="N641" s="119"/>
      <c r="O641" s="71"/>
      <c r="P641" s="71"/>
    </row>
    <row r="642" spans="1:16" s="58" customFormat="1" ht="24" customHeight="1">
      <c r="A642" s="10">
        <v>10</v>
      </c>
      <c r="B642" s="11" t="s">
        <v>1979</v>
      </c>
      <c r="C642" s="10" t="s">
        <v>1076</v>
      </c>
      <c r="D642" s="13"/>
      <c r="E642" s="13">
        <v>242460</v>
      </c>
      <c r="F642" s="13">
        <v>242460</v>
      </c>
      <c r="G642" s="125"/>
      <c r="H642" s="68"/>
      <c r="I642" s="68"/>
      <c r="J642" s="68"/>
      <c r="K642" s="10" t="s">
        <v>2493</v>
      </c>
      <c r="L642" s="118"/>
      <c r="M642" s="119">
        <v>242460</v>
      </c>
      <c r="N642" s="119">
        <v>242460</v>
      </c>
      <c r="O642" s="71"/>
      <c r="P642" s="71">
        <v>242460</v>
      </c>
    </row>
    <row r="643" spans="1:16" s="58" customFormat="1" ht="24" customHeight="1">
      <c r="A643" s="10">
        <v>11</v>
      </c>
      <c r="B643" s="11" t="s">
        <v>1980</v>
      </c>
      <c r="C643" s="10" t="s">
        <v>1076</v>
      </c>
      <c r="D643" s="13"/>
      <c r="E643" s="13">
        <v>258503</v>
      </c>
      <c r="F643" s="13">
        <v>258503</v>
      </c>
      <c r="G643" s="125"/>
      <c r="H643" s="68"/>
      <c r="I643" s="68"/>
      <c r="J643" s="68"/>
      <c r="K643" s="10" t="s">
        <v>2493</v>
      </c>
      <c r="L643" s="118"/>
      <c r="M643" s="119">
        <v>258503</v>
      </c>
      <c r="N643" s="119">
        <v>258503</v>
      </c>
      <c r="O643" s="71"/>
      <c r="P643" s="71">
        <v>258503</v>
      </c>
    </row>
    <row r="644" spans="1:16" s="58" customFormat="1" ht="24" customHeight="1">
      <c r="A644" s="10">
        <v>12</v>
      </c>
      <c r="B644" s="11" t="s">
        <v>1981</v>
      </c>
      <c r="C644" s="10" t="s">
        <v>1076</v>
      </c>
      <c r="D644" s="13"/>
      <c r="E644" s="13">
        <v>263850</v>
      </c>
      <c r="F644" s="13">
        <v>263850</v>
      </c>
      <c r="G644" s="125"/>
      <c r="H644" s="68"/>
      <c r="I644" s="68"/>
      <c r="J644" s="68"/>
      <c r="K644" s="10" t="s">
        <v>2493</v>
      </c>
      <c r="L644" s="118"/>
      <c r="M644" s="119">
        <v>263850</v>
      </c>
      <c r="N644" s="119">
        <v>263850</v>
      </c>
      <c r="O644" s="71"/>
      <c r="P644" s="71">
        <v>263850</v>
      </c>
    </row>
    <row r="645" spans="1:16" s="58" customFormat="1" ht="39.75" customHeight="1">
      <c r="A645" s="10">
        <v>12</v>
      </c>
      <c r="B645" s="11" t="s">
        <v>1982</v>
      </c>
      <c r="C645" s="10" t="s">
        <v>1076</v>
      </c>
      <c r="D645" s="13"/>
      <c r="E645" s="13">
        <v>231765</v>
      </c>
      <c r="F645" s="13">
        <v>231765</v>
      </c>
      <c r="G645" s="125"/>
      <c r="H645" s="68"/>
      <c r="I645" s="68"/>
      <c r="J645" s="68"/>
      <c r="K645" s="10" t="s">
        <v>2493</v>
      </c>
      <c r="L645" s="118"/>
      <c r="M645" s="119">
        <v>231765</v>
      </c>
      <c r="N645" s="119">
        <v>231765</v>
      </c>
      <c r="O645" s="71">
        <v>231765</v>
      </c>
      <c r="P645" s="71">
        <v>231765</v>
      </c>
    </row>
    <row r="646" spans="1:16" s="58" customFormat="1" ht="24" customHeight="1">
      <c r="A646" s="10"/>
      <c r="B646" s="11" t="s">
        <v>1983</v>
      </c>
      <c r="C646" s="15"/>
      <c r="D646" s="13"/>
      <c r="E646" s="13"/>
      <c r="F646" s="13"/>
      <c r="G646" s="125"/>
      <c r="H646" s="68"/>
      <c r="I646" s="68"/>
      <c r="J646" s="68"/>
      <c r="K646" s="114"/>
      <c r="L646" s="118"/>
      <c r="M646" s="119"/>
      <c r="N646" s="119"/>
      <c r="O646" s="69"/>
      <c r="P646" s="69"/>
    </row>
    <row r="647" spans="1:16" s="58" customFormat="1" ht="24" customHeight="1">
      <c r="A647" s="10">
        <v>13</v>
      </c>
      <c r="B647" s="11" t="s">
        <v>1979</v>
      </c>
      <c r="C647" s="10" t="s">
        <v>1076</v>
      </c>
      <c r="D647" s="13"/>
      <c r="E647" s="13">
        <v>242460</v>
      </c>
      <c r="F647" s="13">
        <v>242460</v>
      </c>
      <c r="G647" s="125"/>
      <c r="H647" s="68"/>
      <c r="I647" s="68"/>
      <c r="J647" s="68"/>
      <c r="K647" s="10" t="s">
        <v>2493</v>
      </c>
      <c r="L647" s="118"/>
      <c r="M647" s="119">
        <v>242460</v>
      </c>
      <c r="N647" s="119">
        <v>242460</v>
      </c>
      <c r="O647" s="71">
        <v>242460</v>
      </c>
      <c r="P647" s="71">
        <v>242460</v>
      </c>
    </row>
    <row r="648" spans="1:16" s="58" customFormat="1" ht="24" customHeight="1">
      <c r="A648" s="10">
        <v>14</v>
      </c>
      <c r="B648" s="11" t="s">
        <v>1980</v>
      </c>
      <c r="C648" s="10" t="s">
        <v>1076</v>
      </c>
      <c r="D648" s="13"/>
      <c r="E648" s="13">
        <v>258503</v>
      </c>
      <c r="F648" s="13">
        <v>258503</v>
      </c>
      <c r="G648" s="125"/>
      <c r="H648" s="68"/>
      <c r="I648" s="68"/>
      <c r="J648" s="68"/>
      <c r="K648" s="10" t="s">
        <v>2493</v>
      </c>
      <c r="L648" s="118"/>
      <c r="M648" s="119">
        <v>258503</v>
      </c>
      <c r="N648" s="119">
        <v>258503</v>
      </c>
      <c r="O648" s="71">
        <v>258503</v>
      </c>
      <c r="P648" s="71">
        <v>258503</v>
      </c>
    </row>
    <row r="649" spans="1:16" s="58" customFormat="1" ht="24" customHeight="1">
      <c r="A649" s="10">
        <v>15</v>
      </c>
      <c r="B649" s="11" t="s">
        <v>1981</v>
      </c>
      <c r="C649" s="10" t="s">
        <v>1076</v>
      </c>
      <c r="D649" s="13"/>
      <c r="E649" s="13">
        <v>263850</v>
      </c>
      <c r="F649" s="13">
        <v>263850</v>
      </c>
      <c r="G649" s="125"/>
      <c r="H649" s="68"/>
      <c r="I649" s="68"/>
      <c r="J649" s="68"/>
      <c r="K649" s="10" t="s">
        <v>2493</v>
      </c>
      <c r="L649" s="118"/>
      <c r="M649" s="119">
        <v>263850</v>
      </c>
      <c r="N649" s="119">
        <v>263850</v>
      </c>
      <c r="O649" s="71"/>
      <c r="P649" s="71">
        <v>263850</v>
      </c>
    </row>
    <row r="650" spans="1:16" s="58" customFormat="1" ht="24" customHeight="1">
      <c r="A650" s="10"/>
      <c r="B650" s="11" t="s">
        <v>1984</v>
      </c>
      <c r="C650" s="10"/>
      <c r="D650" s="13"/>
      <c r="E650" s="13"/>
      <c r="F650" s="13"/>
      <c r="G650" s="125"/>
      <c r="H650" s="68"/>
      <c r="I650" s="68"/>
      <c r="J650" s="68"/>
      <c r="K650" s="10"/>
      <c r="L650" s="118"/>
      <c r="M650" s="119"/>
      <c r="N650" s="118"/>
      <c r="O650" s="71"/>
      <c r="P650" s="71"/>
    </row>
    <row r="651" spans="1:16" s="58" customFormat="1" ht="24" customHeight="1">
      <c r="A651" s="10">
        <v>16</v>
      </c>
      <c r="B651" s="11" t="s">
        <v>319</v>
      </c>
      <c r="C651" s="10" t="s">
        <v>1076</v>
      </c>
      <c r="D651" s="13"/>
      <c r="E651" s="13">
        <v>188984</v>
      </c>
      <c r="F651" s="13">
        <v>188984</v>
      </c>
      <c r="G651" s="125"/>
      <c r="H651" s="68"/>
      <c r="I651" s="68"/>
      <c r="J651" s="68"/>
      <c r="K651" s="10" t="s">
        <v>2493</v>
      </c>
      <c r="L651" s="118"/>
      <c r="M651" s="119">
        <v>188984</v>
      </c>
      <c r="N651" s="119">
        <v>188984</v>
      </c>
      <c r="O651" s="71"/>
      <c r="P651" s="71">
        <v>188984</v>
      </c>
    </row>
    <row r="652" spans="1:16" s="58" customFormat="1" ht="24" customHeight="1">
      <c r="A652" s="10">
        <v>17</v>
      </c>
      <c r="B652" s="11" t="s">
        <v>320</v>
      </c>
      <c r="C652" s="10" t="s">
        <v>1076</v>
      </c>
      <c r="D652" s="13"/>
      <c r="E652" s="13">
        <v>269198</v>
      </c>
      <c r="F652" s="13">
        <v>269198</v>
      </c>
      <c r="G652" s="125"/>
      <c r="H652" s="68"/>
      <c r="I652" s="68"/>
      <c r="J652" s="68"/>
      <c r="K652" s="10" t="s">
        <v>2493</v>
      </c>
      <c r="L652" s="118"/>
      <c r="M652" s="119">
        <v>269198</v>
      </c>
      <c r="N652" s="119">
        <v>269198</v>
      </c>
      <c r="O652" s="71"/>
      <c r="P652" s="71">
        <v>269198</v>
      </c>
    </row>
    <row r="653" spans="1:16" s="58" customFormat="1" ht="24" customHeight="1">
      <c r="A653" s="10"/>
      <c r="B653" s="11" t="s">
        <v>321</v>
      </c>
      <c r="C653" s="15"/>
      <c r="D653" s="13"/>
      <c r="E653" s="13"/>
      <c r="F653" s="13"/>
      <c r="G653" s="125"/>
      <c r="H653" s="68"/>
      <c r="I653" s="68"/>
      <c r="J653" s="68"/>
      <c r="K653" s="114"/>
      <c r="L653" s="118"/>
      <c r="M653" s="119"/>
      <c r="N653" s="119"/>
      <c r="O653" s="69"/>
      <c r="P653" s="69"/>
    </row>
    <row r="654" spans="1:16" s="58" customFormat="1" ht="24" customHeight="1">
      <c r="A654" s="10">
        <v>18</v>
      </c>
      <c r="B654" s="11" t="s">
        <v>319</v>
      </c>
      <c r="C654" s="10" t="s">
        <v>1076</v>
      </c>
      <c r="D654" s="13"/>
      <c r="E654" s="13">
        <v>285241</v>
      </c>
      <c r="F654" s="13">
        <v>285241</v>
      </c>
      <c r="G654" s="125"/>
      <c r="H654" s="68"/>
      <c r="I654" s="68"/>
      <c r="J654" s="68"/>
      <c r="K654" s="10" t="s">
        <v>2493</v>
      </c>
      <c r="L654" s="118"/>
      <c r="M654" s="119">
        <v>285241</v>
      </c>
      <c r="N654" s="119">
        <v>285241</v>
      </c>
      <c r="O654" s="71">
        <v>285241</v>
      </c>
      <c r="P654" s="71">
        <v>285241</v>
      </c>
    </row>
    <row r="655" spans="1:16" s="58" customFormat="1" ht="24" customHeight="1">
      <c r="A655" s="10">
        <v>19</v>
      </c>
      <c r="B655" s="11" t="s">
        <v>320</v>
      </c>
      <c r="C655" s="10" t="s">
        <v>1076</v>
      </c>
      <c r="D655" s="13"/>
      <c r="E655" s="13">
        <v>306631</v>
      </c>
      <c r="F655" s="13">
        <v>306631</v>
      </c>
      <c r="G655" s="125"/>
      <c r="H655" s="68"/>
      <c r="I655" s="68"/>
      <c r="J655" s="68"/>
      <c r="K655" s="10" t="s">
        <v>2493</v>
      </c>
      <c r="L655" s="118"/>
      <c r="M655" s="119">
        <v>306631</v>
      </c>
      <c r="N655" s="119">
        <v>306631</v>
      </c>
      <c r="O655" s="71">
        <v>306631</v>
      </c>
      <c r="P655" s="71">
        <v>306631</v>
      </c>
    </row>
    <row r="656" spans="1:16" s="58" customFormat="1" ht="24" customHeight="1">
      <c r="A656" s="10">
        <v>20</v>
      </c>
      <c r="B656" s="11" t="s">
        <v>322</v>
      </c>
      <c r="C656" s="10" t="s">
        <v>1076</v>
      </c>
      <c r="D656" s="13"/>
      <c r="E656" s="13">
        <v>434974</v>
      </c>
      <c r="F656" s="13">
        <v>434974</v>
      </c>
      <c r="G656" s="125"/>
      <c r="H656" s="68"/>
      <c r="I656" s="68"/>
      <c r="J656" s="68"/>
      <c r="K656" s="10" t="s">
        <v>2493</v>
      </c>
      <c r="L656" s="118"/>
      <c r="M656" s="119">
        <v>434974</v>
      </c>
      <c r="N656" s="119">
        <v>434974</v>
      </c>
      <c r="O656" s="71">
        <v>434974</v>
      </c>
      <c r="P656" s="71">
        <v>434974</v>
      </c>
    </row>
    <row r="657" spans="1:16" s="58" customFormat="1" ht="39.6" customHeight="1">
      <c r="A657" s="10"/>
      <c r="B657" s="282" t="s">
        <v>1219</v>
      </c>
      <c r="C657" s="283"/>
      <c r="D657" s="283"/>
      <c r="E657" s="283"/>
      <c r="F657" s="283"/>
      <c r="G657" s="283"/>
      <c r="H657" s="283"/>
      <c r="I657" s="283"/>
      <c r="J657" s="283"/>
      <c r="K657" s="283"/>
      <c r="L657" s="283"/>
      <c r="M657" s="283"/>
      <c r="N657" s="284"/>
      <c r="O657" s="69"/>
      <c r="P657" s="69"/>
    </row>
    <row r="658" spans="1:16" s="58" customFormat="1" ht="24" customHeight="1">
      <c r="A658" s="10">
        <v>1</v>
      </c>
      <c r="B658" s="11" t="s">
        <v>323</v>
      </c>
      <c r="C658" s="10" t="s">
        <v>273</v>
      </c>
      <c r="D658" s="13"/>
      <c r="E658" s="13">
        <v>15454.545454545454</v>
      </c>
      <c r="F658" s="24"/>
      <c r="G658" s="125"/>
      <c r="H658" s="125"/>
      <c r="I658" s="125"/>
      <c r="J658" s="125"/>
      <c r="K658" s="10" t="s">
        <v>273</v>
      </c>
      <c r="L658" s="118"/>
      <c r="M658" s="119">
        <v>15454.545454545454</v>
      </c>
      <c r="N658" s="118"/>
      <c r="O658" s="71">
        <v>15454.545454545454</v>
      </c>
      <c r="P658" s="71">
        <v>15454.545454545454</v>
      </c>
    </row>
    <row r="659" spans="1:16" s="58" customFormat="1" ht="24" customHeight="1">
      <c r="A659" s="10">
        <v>2</v>
      </c>
      <c r="B659" s="11" t="s">
        <v>324</v>
      </c>
      <c r="C659" s="10" t="s">
        <v>273</v>
      </c>
      <c r="D659" s="13"/>
      <c r="E659" s="13">
        <v>22727.272727272724</v>
      </c>
      <c r="F659" s="13"/>
      <c r="G659" s="125"/>
      <c r="H659" s="125"/>
      <c r="I659" s="125"/>
      <c r="J659" s="125"/>
      <c r="K659" s="10" t="s">
        <v>273</v>
      </c>
      <c r="L659" s="118"/>
      <c r="M659" s="119">
        <v>22727.272727272724</v>
      </c>
      <c r="N659" s="118"/>
      <c r="O659" s="71">
        <v>22727.272727272724</v>
      </c>
      <c r="P659" s="71">
        <v>22727.272727272724</v>
      </c>
    </row>
    <row r="660" spans="1:16" s="58" customFormat="1" ht="24" customHeight="1">
      <c r="A660" s="10">
        <v>3</v>
      </c>
      <c r="B660" s="11" t="s">
        <v>1081</v>
      </c>
      <c r="C660" s="10" t="s">
        <v>325</v>
      </c>
      <c r="D660" s="13"/>
      <c r="E660" s="13">
        <v>78181.818181818177</v>
      </c>
      <c r="F660" s="13"/>
      <c r="G660" s="125"/>
      <c r="H660" s="125"/>
      <c r="I660" s="125"/>
      <c r="J660" s="125"/>
      <c r="K660" s="10" t="s">
        <v>325</v>
      </c>
      <c r="L660" s="118"/>
      <c r="M660" s="119">
        <v>78181.818181818177</v>
      </c>
      <c r="N660" s="118"/>
      <c r="O660" s="71">
        <v>78181.818181818177</v>
      </c>
      <c r="P660" s="71">
        <v>78181.818181818177</v>
      </c>
    </row>
    <row r="661" spans="1:16" s="58" customFormat="1" ht="36">
      <c r="A661" s="10">
        <v>4</v>
      </c>
      <c r="B661" s="11" t="s">
        <v>1082</v>
      </c>
      <c r="C661" s="10" t="s">
        <v>1076</v>
      </c>
      <c r="D661" s="13"/>
      <c r="E661" s="13">
        <v>154545.45454545453</v>
      </c>
      <c r="F661" s="13"/>
      <c r="G661" s="125"/>
      <c r="H661" s="125"/>
      <c r="I661" s="125"/>
      <c r="J661" s="125"/>
      <c r="K661" s="10" t="s">
        <v>2493</v>
      </c>
      <c r="L661" s="118"/>
      <c r="M661" s="119">
        <v>154545.45454545453</v>
      </c>
      <c r="N661" s="118"/>
      <c r="O661" s="71">
        <v>154545.45454545453</v>
      </c>
      <c r="P661" s="71">
        <v>154545.45454545453</v>
      </c>
    </row>
    <row r="662" spans="1:16" s="58" customFormat="1" ht="19.5">
      <c r="A662" s="10">
        <v>5</v>
      </c>
      <c r="B662" s="11" t="s">
        <v>1083</v>
      </c>
      <c r="C662" s="10" t="s">
        <v>325</v>
      </c>
      <c r="D662" s="13"/>
      <c r="E662" s="13">
        <v>78181.818181818177</v>
      </c>
      <c r="F662" s="13"/>
      <c r="G662" s="125"/>
      <c r="H662" s="125"/>
      <c r="I662" s="125"/>
      <c r="J662" s="125"/>
      <c r="K662" s="10" t="s">
        <v>325</v>
      </c>
      <c r="L662" s="118"/>
      <c r="M662" s="119">
        <v>78181.818181818177</v>
      </c>
      <c r="N662" s="118"/>
      <c r="O662" s="71">
        <v>78181.818181818177</v>
      </c>
      <c r="P662" s="71">
        <v>78181.818181818177</v>
      </c>
    </row>
    <row r="663" spans="1:16" s="58" customFormat="1" ht="33">
      <c r="A663" s="10">
        <v>6</v>
      </c>
      <c r="B663" s="11" t="s">
        <v>326</v>
      </c>
      <c r="C663" s="10" t="s">
        <v>325</v>
      </c>
      <c r="D663" s="13"/>
      <c r="E663" s="13">
        <v>94545.454545454544</v>
      </c>
      <c r="F663" s="13"/>
      <c r="G663" s="125"/>
      <c r="H663" s="125"/>
      <c r="I663" s="125"/>
      <c r="J663" s="125"/>
      <c r="K663" s="10" t="s">
        <v>325</v>
      </c>
      <c r="L663" s="118"/>
      <c r="M663" s="119">
        <v>94545.454545454544</v>
      </c>
      <c r="N663" s="118"/>
      <c r="O663" s="71">
        <v>94545.454545454544</v>
      </c>
      <c r="P663" s="71">
        <v>94545.454545454544</v>
      </c>
    </row>
    <row r="664" spans="1:16" s="58" customFormat="1" ht="36">
      <c r="A664" s="10">
        <v>7</v>
      </c>
      <c r="B664" s="11" t="s">
        <v>1228</v>
      </c>
      <c r="C664" s="10" t="s">
        <v>1076</v>
      </c>
      <c r="D664" s="13"/>
      <c r="E664" s="13">
        <v>132727.27272727271</v>
      </c>
      <c r="F664" s="13"/>
      <c r="G664" s="125"/>
      <c r="H664" s="125"/>
      <c r="I664" s="125"/>
      <c r="J664" s="125"/>
      <c r="K664" s="10" t="s">
        <v>2493</v>
      </c>
      <c r="L664" s="118"/>
      <c r="M664" s="119">
        <v>132727.27272727271</v>
      </c>
      <c r="N664" s="118"/>
      <c r="O664" s="71">
        <v>132727.27272727271</v>
      </c>
      <c r="P664" s="71">
        <v>132727.27272727271</v>
      </c>
    </row>
    <row r="665" spans="1:16" s="58" customFormat="1" ht="24.75" customHeight="1">
      <c r="A665" s="29"/>
      <c r="B665" s="27" t="s">
        <v>327</v>
      </c>
      <c r="C665" s="10"/>
      <c r="D665" s="13"/>
      <c r="E665" s="13"/>
      <c r="F665" s="13"/>
      <c r="G665" s="125"/>
      <c r="H665" s="125"/>
      <c r="I665" s="125"/>
      <c r="J665" s="125"/>
      <c r="K665" s="114"/>
      <c r="L665" s="118"/>
      <c r="M665" s="118"/>
      <c r="N665" s="118"/>
      <c r="O665" s="69"/>
      <c r="P665" s="69"/>
    </row>
    <row r="666" spans="1:16" s="58" customFormat="1" ht="44.25" customHeight="1">
      <c r="A666" s="29"/>
      <c r="B666" s="282" t="s">
        <v>1368</v>
      </c>
      <c r="C666" s="283"/>
      <c r="D666" s="283"/>
      <c r="E666" s="283"/>
      <c r="F666" s="283"/>
      <c r="G666" s="283"/>
      <c r="H666" s="283"/>
      <c r="I666" s="283"/>
      <c r="J666" s="283"/>
      <c r="K666" s="283"/>
      <c r="L666" s="283"/>
      <c r="M666" s="283"/>
      <c r="N666" s="284"/>
      <c r="O666" s="69"/>
      <c r="P666" s="69"/>
    </row>
    <row r="667" spans="1:16" s="58" customFormat="1" ht="20.45" customHeight="1">
      <c r="A667" s="10">
        <v>1</v>
      </c>
      <c r="B667" s="23" t="s">
        <v>328</v>
      </c>
      <c r="C667" s="10" t="s">
        <v>273</v>
      </c>
      <c r="D667" s="13">
        <v>4390</v>
      </c>
      <c r="E667" s="13"/>
      <c r="F667" s="13"/>
      <c r="G667" s="198" t="s">
        <v>273</v>
      </c>
      <c r="H667" s="68"/>
      <c r="I667" s="125"/>
      <c r="J667" s="125"/>
      <c r="K667" s="25" t="s">
        <v>273</v>
      </c>
      <c r="L667" s="118">
        <v>4390</v>
      </c>
      <c r="M667" s="118"/>
      <c r="N667" s="118"/>
      <c r="O667" s="71">
        <v>4390</v>
      </c>
      <c r="P667" s="71">
        <v>4390</v>
      </c>
    </row>
    <row r="668" spans="1:16" s="58" customFormat="1" ht="20.45" customHeight="1">
      <c r="A668" s="10">
        <v>2</v>
      </c>
      <c r="B668" s="23" t="s">
        <v>329</v>
      </c>
      <c r="C668" s="10" t="s">
        <v>273</v>
      </c>
      <c r="D668" s="13">
        <v>2195</v>
      </c>
      <c r="E668" s="13"/>
      <c r="F668" s="13"/>
      <c r="G668" s="198" t="s">
        <v>273</v>
      </c>
      <c r="H668" s="68"/>
      <c r="I668" s="125"/>
      <c r="J668" s="125"/>
      <c r="K668" s="25" t="s">
        <v>273</v>
      </c>
      <c r="L668" s="118">
        <v>2195</v>
      </c>
      <c r="M668" s="118"/>
      <c r="N668" s="118"/>
      <c r="O668" s="71">
        <v>2195</v>
      </c>
      <c r="P668" s="71">
        <v>2195</v>
      </c>
    </row>
    <row r="669" spans="1:16" s="58" customFormat="1" ht="20.45" customHeight="1">
      <c r="A669" s="10">
        <v>3</v>
      </c>
      <c r="B669" s="23" t="s">
        <v>330</v>
      </c>
      <c r="C669" s="10" t="s">
        <v>273</v>
      </c>
      <c r="D669" s="13">
        <v>934</v>
      </c>
      <c r="E669" s="13"/>
      <c r="F669" s="13"/>
      <c r="G669" s="198" t="s">
        <v>273</v>
      </c>
      <c r="H669" s="68"/>
      <c r="I669" s="125"/>
      <c r="J669" s="125"/>
      <c r="K669" s="25" t="s">
        <v>273</v>
      </c>
      <c r="L669" s="118">
        <v>934</v>
      </c>
      <c r="M669" s="118"/>
      <c r="N669" s="118"/>
      <c r="O669" s="71">
        <v>934</v>
      </c>
      <c r="P669" s="71">
        <v>934</v>
      </c>
    </row>
    <row r="670" spans="1:16" s="58" customFormat="1" ht="20.45" customHeight="1">
      <c r="A670" s="10">
        <v>4</v>
      </c>
      <c r="B670" s="23" t="s">
        <v>331</v>
      </c>
      <c r="C670" s="10" t="s">
        <v>273</v>
      </c>
      <c r="D670" s="13">
        <v>8450</v>
      </c>
      <c r="E670" s="13"/>
      <c r="F670" s="13"/>
      <c r="G670" s="198" t="s">
        <v>273</v>
      </c>
      <c r="H670" s="68"/>
      <c r="I670" s="125"/>
      <c r="J670" s="125"/>
      <c r="K670" s="25" t="s">
        <v>273</v>
      </c>
      <c r="L670" s="118">
        <v>8450</v>
      </c>
      <c r="M670" s="118"/>
      <c r="N670" s="118"/>
      <c r="O670" s="71">
        <v>8450</v>
      </c>
      <c r="P670" s="71">
        <v>8450</v>
      </c>
    </row>
    <row r="671" spans="1:16" s="58" customFormat="1" ht="20.45" customHeight="1">
      <c r="A671" s="10">
        <v>5</v>
      </c>
      <c r="B671" s="23" t="s">
        <v>332</v>
      </c>
      <c r="C671" s="10" t="s">
        <v>273</v>
      </c>
      <c r="D671" s="13">
        <v>4480</v>
      </c>
      <c r="E671" s="13"/>
      <c r="F671" s="13"/>
      <c r="G671" s="198" t="s">
        <v>273</v>
      </c>
      <c r="H671" s="68"/>
      <c r="I671" s="125"/>
      <c r="J671" s="125"/>
      <c r="K671" s="25" t="s">
        <v>273</v>
      </c>
      <c r="L671" s="118">
        <v>4480</v>
      </c>
      <c r="M671" s="118"/>
      <c r="N671" s="118"/>
      <c r="O671" s="71">
        <v>4480</v>
      </c>
      <c r="P671" s="71">
        <v>4480</v>
      </c>
    </row>
    <row r="672" spans="1:16" s="58" customFormat="1" ht="20.45" customHeight="1">
      <c r="A672" s="10">
        <v>6</v>
      </c>
      <c r="B672" s="23" t="s">
        <v>333</v>
      </c>
      <c r="C672" s="10" t="s">
        <v>273</v>
      </c>
      <c r="D672" s="13">
        <v>2240</v>
      </c>
      <c r="E672" s="13"/>
      <c r="F672" s="13"/>
      <c r="G672" s="198" t="s">
        <v>273</v>
      </c>
      <c r="H672" s="68"/>
      <c r="I672" s="125"/>
      <c r="J672" s="125"/>
      <c r="K672" s="25" t="s">
        <v>273</v>
      </c>
      <c r="L672" s="118">
        <v>2240</v>
      </c>
      <c r="M672" s="118"/>
      <c r="N672" s="118"/>
      <c r="O672" s="71">
        <v>2240</v>
      </c>
      <c r="P672" s="71">
        <v>2240</v>
      </c>
    </row>
    <row r="673" spans="1:16" s="58" customFormat="1" ht="20.45" customHeight="1">
      <c r="A673" s="10">
        <v>7</v>
      </c>
      <c r="B673" s="23" t="s">
        <v>334</v>
      </c>
      <c r="C673" s="10" t="s">
        <v>273</v>
      </c>
      <c r="D673" s="13">
        <v>1048</v>
      </c>
      <c r="E673" s="13"/>
      <c r="F673" s="13"/>
      <c r="G673" s="198" t="s">
        <v>273</v>
      </c>
      <c r="H673" s="68"/>
      <c r="I673" s="125"/>
      <c r="J673" s="125"/>
      <c r="K673" s="25" t="s">
        <v>273</v>
      </c>
      <c r="L673" s="118">
        <v>1048</v>
      </c>
      <c r="M673" s="118"/>
      <c r="N673" s="118"/>
      <c r="O673" s="71">
        <v>1048</v>
      </c>
      <c r="P673" s="71">
        <v>1048</v>
      </c>
    </row>
    <row r="674" spans="1:16" s="58" customFormat="1" ht="35.25" customHeight="1">
      <c r="A674" s="10"/>
      <c r="B674" s="282" t="s">
        <v>2397</v>
      </c>
      <c r="C674" s="283"/>
      <c r="D674" s="283"/>
      <c r="E674" s="283"/>
      <c r="F674" s="283"/>
      <c r="G674" s="283"/>
      <c r="H674" s="283"/>
      <c r="I674" s="283"/>
      <c r="J674" s="283"/>
      <c r="K674" s="283"/>
      <c r="L674" s="283"/>
      <c r="M674" s="283"/>
      <c r="N674" s="284"/>
      <c r="O674" s="69"/>
      <c r="P674" s="69"/>
    </row>
    <row r="675" spans="1:16" s="58" customFormat="1" ht="20.45" customHeight="1">
      <c r="A675" s="10">
        <v>1</v>
      </c>
      <c r="B675" s="23" t="s">
        <v>1357</v>
      </c>
      <c r="C675" s="15" t="s">
        <v>273</v>
      </c>
      <c r="D675" s="13">
        <v>950</v>
      </c>
      <c r="E675" s="13"/>
      <c r="F675" s="13"/>
      <c r="G675" s="196" t="s">
        <v>273</v>
      </c>
      <c r="H675" s="192"/>
      <c r="I675" s="125"/>
      <c r="J675" s="125"/>
      <c r="K675" s="25" t="s">
        <v>273</v>
      </c>
      <c r="L675" s="118">
        <v>950</v>
      </c>
      <c r="M675" s="118"/>
      <c r="N675" s="118"/>
      <c r="O675" s="71">
        <v>950</v>
      </c>
      <c r="P675" s="71">
        <v>950</v>
      </c>
    </row>
    <row r="676" spans="1:16" s="58" customFormat="1" ht="20.45" customHeight="1">
      <c r="A676" s="10">
        <v>2</v>
      </c>
      <c r="B676" s="23" t="s">
        <v>1358</v>
      </c>
      <c r="C676" s="15" t="s">
        <v>273</v>
      </c>
      <c r="D676" s="13">
        <v>1000</v>
      </c>
      <c r="E676" s="13"/>
      <c r="F676" s="13"/>
      <c r="G676" s="196" t="s">
        <v>273</v>
      </c>
      <c r="H676" s="192"/>
      <c r="I676" s="125"/>
      <c r="J676" s="125"/>
      <c r="K676" s="25" t="s">
        <v>273</v>
      </c>
      <c r="L676" s="118">
        <v>1000</v>
      </c>
      <c r="M676" s="118"/>
      <c r="N676" s="118"/>
      <c r="O676" s="71">
        <v>1000</v>
      </c>
      <c r="P676" s="71">
        <v>1000</v>
      </c>
    </row>
    <row r="677" spans="1:16" s="58" customFormat="1" ht="20.45" customHeight="1">
      <c r="A677" s="10">
        <v>3</v>
      </c>
      <c r="B677" s="23" t="s">
        <v>1360</v>
      </c>
      <c r="C677" s="15" t="s">
        <v>273</v>
      </c>
      <c r="D677" s="13">
        <v>1100</v>
      </c>
      <c r="E677" s="13"/>
      <c r="F677" s="13"/>
      <c r="G677" s="196" t="s">
        <v>273</v>
      </c>
      <c r="H677" s="192"/>
      <c r="I677" s="125"/>
      <c r="J677" s="125"/>
      <c r="K677" s="25" t="s">
        <v>273</v>
      </c>
      <c r="L677" s="118">
        <v>1100</v>
      </c>
      <c r="M677" s="118"/>
      <c r="N677" s="118"/>
      <c r="O677" s="71">
        <v>1100</v>
      </c>
      <c r="P677" s="71">
        <v>1100</v>
      </c>
    </row>
    <row r="678" spans="1:16" s="58" customFormat="1" ht="20.45" customHeight="1">
      <c r="A678" s="10">
        <v>3</v>
      </c>
      <c r="B678" s="23" t="s">
        <v>1359</v>
      </c>
      <c r="C678" s="15" t="s">
        <v>273</v>
      </c>
      <c r="D678" s="13">
        <v>1100</v>
      </c>
      <c r="E678" s="13"/>
      <c r="F678" s="13"/>
      <c r="G678" s="196" t="s">
        <v>273</v>
      </c>
      <c r="H678" s="192"/>
      <c r="I678" s="125"/>
      <c r="J678" s="125"/>
      <c r="K678" s="25" t="s">
        <v>273</v>
      </c>
      <c r="L678" s="118">
        <v>1100</v>
      </c>
      <c r="M678" s="118"/>
      <c r="N678" s="118"/>
      <c r="O678" s="71">
        <v>1100</v>
      </c>
      <c r="P678" s="71">
        <v>1100</v>
      </c>
    </row>
    <row r="679" spans="1:16" s="58" customFormat="1" ht="20.45" customHeight="1">
      <c r="A679" s="10">
        <v>4</v>
      </c>
      <c r="B679" s="23" t="s">
        <v>1361</v>
      </c>
      <c r="C679" s="15" t="s">
        <v>273</v>
      </c>
      <c r="D679" s="13">
        <v>1150</v>
      </c>
      <c r="E679" s="13"/>
      <c r="F679" s="13"/>
      <c r="G679" s="196" t="s">
        <v>273</v>
      </c>
      <c r="H679" s="192"/>
      <c r="I679" s="125"/>
      <c r="J679" s="125"/>
      <c r="K679" s="25" t="s">
        <v>273</v>
      </c>
      <c r="L679" s="118">
        <v>1150</v>
      </c>
      <c r="M679" s="118"/>
      <c r="N679" s="118"/>
      <c r="O679" s="71">
        <v>1150</v>
      </c>
      <c r="P679" s="71">
        <v>1150</v>
      </c>
    </row>
    <row r="680" spans="1:16" s="58" customFormat="1" ht="20.45" customHeight="1">
      <c r="A680" s="10">
        <v>5</v>
      </c>
      <c r="B680" s="23" t="s">
        <v>1362</v>
      </c>
      <c r="C680" s="15" t="s">
        <v>273</v>
      </c>
      <c r="D680" s="13">
        <v>1150</v>
      </c>
      <c r="E680" s="13"/>
      <c r="F680" s="13"/>
      <c r="G680" s="196" t="s">
        <v>273</v>
      </c>
      <c r="H680" s="192"/>
      <c r="I680" s="125"/>
      <c r="J680" s="125"/>
      <c r="K680" s="25" t="s">
        <v>273</v>
      </c>
      <c r="L680" s="118">
        <v>1150</v>
      </c>
      <c r="M680" s="118"/>
      <c r="N680" s="118"/>
      <c r="O680" s="71">
        <v>1150</v>
      </c>
      <c r="P680" s="71">
        <v>1150</v>
      </c>
    </row>
    <row r="681" spans="1:16" s="58" customFormat="1" ht="20.45" customHeight="1">
      <c r="A681" s="10">
        <v>6</v>
      </c>
      <c r="B681" s="23" t="s">
        <v>1363</v>
      </c>
      <c r="C681" s="15" t="s">
        <v>273</v>
      </c>
      <c r="D681" s="13">
        <v>4605</v>
      </c>
      <c r="E681" s="13"/>
      <c r="F681" s="13"/>
      <c r="G681" s="196" t="s">
        <v>273</v>
      </c>
      <c r="H681" s="192"/>
      <c r="I681" s="125"/>
      <c r="J681" s="125"/>
      <c r="K681" s="25" t="s">
        <v>273</v>
      </c>
      <c r="L681" s="118">
        <v>4605</v>
      </c>
      <c r="M681" s="118"/>
      <c r="N681" s="118"/>
      <c r="O681" s="71">
        <v>4605</v>
      </c>
      <c r="P681" s="71">
        <v>4605</v>
      </c>
    </row>
    <row r="682" spans="1:16" s="58" customFormat="1" ht="20.45" customHeight="1">
      <c r="A682" s="29">
        <v>7</v>
      </c>
      <c r="B682" s="23" t="s">
        <v>1364</v>
      </c>
      <c r="C682" s="15" t="s">
        <v>273</v>
      </c>
      <c r="D682" s="13">
        <v>8600</v>
      </c>
      <c r="E682" s="13"/>
      <c r="F682" s="13"/>
      <c r="G682" s="196" t="s">
        <v>273</v>
      </c>
      <c r="H682" s="192"/>
      <c r="I682" s="125"/>
      <c r="J682" s="125"/>
      <c r="K682" s="25" t="s">
        <v>273</v>
      </c>
      <c r="L682" s="118">
        <v>8600</v>
      </c>
      <c r="M682" s="118"/>
      <c r="N682" s="118"/>
      <c r="O682" s="71">
        <v>8600</v>
      </c>
      <c r="P682" s="71">
        <v>8600</v>
      </c>
    </row>
    <row r="683" spans="1:16" s="58" customFormat="1" ht="36" customHeight="1">
      <c r="A683" s="10"/>
      <c r="B683" s="294" t="s">
        <v>1333</v>
      </c>
      <c r="C683" s="295"/>
      <c r="D683" s="295"/>
      <c r="E683" s="295"/>
      <c r="F683" s="295"/>
      <c r="G683" s="295"/>
      <c r="H683" s="295"/>
      <c r="I683" s="295"/>
      <c r="J683" s="295"/>
      <c r="K683" s="295"/>
      <c r="L683" s="295"/>
      <c r="M683" s="295"/>
      <c r="N683" s="296"/>
      <c r="O683" s="69"/>
      <c r="P683" s="69"/>
    </row>
    <row r="684" spans="1:16" s="58" customFormat="1" ht="36.6" customHeight="1">
      <c r="A684" s="10">
        <v>1</v>
      </c>
      <c r="B684" s="23" t="s">
        <v>335</v>
      </c>
      <c r="C684" s="10" t="s">
        <v>36</v>
      </c>
      <c r="D684" s="13"/>
      <c r="E684" s="13">
        <v>1590909.0909090908</v>
      </c>
      <c r="F684" s="13"/>
      <c r="G684" s="198" t="s">
        <v>36</v>
      </c>
      <c r="H684" s="68"/>
      <c r="I684" s="125"/>
      <c r="J684" s="125"/>
      <c r="K684" s="10" t="s">
        <v>36</v>
      </c>
      <c r="L684" s="10"/>
      <c r="M684" s="10">
        <v>1590909.0909090908</v>
      </c>
      <c r="N684" s="118"/>
      <c r="O684" s="71">
        <v>1590909.0909090908</v>
      </c>
      <c r="P684" s="71">
        <v>1590909.0909090908</v>
      </c>
    </row>
    <row r="685" spans="1:16" s="58" customFormat="1" ht="26.1" customHeight="1">
      <c r="A685" s="10">
        <v>2</v>
      </c>
      <c r="B685" s="23" t="s">
        <v>336</v>
      </c>
      <c r="C685" s="10" t="s">
        <v>134</v>
      </c>
      <c r="D685" s="13"/>
      <c r="E685" s="13">
        <v>168181.81818181818</v>
      </c>
      <c r="F685" s="13"/>
      <c r="G685" s="198" t="s">
        <v>134</v>
      </c>
      <c r="H685" s="68"/>
      <c r="I685" s="125"/>
      <c r="J685" s="125"/>
      <c r="K685" s="10" t="s">
        <v>134</v>
      </c>
      <c r="L685" s="10"/>
      <c r="M685" s="10">
        <v>168181.81818181818</v>
      </c>
      <c r="N685" s="118"/>
      <c r="O685" s="71">
        <v>168181.81818181818</v>
      </c>
      <c r="P685" s="71">
        <v>168181.81818181818</v>
      </c>
    </row>
    <row r="686" spans="1:16" s="58" customFormat="1" ht="36" customHeight="1">
      <c r="A686" s="10"/>
      <c r="B686" s="294" t="s">
        <v>2281</v>
      </c>
      <c r="C686" s="295"/>
      <c r="D686" s="295"/>
      <c r="E686" s="295"/>
      <c r="F686" s="295"/>
      <c r="G686" s="295"/>
      <c r="H686" s="295"/>
      <c r="I686" s="295"/>
      <c r="J686" s="295"/>
      <c r="K686" s="295"/>
      <c r="L686" s="295"/>
      <c r="M686" s="295"/>
      <c r="N686" s="296"/>
      <c r="O686" s="69"/>
      <c r="P686" s="69"/>
    </row>
    <row r="687" spans="1:16" s="58" customFormat="1" ht="26.1" customHeight="1">
      <c r="A687" s="10"/>
      <c r="B687" s="23" t="s">
        <v>2282</v>
      </c>
      <c r="C687" s="10" t="s">
        <v>273</v>
      </c>
      <c r="D687" s="13">
        <v>890</v>
      </c>
      <c r="E687" s="13"/>
      <c r="F687" s="13"/>
      <c r="G687" s="198"/>
      <c r="H687" s="68"/>
      <c r="I687" s="125"/>
      <c r="J687" s="125"/>
      <c r="K687" s="10" t="s">
        <v>273</v>
      </c>
      <c r="L687" s="10"/>
      <c r="M687" s="10">
        <v>890</v>
      </c>
      <c r="N687" s="118"/>
      <c r="O687" s="71">
        <v>0</v>
      </c>
      <c r="P687" s="71">
        <v>890</v>
      </c>
    </row>
    <row r="688" spans="1:16" s="58" customFormat="1" ht="26.1" customHeight="1">
      <c r="A688" s="10"/>
      <c r="B688" s="23" t="s">
        <v>2283</v>
      </c>
      <c r="C688" s="10" t="s">
        <v>273</v>
      </c>
      <c r="D688" s="13">
        <v>910</v>
      </c>
      <c r="E688" s="13"/>
      <c r="F688" s="13"/>
      <c r="G688" s="198"/>
      <c r="H688" s="68"/>
      <c r="I688" s="125"/>
      <c r="J688" s="125"/>
      <c r="K688" s="10" t="s">
        <v>273</v>
      </c>
      <c r="L688" s="10"/>
      <c r="M688" s="10">
        <v>910</v>
      </c>
      <c r="N688" s="118"/>
      <c r="O688" s="71">
        <v>0</v>
      </c>
      <c r="P688" s="71">
        <v>910</v>
      </c>
    </row>
    <row r="689" spans="1:16" s="58" customFormat="1" ht="26.1" customHeight="1">
      <c r="A689" s="10"/>
      <c r="B689" s="23" t="s">
        <v>2284</v>
      </c>
      <c r="C689" s="10" t="s">
        <v>273</v>
      </c>
      <c r="D689" s="13">
        <v>1000</v>
      </c>
      <c r="E689" s="13"/>
      <c r="F689" s="13"/>
      <c r="G689" s="198"/>
      <c r="H689" s="68"/>
      <c r="I689" s="125"/>
      <c r="J689" s="125"/>
      <c r="K689" s="10" t="s">
        <v>273</v>
      </c>
      <c r="L689" s="10"/>
      <c r="M689" s="10">
        <v>1000</v>
      </c>
      <c r="N689" s="118"/>
      <c r="O689" s="71">
        <v>0</v>
      </c>
      <c r="P689" s="71">
        <v>1000</v>
      </c>
    </row>
    <row r="690" spans="1:16" s="58" customFormat="1" ht="26.1" customHeight="1">
      <c r="A690" s="10"/>
      <c r="B690" s="23" t="s">
        <v>2285</v>
      </c>
      <c r="C690" s="10" t="s">
        <v>273</v>
      </c>
      <c r="D690" s="13">
        <v>1045</v>
      </c>
      <c r="E690" s="13"/>
      <c r="F690" s="13"/>
      <c r="G690" s="198"/>
      <c r="H690" s="68"/>
      <c r="I690" s="125"/>
      <c r="J690" s="125"/>
      <c r="K690" s="10" t="s">
        <v>273</v>
      </c>
      <c r="L690" s="10"/>
      <c r="M690" s="10">
        <v>1045</v>
      </c>
      <c r="N690" s="118"/>
      <c r="O690" s="71">
        <v>0</v>
      </c>
      <c r="P690" s="71">
        <v>1045</v>
      </c>
    </row>
    <row r="691" spans="1:16" s="58" customFormat="1" ht="26.1" customHeight="1">
      <c r="A691" s="10"/>
      <c r="B691" s="23" t="s">
        <v>2286</v>
      </c>
      <c r="C691" s="10" t="s">
        <v>273</v>
      </c>
      <c r="D691" s="13">
        <v>4180</v>
      </c>
      <c r="E691" s="13"/>
      <c r="F691" s="13"/>
      <c r="G691" s="198"/>
      <c r="H691" s="68"/>
      <c r="I691" s="125"/>
      <c r="J691" s="125"/>
      <c r="K691" s="10" t="s">
        <v>273</v>
      </c>
      <c r="L691" s="10"/>
      <c r="M691" s="10">
        <v>4180</v>
      </c>
      <c r="N691" s="118"/>
      <c r="O691" s="71">
        <v>0</v>
      </c>
      <c r="P691" s="71">
        <v>4180</v>
      </c>
    </row>
    <row r="692" spans="1:16" s="58" customFormat="1" ht="26.1" customHeight="1">
      <c r="A692" s="10"/>
      <c r="B692" s="23" t="s">
        <v>2287</v>
      </c>
      <c r="C692" s="10" t="s">
        <v>273</v>
      </c>
      <c r="D692" s="13">
        <v>7640</v>
      </c>
      <c r="E692" s="13"/>
      <c r="F692" s="13"/>
      <c r="G692" s="198"/>
      <c r="H692" s="68"/>
      <c r="I692" s="125"/>
      <c r="J692" s="125"/>
      <c r="K692" s="10" t="s">
        <v>273</v>
      </c>
      <c r="L692" s="10"/>
      <c r="M692" s="10">
        <v>7640</v>
      </c>
      <c r="N692" s="118"/>
      <c r="O692" s="71">
        <v>0</v>
      </c>
      <c r="P692" s="71">
        <v>7640</v>
      </c>
    </row>
    <row r="693" spans="1:16" s="58" customFormat="1" ht="26.1" customHeight="1">
      <c r="A693" s="10"/>
      <c r="B693" s="23" t="s">
        <v>2288</v>
      </c>
      <c r="C693" s="10" t="s">
        <v>1732</v>
      </c>
      <c r="D693" s="13">
        <v>12000</v>
      </c>
      <c r="E693" s="13"/>
      <c r="F693" s="13"/>
      <c r="G693" s="198"/>
      <c r="H693" s="68"/>
      <c r="I693" s="125"/>
      <c r="J693" s="125"/>
      <c r="K693" s="10" t="s">
        <v>1732</v>
      </c>
      <c r="L693" s="10"/>
      <c r="M693" s="10">
        <v>12000</v>
      </c>
      <c r="N693" s="118"/>
      <c r="O693" s="71">
        <v>0</v>
      </c>
      <c r="P693" s="71">
        <v>12000</v>
      </c>
    </row>
    <row r="694" spans="1:16" s="58" customFormat="1" ht="17.25">
      <c r="A694" s="17" t="s">
        <v>337</v>
      </c>
      <c r="B694" s="285" t="s">
        <v>338</v>
      </c>
      <c r="C694" s="285"/>
      <c r="D694" s="285" t="s">
        <v>339</v>
      </c>
      <c r="E694" s="285"/>
      <c r="F694" s="285"/>
      <c r="G694" s="125"/>
      <c r="H694" s="125"/>
      <c r="I694" s="125"/>
      <c r="J694" s="125"/>
      <c r="K694" s="114"/>
      <c r="L694" s="118"/>
      <c r="M694" s="118"/>
      <c r="N694" s="118"/>
      <c r="O694" s="69"/>
      <c r="P694" s="69"/>
    </row>
    <row r="695" spans="1:16" s="58" customFormat="1" ht="32.1" customHeight="1">
      <c r="A695" s="10" t="s">
        <v>35</v>
      </c>
      <c r="B695" s="282" t="s">
        <v>340</v>
      </c>
      <c r="C695" s="283"/>
      <c r="D695" s="283"/>
      <c r="E695" s="283"/>
      <c r="F695" s="283"/>
      <c r="G695" s="283"/>
      <c r="H695" s="283"/>
      <c r="I695" s="283"/>
      <c r="J695" s="283"/>
      <c r="K695" s="283"/>
      <c r="L695" s="283"/>
      <c r="M695" s="283"/>
      <c r="N695" s="284"/>
      <c r="O695" s="69"/>
      <c r="P695" s="69"/>
    </row>
    <row r="696" spans="1:16" s="58" customFormat="1" ht="23.45" customHeight="1">
      <c r="A696" s="10">
        <v>1</v>
      </c>
      <c r="B696" s="11" t="s">
        <v>341</v>
      </c>
      <c r="C696" s="12" t="s">
        <v>239</v>
      </c>
      <c r="D696" s="30"/>
      <c r="E696" s="13">
        <v>2272727.2727272725</v>
      </c>
      <c r="F696" s="13"/>
      <c r="G696" s="195" t="s">
        <v>239</v>
      </c>
      <c r="H696" s="125"/>
      <c r="I696" s="125"/>
      <c r="J696" s="125"/>
      <c r="K696" s="25" t="s">
        <v>239</v>
      </c>
      <c r="L696" s="118"/>
      <c r="M696" s="118">
        <v>2272727.2727272725</v>
      </c>
      <c r="N696" s="118"/>
      <c r="O696" s="71">
        <v>2272727.2727272725</v>
      </c>
      <c r="P696" s="71">
        <v>2272727.2727272725</v>
      </c>
    </row>
    <row r="697" spans="1:16" s="58" customFormat="1" ht="23.45" customHeight="1">
      <c r="A697" s="10">
        <v>2</v>
      </c>
      <c r="B697" s="11" t="s">
        <v>342</v>
      </c>
      <c r="C697" s="12" t="s">
        <v>239</v>
      </c>
      <c r="D697" s="30"/>
      <c r="E697" s="13">
        <v>2745454.5454545454</v>
      </c>
      <c r="F697" s="13"/>
      <c r="G697" s="195" t="s">
        <v>239</v>
      </c>
      <c r="H697" s="125"/>
      <c r="I697" s="125"/>
      <c r="J697" s="125"/>
      <c r="K697" s="25" t="s">
        <v>239</v>
      </c>
      <c r="L697" s="118"/>
      <c r="M697" s="118">
        <v>2745454.5454545454</v>
      </c>
      <c r="N697" s="118"/>
      <c r="O697" s="71">
        <v>2745454.5454545454</v>
      </c>
      <c r="P697" s="71">
        <v>2745454.5454545454</v>
      </c>
    </row>
    <row r="698" spans="1:16" s="58" customFormat="1" ht="23.45" customHeight="1">
      <c r="A698" s="10">
        <v>3</v>
      </c>
      <c r="B698" s="11" t="s">
        <v>343</v>
      </c>
      <c r="C698" s="12" t="s">
        <v>239</v>
      </c>
      <c r="D698" s="30"/>
      <c r="E698" s="13">
        <v>3090909.0909090908</v>
      </c>
      <c r="F698" s="13"/>
      <c r="G698" s="195" t="s">
        <v>239</v>
      </c>
      <c r="H698" s="125"/>
      <c r="I698" s="125"/>
      <c r="J698" s="125"/>
      <c r="K698" s="25" t="s">
        <v>239</v>
      </c>
      <c r="L698" s="118"/>
      <c r="M698" s="118">
        <v>3090909.0909090908</v>
      </c>
      <c r="N698" s="118"/>
      <c r="O698" s="71">
        <v>3090909.0909090908</v>
      </c>
      <c r="P698" s="71">
        <v>3090909.0909090908</v>
      </c>
    </row>
    <row r="699" spans="1:16" s="58" customFormat="1" ht="23.45" customHeight="1">
      <c r="A699" s="10">
        <v>4</v>
      </c>
      <c r="B699" s="11" t="s">
        <v>344</v>
      </c>
      <c r="C699" s="12" t="s">
        <v>239</v>
      </c>
      <c r="D699" s="30"/>
      <c r="E699" s="13">
        <v>5109090.9090909082</v>
      </c>
      <c r="F699" s="13"/>
      <c r="G699" s="195" t="s">
        <v>239</v>
      </c>
      <c r="H699" s="125"/>
      <c r="I699" s="125"/>
      <c r="J699" s="125"/>
      <c r="K699" s="25" t="s">
        <v>239</v>
      </c>
      <c r="L699" s="118"/>
      <c r="M699" s="118">
        <v>5109090.9090909082</v>
      </c>
      <c r="N699" s="118"/>
      <c r="O699" s="71">
        <v>5109090.9090909082</v>
      </c>
      <c r="P699" s="71">
        <v>5109090.9090909082</v>
      </c>
    </row>
    <row r="700" spans="1:16" s="58" customFormat="1" ht="23.45" customHeight="1">
      <c r="A700" s="10">
        <v>5</v>
      </c>
      <c r="B700" s="11" t="s">
        <v>345</v>
      </c>
      <c r="C700" s="12" t="s">
        <v>71</v>
      </c>
      <c r="D700" s="30"/>
      <c r="E700" s="13">
        <v>563636.36363636365</v>
      </c>
      <c r="F700" s="13"/>
      <c r="G700" s="195" t="s">
        <v>71</v>
      </c>
      <c r="H700" s="125"/>
      <c r="I700" s="125"/>
      <c r="J700" s="125"/>
      <c r="K700" s="25" t="s">
        <v>71</v>
      </c>
      <c r="L700" s="118"/>
      <c r="M700" s="118">
        <v>563636.36363636365</v>
      </c>
      <c r="N700" s="118"/>
      <c r="O700" s="71">
        <v>563636.36363636365</v>
      </c>
      <c r="P700" s="71">
        <v>563636.36363636365</v>
      </c>
    </row>
    <row r="701" spans="1:16" s="58" customFormat="1" ht="23.45" customHeight="1">
      <c r="A701" s="10">
        <v>6</v>
      </c>
      <c r="B701" s="11" t="s">
        <v>346</v>
      </c>
      <c r="C701" s="12" t="s">
        <v>71</v>
      </c>
      <c r="D701" s="30"/>
      <c r="E701" s="13">
        <v>681818.18181818177</v>
      </c>
      <c r="F701" s="13"/>
      <c r="G701" s="195" t="s">
        <v>71</v>
      </c>
      <c r="H701" s="125"/>
      <c r="I701" s="125"/>
      <c r="J701" s="125"/>
      <c r="K701" s="25" t="s">
        <v>71</v>
      </c>
      <c r="L701" s="118"/>
      <c r="M701" s="118">
        <v>681818.18181818177</v>
      </c>
      <c r="N701" s="118"/>
      <c r="O701" s="71">
        <v>681818.18181818177</v>
      </c>
      <c r="P701" s="71">
        <v>681818.18181818177</v>
      </c>
    </row>
    <row r="702" spans="1:16" s="58" customFormat="1" ht="23.45" customHeight="1">
      <c r="A702" s="10">
        <v>7</v>
      </c>
      <c r="B702" s="11" t="s">
        <v>1046</v>
      </c>
      <c r="C702" s="12" t="s">
        <v>239</v>
      </c>
      <c r="D702" s="30"/>
      <c r="E702" s="13">
        <v>2190909.0909090908</v>
      </c>
      <c r="F702" s="13"/>
      <c r="G702" s="195" t="s">
        <v>239</v>
      </c>
      <c r="H702" s="125"/>
      <c r="I702" s="125"/>
      <c r="J702" s="125"/>
      <c r="K702" s="25" t="s">
        <v>239</v>
      </c>
      <c r="L702" s="118"/>
      <c r="M702" s="118">
        <v>2190909.0909090908</v>
      </c>
      <c r="N702" s="118"/>
      <c r="O702" s="71">
        <v>2190909.0909090908</v>
      </c>
      <c r="P702" s="71">
        <v>2190909.0909090908</v>
      </c>
    </row>
    <row r="703" spans="1:16" s="58" customFormat="1" ht="23.45" customHeight="1">
      <c r="A703" s="10">
        <v>8</v>
      </c>
      <c r="B703" s="11" t="s">
        <v>347</v>
      </c>
      <c r="C703" s="12" t="s">
        <v>239</v>
      </c>
      <c r="D703" s="30"/>
      <c r="E703" s="13">
        <v>3154545.4545454541</v>
      </c>
      <c r="F703" s="13"/>
      <c r="G703" s="195" t="s">
        <v>239</v>
      </c>
      <c r="H703" s="125"/>
      <c r="I703" s="125"/>
      <c r="J703" s="125"/>
      <c r="K703" s="25" t="s">
        <v>239</v>
      </c>
      <c r="L703" s="118"/>
      <c r="M703" s="118">
        <v>3154545.4545454541</v>
      </c>
      <c r="N703" s="118"/>
      <c r="O703" s="71">
        <v>3154545.4545454541</v>
      </c>
      <c r="P703" s="71">
        <v>3154545.4545454541</v>
      </c>
    </row>
    <row r="704" spans="1:16" s="58" customFormat="1" ht="23.45" customHeight="1">
      <c r="A704" s="10">
        <v>9</v>
      </c>
      <c r="B704" s="11" t="s">
        <v>348</v>
      </c>
      <c r="C704" s="12" t="s">
        <v>239</v>
      </c>
      <c r="D704" s="30"/>
      <c r="E704" s="13">
        <v>1427272.7272727271</v>
      </c>
      <c r="F704" s="13"/>
      <c r="G704" s="195" t="s">
        <v>239</v>
      </c>
      <c r="H704" s="125"/>
      <c r="I704" s="125"/>
      <c r="J704" s="125"/>
      <c r="K704" s="25" t="s">
        <v>239</v>
      </c>
      <c r="L704" s="118"/>
      <c r="M704" s="118">
        <v>1427272.7272727271</v>
      </c>
      <c r="N704" s="118"/>
      <c r="O704" s="71">
        <v>1427272.7272727271</v>
      </c>
      <c r="P704" s="71">
        <v>1427272.7272727271</v>
      </c>
    </row>
    <row r="705" spans="1:16" s="58" customFormat="1" ht="23.45" customHeight="1">
      <c r="A705" s="10">
        <v>10</v>
      </c>
      <c r="B705" s="11" t="s">
        <v>349</v>
      </c>
      <c r="C705" s="12" t="s">
        <v>239</v>
      </c>
      <c r="D705" s="30"/>
      <c r="E705" s="13">
        <v>3290909.0909090908</v>
      </c>
      <c r="F705" s="13"/>
      <c r="G705" s="195" t="s">
        <v>239</v>
      </c>
      <c r="H705" s="125"/>
      <c r="I705" s="125"/>
      <c r="J705" s="125"/>
      <c r="K705" s="25" t="s">
        <v>239</v>
      </c>
      <c r="L705" s="118"/>
      <c r="M705" s="118">
        <v>3290909.0909090908</v>
      </c>
      <c r="N705" s="118"/>
      <c r="O705" s="71">
        <v>3290909.0909090908</v>
      </c>
      <c r="P705" s="71">
        <v>3290909.0909090908</v>
      </c>
    </row>
    <row r="706" spans="1:16" s="58" customFormat="1" ht="47.1" customHeight="1">
      <c r="A706" s="32"/>
      <c r="B706" s="282" t="s">
        <v>350</v>
      </c>
      <c r="C706" s="283"/>
      <c r="D706" s="283"/>
      <c r="E706" s="283"/>
      <c r="F706" s="283"/>
      <c r="G706" s="283"/>
      <c r="H706" s="283"/>
      <c r="I706" s="283"/>
      <c r="J706" s="283"/>
      <c r="K706" s="283"/>
      <c r="L706" s="283"/>
      <c r="M706" s="283"/>
      <c r="N706" s="284"/>
      <c r="O706" s="69"/>
      <c r="P706" s="69"/>
    </row>
    <row r="707" spans="1:16" s="58" customFormat="1" ht="24" customHeight="1">
      <c r="A707" s="10">
        <v>1</v>
      </c>
      <c r="B707" s="11" t="s">
        <v>351</v>
      </c>
      <c r="C707" s="12" t="s">
        <v>239</v>
      </c>
      <c r="D707" s="30"/>
      <c r="E707" s="13">
        <v>2181818.1818181816</v>
      </c>
      <c r="F707" s="13">
        <v>2181818.1818181816</v>
      </c>
      <c r="G707" s="195" t="s">
        <v>239</v>
      </c>
      <c r="H707" s="125"/>
      <c r="I707" s="125"/>
      <c r="J707" s="125"/>
      <c r="K707" s="25" t="s">
        <v>239</v>
      </c>
      <c r="L707" s="118"/>
      <c r="M707" s="118">
        <v>2181818.1818181816</v>
      </c>
      <c r="N707" s="118">
        <v>2181818.1818181816</v>
      </c>
      <c r="O707" s="71">
        <v>2181818.1818181816</v>
      </c>
      <c r="P707" s="71">
        <v>2181818.1818181816</v>
      </c>
    </row>
    <row r="708" spans="1:16" s="58" customFormat="1" ht="24" customHeight="1">
      <c r="A708" s="10">
        <v>2</v>
      </c>
      <c r="B708" s="11" t="s">
        <v>352</v>
      </c>
      <c r="C708" s="12" t="s">
        <v>239</v>
      </c>
      <c r="D708" s="30"/>
      <c r="E708" s="13">
        <v>2045454.5454545452</v>
      </c>
      <c r="F708" s="13">
        <v>2045454.5454545452</v>
      </c>
      <c r="G708" s="195" t="s">
        <v>239</v>
      </c>
      <c r="H708" s="125"/>
      <c r="I708" s="125"/>
      <c r="J708" s="125"/>
      <c r="K708" s="25" t="s">
        <v>239</v>
      </c>
      <c r="L708" s="118"/>
      <c r="M708" s="118">
        <v>2045454.5454545452</v>
      </c>
      <c r="N708" s="118">
        <v>2045454.5454545452</v>
      </c>
      <c r="O708" s="71">
        <v>2045454.5454545452</v>
      </c>
      <c r="P708" s="71">
        <v>2045454.5454545452</v>
      </c>
    </row>
    <row r="709" spans="1:16" s="58" customFormat="1" ht="24" customHeight="1">
      <c r="A709" s="10">
        <v>3</v>
      </c>
      <c r="B709" s="11" t="s">
        <v>353</v>
      </c>
      <c r="C709" s="12" t="s">
        <v>239</v>
      </c>
      <c r="D709" s="30"/>
      <c r="E709" s="13">
        <v>1863636.3636363635</v>
      </c>
      <c r="F709" s="13">
        <v>1863636.3636363635</v>
      </c>
      <c r="G709" s="195" t="s">
        <v>239</v>
      </c>
      <c r="H709" s="125"/>
      <c r="I709" s="125"/>
      <c r="J709" s="125"/>
      <c r="K709" s="25" t="s">
        <v>239</v>
      </c>
      <c r="L709" s="118"/>
      <c r="M709" s="118">
        <v>1863636.3636363635</v>
      </c>
      <c r="N709" s="118">
        <v>1863636.3636363635</v>
      </c>
      <c r="O709" s="71">
        <v>1863636.3636363635</v>
      </c>
      <c r="P709" s="71">
        <v>1863636.3636363635</v>
      </c>
    </row>
    <row r="710" spans="1:16" s="58" customFormat="1" ht="24" customHeight="1">
      <c r="A710" s="10">
        <v>4</v>
      </c>
      <c r="B710" s="11" t="s">
        <v>354</v>
      </c>
      <c r="C710" s="12" t="s">
        <v>239</v>
      </c>
      <c r="D710" s="30"/>
      <c r="E710" s="13">
        <v>1681818.1818181816</v>
      </c>
      <c r="F710" s="13">
        <v>1681818.1818181816</v>
      </c>
      <c r="G710" s="195" t="s">
        <v>239</v>
      </c>
      <c r="H710" s="125"/>
      <c r="I710" s="125"/>
      <c r="J710" s="125"/>
      <c r="K710" s="25" t="s">
        <v>239</v>
      </c>
      <c r="L710" s="118"/>
      <c r="M710" s="118">
        <v>1681818.1818181816</v>
      </c>
      <c r="N710" s="118">
        <v>1681818.1818181816</v>
      </c>
      <c r="O710" s="71">
        <v>1681818.1818181816</v>
      </c>
      <c r="P710" s="71">
        <v>1681818.1818181816</v>
      </c>
    </row>
    <row r="711" spans="1:16" s="58" customFormat="1" ht="24" customHeight="1">
      <c r="A711" s="10">
        <v>5</v>
      </c>
      <c r="B711" s="11" t="s">
        <v>355</v>
      </c>
      <c r="C711" s="12" t="s">
        <v>71</v>
      </c>
      <c r="D711" s="30"/>
      <c r="E711" s="13">
        <v>609090.90909090906</v>
      </c>
      <c r="F711" s="13">
        <v>609090.90909090906</v>
      </c>
      <c r="G711" s="195" t="s">
        <v>71</v>
      </c>
      <c r="H711" s="125"/>
      <c r="I711" s="125"/>
      <c r="J711" s="125"/>
      <c r="K711" s="25" t="s">
        <v>71</v>
      </c>
      <c r="L711" s="118"/>
      <c r="M711" s="118">
        <v>609090.90909090906</v>
      </c>
      <c r="N711" s="118">
        <v>609090.90909090906</v>
      </c>
      <c r="O711" s="71">
        <v>609090.90909090906</v>
      </c>
      <c r="P711" s="71">
        <v>609090.90909090906</v>
      </c>
    </row>
    <row r="712" spans="1:16" s="58" customFormat="1" ht="24" customHeight="1">
      <c r="A712" s="10">
        <v>6</v>
      </c>
      <c r="B712" s="11" t="s">
        <v>356</v>
      </c>
      <c r="C712" s="12" t="s">
        <v>71</v>
      </c>
      <c r="D712" s="30"/>
      <c r="E712" s="13">
        <v>609090.90909090906</v>
      </c>
      <c r="F712" s="13">
        <v>609090.90909090906</v>
      </c>
      <c r="G712" s="195" t="s">
        <v>71</v>
      </c>
      <c r="H712" s="125"/>
      <c r="I712" s="125"/>
      <c r="J712" s="125"/>
      <c r="K712" s="25" t="s">
        <v>71</v>
      </c>
      <c r="L712" s="118"/>
      <c r="M712" s="118">
        <v>609090.90909090906</v>
      </c>
      <c r="N712" s="118">
        <v>609090.90909090906</v>
      </c>
      <c r="O712" s="71">
        <v>609090.90909090906</v>
      </c>
      <c r="P712" s="71">
        <v>609090.90909090906</v>
      </c>
    </row>
    <row r="713" spans="1:16" s="58" customFormat="1" ht="24" customHeight="1">
      <c r="A713" s="10">
        <v>7</v>
      </c>
      <c r="B713" s="11" t="s">
        <v>357</v>
      </c>
      <c r="C713" s="12" t="s">
        <v>71</v>
      </c>
      <c r="D713" s="30"/>
      <c r="E713" s="13">
        <v>463636.36363636359</v>
      </c>
      <c r="F713" s="13">
        <v>463636.36363636359</v>
      </c>
      <c r="G713" s="195" t="s">
        <v>71</v>
      </c>
      <c r="H713" s="125"/>
      <c r="I713" s="125"/>
      <c r="J713" s="125"/>
      <c r="K713" s="25" t="s">
        <v>71</v>
      </c>
      <c r="L713" s="118"/>
      <c r="M713" s="118">
        <v>463636.36363636359</v>
      </c>
      <c r="N713" s="118">
        <v>463636.36363636359</v>
      </c>
      <c r="O713" s="71">
        <v>463636.36363636359</v>
      </c>
      <c r="P713" s="71">
        <v>463636.36363636359</v>
      </c>
    </row>
    <row r="714" spans="1:16" s="58" customFormat="1" ht="24" customHeight="1">
      <c r="A714" s="10">
        <v>8</v>
      </c>
      <c r="B714" s="11" t="s">
        <v>358</v>
      </c>
      <c r="C714" s="12" t="s">
        <v>71</v>
      </c>
      <c r="D714" s="30"/>
      <c r="E714" s="13">
        <v>418181.81818181818</v>
      </c>
      <c r="F714" s="13">
        <v>418181.81818181818</v>
      </c>
      <c r="G714" s="195" t="s">
        <v>71</v>
      </c>
      <c r="H714" s="125"/>
      <c r="I714" s="125"/>
      <c r="J714" s="125"/>
      <c r="K714" s="25" t="s">
        <v>71</v>
      </c>
      <c r="L714" s="118"/>
      <c r="M714" s="118">
        <v>418181.81818181818</v>
      </c>
      <c r="N714" s="118">
        <v>418181.81818181818</v>
      </c>
      <c r="O714" s="71">
        <v>418181.81818181818</v>
      </c>
      <c r="P714" s="71">
        <v>418181.81818181818</v>
      </c>
    </row>
    <row r="715" spans="1:16" s="58" customFormat="1" ht="24" customHeight="1">
      <c r="A715" s="10">
        <v>9</v>
      </c>
      <c r="B715" s="11" t="s">
        <v>359</v>
      </c>
      <c r="C715" s="12" t="s">
        <v>71</v>
      </c>
      <c r="D715" s="30"/>
      <c r="E715" s="13">
        <v>427272.72727272724</v>
      </c>
      <c r="F715" s="13">
        <v>427272.72727272724</v>
      </c>
      <c r="G715" s="195" t="s">
        <v>71</v>
      </c>
      <c r="H715" s="125"/>
      <c r="I715" s="125"/>
      <c r="J715" s="125"/>
      <c r="K715" s="25" t="s">
        <v>71</v>
      </c>
      <c r="L715" s="118"/>
      <c r="M715" s="118">
        <v>427272.72727272724</v>
      </c>
      <c r="N715" s="118">
        <v>427272.72727272724</v>
      </c>
      <c r="O715" s="71">
        <v>427272.72727272724</v>
      </c>
      <c r="P715" s="71">
        <v>427272.72727272724</v>
      </c>
    </row>
    <row r="716" spans="1:16" s="58" customFormat="1" ht="24" customHeight="1">
      <c r="A716" s="10">
        <v>10</v>
      </c>
      <c r="B716" s="11" t="s">
        <v>360</v>
      </c>
      <c r="C716" s="12" t="s">
        <v>71</v>
      </c>
      <c r="D716" s="30"/>
      <c r="E716" s="13">
        <v>1345454.5454545454</v>
      </c>
      <c r="F716" s="13">
        <v>1345454.5454545454</v>
      </c>
      <c r="G716" s="195" t="s">
        <v>71</v>
      </c>
      <c r="H716" s="125"/>
      <c r="I716" s="125"/>
      <c r="J716" s="125"/>
      <c r="K716" s="25" t="s">
        <v>71</v>
      </c>
      <c r="L716" s="118"/>
      <c r="M716" s="118">
        <v>1345454.5454545454</v>
      </c>
      <c r="N716" s="118">
        <v>1345454.5454545454</v>
      </c>
      <c r="O716" s="71">
        <v>1345454.5454545454</v>
      </c>
      <c r="P716" s="71">
        <v>1345454.5454545454</v>
      </c>
    </row>
    <row r="717" spans="1:16" s="58" customFormat="1" ht="24" customHeight="1">
      <c r="A717" s="10">
        <v>11</v>
      </c>
      <c r="B717" s="11" t="s">
        <v>361</v>
      </c>
      <c r="C717" s="12" t="s">
        <v>71</v>
      </c>
      <c r="D717" s="30"/>
      <c r="E717" s="13">
        <v>636363.63636363635</v>
      </c>
      <c r="F717" s="13">
        <v>636363.63636363635</v>
      </c>
      <c r="G717" s="195" t="s">
        <v>71</v>
      </c>
      <c r="H717" s="125"/>
      <c r="I717" s="125"/>
      <c r="J717" s="125"/>
      <c r="K717" s="25" t="s">
        <v>71</v>
      </c>
      <c r="L717" s="118"/>
      <c r="M717" s="118">
        <v>636363.63636363635</v>
      </c>
      <c r="N717" s="118">
        <v>636363.63636363635</v>
      </c>
      <c r="O717" s="71">
        <v>636363.63636363635</v>
      </c>
      <c r="P717" s="71">
        <v>636363.63636363635</v>
      </c>
    </row>
    <row r="718" spans="1:16" s="58" customFormat="1" ht="24" customHeight="1">
      <c r="A718" s="10">
        <v>12</v>
      </c>
      <c r="B718" s="11" t="s">
        <v>362</v>
      </c>
      <c r="C718" s="12" t="s">
        <v>71</v>
      </c>
      <c r="D718" s="30"/>
      <c r="E718" s="13">
        <v>590909.09090909082</v>
      </c>
      <c r="F718" s="13">
        <v>590909.09090909082</v>
      </c>
      <c r="G718" s="195" t="s">
        <v>71</v>
      </c>
      <c r="H718" s="125"/>
      <c r="I718" s="125"/>
      <c r="J718" s="125"/>
      <c r="K718" s="25" t="s">
        <v>71</v>
      </c>
      <c r="L718" s="118"/>
      <c r="M718" s="118">
        <v>590909.09090909082</v>
      </c>
      <c r="N718" s="118">
        <v>590909.09090909082</v>
      </c>
      <c r="O718" s="71">
        <v>590909.09090909082</v>
      </c>
      <c r="P718" s="71">
        <v>590909.09090909082</v>
      </c>
    </row>
    <row r="719" spans="1:16" s="58" customFormat="1" ht="23.25" customHeight="1">
      <c r="A719" s="10"/>
      <c r="B719" s="282" t="s">
        <v>363</v>
      </c>
      <c r="C719" s="283"/>
      <c r="D719" s="283"/>
      <c r="E719" s="283"/>
      <c r="F719" s="283"/>
      <c r="G719" s="283"/>
      <c r="H719" s="283"/>
      <c r="I719" s="283"/>
      <c r="J719" s="283"/>
      <c r="K719" s="283"/>
      <c r="L719" s="283"/>
      <c r="M719" s="283"/>
      <c r="N719" s="284"/>
      <c r="O719" s="69"/>
      <c r="P719" s="69"/>
    </row>
    <row r="720" spans="1:16" s="58" customFormat="1" ht="24" customHeight="1">
      <c r="A720" s="10">
        <v>1</v>
      </c>
      <c r="B720" s="11" t="s">
        <v>364</v>
      </c>
      <c r="C720" s="12" t="s">
        <v>239</v>
      </c>
      <c r="D720" s="30"/>
      <c r="E720" s="13">
        <v>1422727.2727272727</v>
      </c>
      <c r="F720" s="13">
        <v>1422727.2727272727</v>
      </c>
      <c r="G720" s="195" t="s">
        <v>239</v>
      </c>
      <c r="H720" s="125"/>
      <c r="I720" s="125"/>
      <c r="J720" s="125"/>
      <c r="K720" s="25" t="s">
        <v>239</v>
      </c>
      <c r="L720" s="118"/>
      <c r="M720" s="118">
        <v>1422727.2727272727</v>
      </c>
      <c r="N720" s="118">
        <v>1422727.2727272727</v>
      </c>
      <c r="O720" s="71">
        <v>1422727.2727272727</v>
      </c>
      <c r="P720" s="71">
        <v>1422727.2727272727</v>
      </c>
    </row>
    <row r="721" spans="1:16" s="58" customFormat="1" ht="24" customHeight="1">
      <c r="A721" s="10">
        <v>2</v>
      </c>
      <c r="B721" s="11" t="s">
        <v>365</v>
      </c>
      <c r="C721" s="12" t="s">
        <v>239</v>
      </c>
      <c r="D721" s="30"/>
      <c r="E721" s="13">
        <v>499999.99999999994</v>
      </c>
      <c r="F721" s="13">
        <v>499999.99999999994</v>
      </c>
      <c r="G721" s="195" t="s">
        <v>239</v>
      </c>
      <c r="H721" s="125"/>
      <c r="I721" s="125"/>
      <c r="J721" s="125"/>
      <c r="K721" s="25" t="s">
        <v>239</v>
      </c>
      <c r="L721" s="118"/>
      <c r="M721" s="118">
        <v>499999.99999999994</v>
      </c>
      <c r="N721" s="118">
        <v>499999.99999999994</v>
      </c>
      <c r="O721" s="71">
        <v>499999.99999999994</v>
      </c>
      <c r="P721" s="71">
        <v>499999.99999999994</v>
      </c>
    </row>
    <row r="722" spans="1:16" s="58" customFormat="1" ht="24" customHeight="1">
      <c r="A722" s="10">
        <v>3</v>
      </c>
      <c r="B722" s="11" t="s">
        <v>366</v>
      </c>
      <c r="C722" s="12" t="s">
        <v>239</v>
      </c>
      <c r="D722" s="30"/>
      <c r="E722" s="13">
        <v>813636.36363636353</v>
      </c>
      <c r="F722" s="13">
        <v>813636.36363636353</v>
      </c>
      <c r="G722" s="195" t="s">
        <v>239</v>
      </c>
      <c r="H722" s="125"/>
      <c r="I722" s="125"/>
      <c r="J722" s="125"/>
      <c r="K722" s="25" t="s">
        <v>239</v>
      </c>
      <c r="L722" s="118"/>
      <c r="M722" s="118">
        <v>813636.36363636353</v>
      </c>
      <c r="N722" s="118">
        <v>813636.36363636353</v>
      </c>
      <c r="O722" s="71">
        <v>813636.36363636353</v>
      </c>
      <c r="P722" s="71">
        <v>813636.36363636353</v>
      </c>
    </row>
    <row r="723" spans="1:16" s="58" customFormat="1" ht="24" customHeight="1">
      <c r="A723" s="10">
        <v>4</v>
      </c>
      <c r="B723" s="11" t="s">
        <v>367</v>
      </c>
      <c r="C723" s="12" t="s">
        <v>239</v>
      </c>
      <c r="D723" s="30"/>
      <c r="E723" s="13">
        <v>227272.72727272726</v>
      </c>
      <c r="F723" s="13">
        <v>227272.72727272726</v>
      </c>
      <c r="G723" s="195" t="s">
        <v>239</v>
      </c>
      <c r="H723" s="125"/>
      <c r="I723" s="125"/>
      <c r="J723" s="125"/>
      <c r="K723" s="25" t="s">
        <v>239</v>
      </c>
      <c r="L723" s="118"/>
      <c r="M723" s="118">
        <v>227272.72727272726</v>
      </c>
      <c r="N723" s="118">
        <v>227272.72727272726</v>
      </c>
      <c r="O723" s="71">
        <v>227272.72727272726</v>
      </c>
      <c r="P723" s="71">
        <v>227272.72727272726</v>
      </c>
    </row>
    <row r="724" spans="1:16" s="58" customFormat="1" ht="24" customHeight="1">
      <c r="A724" s="10">
        <v>5</v>
      </c>
      <c r="B724" s="11" t="s">
        <v>368</v>
      </c>
      <c r="C724" s="12" t="s">
        <v>239</v>
      </c>
      <c r="D724" s="30"/>
      <c r="E724" s="13">
        <v>304545.45454545453</v>
      </c>
      <c r="F724" s="13">
        <v>304545.45454545453</v>
      </c>
      <c r="G724" s="195" t="s">
        <v>239</v>
      </c>
      <c r="H724" s="125"/>
      <c r="I724" s="125"/>
      <c r="J724" s="125"/>
      <c r="K724" s="25" t="s">
        <v>239</v>
      </c>
      <c r="L724" s="118"/>
      <c r="M724" s="118">
        <v>304545.45454545453</v>
      </c>
      <c r="N724" s="118">
        <v>304545.45454545453</v>
      </c>
      <c r="O724" s="71">
        <v>304545.45454545453</v>
      </c>
      <c r="P724" s="71">
        <v>304545.45454545453</v>
      </c>
    </row>
    <row r="725" spans="1:16" s="58" customFormat="1" ht="24" customHeight="1">
      <c r="A725" s="10">
        <v>6</v>
      </c>
      <c r="B725" s="11" t="s">
        <v>369</v>
      </c>
      <c r="C725" s="12" t="s">
        <v>239</v>
      </c>
      <c r="D725" s="30"/>
      <c r="E725" s="13">
        <v>300000</v>
      </c>
      <c r="F725" s="13">
        <v>300000</v>
      </c>
      <c r="G725" s="195" t="s">
        <v>239</v>
      </c>
      <c r="H725" s="125"/>
      <c r="I725" s="125"/>
      <c r="J725" s="125"/>
      <c r="K725" s="25" t="s">
        <v>239</v>
      </c>
      <c r="L725" s="118"/>
      <c r="M725" s="118">
        <v>300000</v>
      </c>
      <c r="N725" s="118">
        <v>300000</v>
      </c>
      <c r="O725" s="71">
        <v>300000</v>
      </c>
      <c r="P725" s="71">
        <v>300000</v>
      </c>
    </row>
    <row r="726" spans="1:16" s="58" customFormat="1" ht="24" customHeight="1">
      <c r="A726" s="10">
        <v>7</v>
      </c>
      <c r="B726" s="11" t="s">
        <v>370</v>
      </c>
      <c r="C726" s="12" t="s">
        <v>239</v>
      </c>
      <c r="D726" s="30"/>
      <c r="E726" s="13">
        <v>236363.63636363635</v>
      </c>
      <c r="F726" s="13">
        <v>236363.63636363635</v>
      </c>
      <c r="G726" s="195" t="s">
        <v>239</v>
      </c>
      <c r="H726" s="125"/>
      <c r="I726" s="125"/>
      <c r="J726" s="125"/>
      <c r="K726" s="25" t="s">
        <v>239</v>
      </c>
      <c r="L726" s="118"/>
      <c r="M726" s="118">
        <v>236363.63636363635</v>
      </c>
      <c r="N726" s="118">
        <v>236363.63636363635</v>
      </c>
      <c r="O726" s="71">
        <v>236363.63636363635</v>
      </c>
      <c r="P726" s="71">
        <v>236363.63636363635</v>
      </c>
    </row>
    <row r="727" spans="1:16" s="58" customFormat="1" ht="24" customHeight="1">
      <c r="A727" s="10">
        <v>8</v>
      </c>
      <c r="B727" s="11" t="s">
        <v>371</v>
      </c>
      <c r="C727" s="12" t="s">
        <v>239</v>
      </c>
      <c r="D727" s="30"/>
      <c r="E727" s="13">
        <v>118181.81818181818</v>
      </c>
      <c r="F727" s="13">
        <v>118181.81818181818</v>
      </c>
      <c r="G727" s="195" t="s">
        <v>239</v>
      </c>
      <c r="H727" s="125"/>
      <c r="I727" s="125"/>
      <c r="J727" s="125"/>
      <c r="K727" s="25" t="s">
        <v>239</v>
      </c>
      <c r="L727" s="118"/>
      <c r="M727" s="118">
        <v>118181.81818181818</v>
      </c>
      <c r="N727" s="118">
        <v>118181.81818181818</v>
      </c>
      <c r="O727" s="71">
        <v>118181.81818181818</v>
      </c>
      <c r="P727" s="71">
        <v>118181.81818181818</v>
      </c>
    </row>
    <row r="728" spans="1:16" s="58" customFormat="1" ht="24" customHeight="1">
      <c r="A728" s="10">
        <v>9</v>
      </c>
      <c r="B728" s="11" t="s">
        <v>372</v>
      </c>
      <c r="C728" s="12" t="s">
        <v>239</v>
      </c>
      <c r="D728" s="30"/>
      <c r="E728" s="13">
        <v>809090.90909090906</v>
      </c>
      <c r="F728" s="13">
        <v>809090.90909090906</v>
      </c>
      <c r="G728" s="195" t="s">
        <v>239</v>
      </c>
      <c r="H728" s="125"/>
      <c r="I728" s="125"/>
      <c r="J728" s="125"/>
      <c r="K728" s="25" t="s">
        <v>239</v>
      </c>
      <c r="L728" s="118"/>
      <c r="M728" s="118">
        <v>809090.90909090906</v>
      </c>
      <c r="N728" s="118">
        <v>809090.90909090906</v>
      </c>
      <c r="O728" s="71">
        <v>809090.90909090906</v>
      </c>
      <c r="P728" s="71">
        <v>809090.90909090906</v>
      </c>
    </row>
    <row r="729" spans="1:16" s="58" customFormat="1" ht="24" customHeight="1">
      <c r="A729" s="10">
        <v>10</v>
      </c>
      <c r="B729" s="11" t="s">
        <v>373</v>
      </c>
      <c r="C729" s="12" t="s">
        <v>239</v>
      </c>
      <c r="D729" s="30"/>
      <c r="E729" s="13">
        <v>372727.27272727271</v>
      </c>
      <c r="F729" s="13">
        <v>372727.27272727271</v>
      </c>
      <c r="G729" s="195" t="s">
        <v>239</v>
      </c>
      <c r="H729" s="125"/>
      <c r="I729" s="125"/>
      <c r="J729" s="125"/>
      <c r="K729" s="25" t="s">
        <v>239</v>
      </c>
      <c r="L729" s="118"/>
      <c r="M729" s="118">
        <v>372727.27272727271</v>
      </c>
      <c r="N729" s="118">
        <v>372727.27272727271</v>
      </c>
      <c r="O729" s="71">
        <v>372727.27272727271</v>
      </c>
      <c r="P729" s="71">
        <v>372727.27272727271</v>
      </c>
    </row>
    <row r="730" spans="1:16" s="58" customFormat="1" ht="23.25" customHeight="1">
      <c r="A730" s="10"/>
      <c r="B730" s="282" t="s">
        <v>1578</v>
      </c>
      <c r="C730" s="283"/>
      <c r="D730" s="283"/>
      <c r="E730" s="283"/>
      <c r="F730" s="283"/>
      <c r="G730" s="283"/>
      <c r="H730" s="283"/>
      <c r="I730" s="283"/>
      <c r="J730" s="283"/>
      <c r="K730" s="283"/>
      <c r="L730" s="283"/>
      <c r="M730" s="283"/>
      <c r="N730" s="284"/>
      <c r="O730" s="69"/>
      <c r="P730" s="69"/>
    </row>
    <row r="731" spans="1:16" s="58" customFormat="1" ht="22.5" customHeight="1">
      <c r="A731" s="10"/>
      <c r="B731" s="9" t="s">
        <v>374</v>
      </c>
      <c r="C731" s="8"/>
      <c r="D731" s="16"/>
      <c r="E731" s="16"/>
      <c r="F731" s="16"/>
      <c r="G731" s="125"/>
      <c r="H731" s="125"/>
      <c r="I731" s="125"/>
      <c r="J731" s="125"/>
      <c r="K731" s="114"/>
      <c r="L731" s="118"/>
      <c r="M731" s="118"/>
      <c r="N731" s="118"/>
      <c r="O731" s="69"/>
      <c r="P731" s="69"/>
    </row>
    <row r="732" spans="1:16" s="58" customFormat="1" ht="22.5" customHeight="1">
      <c r="A732" s="10">
        <v>1</v>
      </c>
      <c r="B732" s="11" t="s">
        <v>375</v>
      </c>
      <c r="C732" s="12" t="s">
        <v>239</v>
      </c>
      <c r="D732" s="16"/>
      <c r="E732" s="13">
        <v>978999.99999999988</v>
      </c>
      <c r="F732" s="13">
        <v>978999.99999999988</v>
      </c>
      <c r="G732" s="195" t="s">
        <v>239</v>
      </c>
      <c r="H732" s="125"/>
      <c r="I732" s="125"/>
      <c r="J732" s="125"/>
      <c r="K732" s="25" t="s">
        <v>239</v>
      </c>
      <c r="L732" s="118"/>
      <c r="M732" s="118">
        <v>978999.99999999988</v>
      </c>
      <c r="N732" s="118">
        <v>978999.99999999988</v>
      </c>
      <c r="O732" s="71">
        <v>978999.99999999988</v>
      </c>
      <c r="P732" s="71">
        <v>978999.99999999988</v>
      </c>
    </row>
    <row r="733" spans="1:16" s="58" customFormat="1" ht="22.5" customHeight="1">
      <c r="A733" s="10">
        <v>2</v>
      </c>
      <c r="B733" s="11" t="s">
        <v>376</v>
      </c>
      <c r="C733" s="12" t="s">
        <v>239</v>
      </c>
      <c r="D733" s="30"/>
      <c r="E733" s="13">
        <v>1082000</v>
      </c>
      <c r="F733" s="13">
        <v>1082000</v>
      </c>
      <c r="G733" s="195" t="s">
        <v>239</v>
      </c>
      <c r="H733" s="125"/>
      <c r="I733" s="125"/>
      <c r="J733" s="125"/>
      <c r="K733" s="25" t="s">
        <v>239</v>
      </c>
      <c r="L733" s="118"/>
      <c r="M733" s="118">
        <v>1082000</v>
      </c>
      <c r="N733" s="118">
        <v>1082000</v>
      </c>
      <c r="O733" s="71">
        <v>1082000</v>
      </c>
      <c r="P733" s="71">
        <v>1082000</v>
      </c>
    </row>
    <row r="734" spans="1:16" s="58" customFormat="1" ht="22.5" customHeight="1">
      <c r="A734" s="10">
        <v>3</v>
      </c>
      <c r="B734" s="11" t="s">
        <v>377</v>
      </c>
      <c r="C734" s="12" t="s">
        <v>239</v>
      </c>
      <c r="D734" s="30"/>
      <c r="E734" s="13">
        <v>1358000</v>
      </c>
      <c r="F734" s="13">
        <v>1358000</v>
      </c>
      <c r="G734" s="195" t="s">
        <v>239</v>
      </c>
      <c r="H734" s="125"/>
      <c r="I734" s="125"/>
      <c r="J734" s="125"/>
      <c r="K734" s="25" t="s">
        <v>239</v>
      </c>
      <c r="L734" s="118"/>
      <c r="M734" s="118">
        <v>1358000</v>
      </c>
      <c r="N734" s="118">
        <v>1358000</v>
      </c>
      <c r="O734" s="71">
        <v>1358000</v>
      </c>
      <c r="P734" s="71">
        <v>1358000</v>
      </c>
    </row>
    <row r="735" spans="1:16" s="58" customFormat="1" ht="22.5" customHeight="1">
      <c r="A735" s="10"/>
      <c r="B735" s="9" t="s">
        <v>378</v>
      </c>
      <c r="C735" s="12"/>
      <c r="D735" s="30"/>
      <c r="E735" s="13"/>
      <c r="F735" s="13"/>
      <c r="G735" s="125"/>
      <c r="H735" s="125"/>
      <c r="I735" s="125"/>
      <c r="J735" s="125"/>
      <c r="K735" s="114"/>
      <c r="L735" s="118"/>
      <c r="M735" s="118"/>
      <c r="N735" s="118"/>
      <c r="O735" s="69"/>
      <c r="P735" s="69"/>
    </row>
    <row r="736" spans="1:16" s="58" customFormat="1" ht="22.5" customHeight="1">
      <c r="A736" s="10">
        <v>1</v>
      </c>
      <c r="B736" s="11" t="s">
        <v>379</v>
      </c>
      <c r="C736" s="12" t="s">
        <v>239</v>
      </c>
      <c r="D736" s="30"/>
      <c r="E736" s="13">
        <v>2360000</v>
      </c>
      <c r="F736" s="13">
        <v>2360000</v>
      </c>
      <c r="G736" s="195" t="s">
        <v>239</v>
      </c>
      <c r="H736" s="125"/>
      <c r="I736" s="125"/>
      <c r="J736" s="125"/>
      <c r="K736" s="25" t="s">
        <v>239</v>
      </c>
      <c r="L736" s="118"/>
      <c r="M736" s="118">
        <v>2360000</v>
      </c>
      <c r="N736" s="118">
        <v>2360000</v>
      </c>
      <c r="O736" s="71">
        <v>2360000</v>
      </c>
      <c r="P736" s="71">
        <v>2360000</v>
      </c>
    </row>
    <row r="737" spans="1:16" s="58" customFormat="1" ht="22.5" customHeight="1">
      <c r="A737" s="10"/>
      <c r="B737" s="9" t="s">
        <v>380</v>
      </c>
      <c r="C737" s="12"/>
      <c r="D737" s="30"/>
      <c r="E737" s="13"/>
      <c r="F737" s="13"/>
      <c r="G737" s="125"/>
      <c r="H737" s="125"/>
      <c r="I737" s="125"/>
      <c r="J737" s="125"/>
      <c r="K737" s="114"/>
      <c r="L737" s="118"/>
      <c r="M737" s="118"/>
      <c r="N737" s="118"/>
      <c r="O737" s="69"/>
      <c r="P737" s="69"/>
    </row>
    <row r="738" spans="1:16" s="58" customFormat="1" ht="22.5" customHeight="1">
      <c r="A738" s="10">
        <v>1</v>
      </c>
      <c r="B738" s="11" t="s">
        <v>381</v>
      </c>
      <c r="C738" s="12" t="s">
        <v>71</v>
      </c>
      <c r="D738" s="30"/>
      <c r="E738" s="13">
        <v>302500</v>
      </c>
      <c r="F738" s="13">
        <v>302500</v>
      </c>
      <c r="G738" s="195" t="s">
        <v>71</v>
      </c>
      <c r="H738" s="125"/>
      <c r="I738" s="125"/>
      <c r="J738" s="125"/>
      <c r="K738" s="25" t="s">
        <v>71</v>
      </c>
      <c r="L738" s="118"/>
      <c r="M738" s="118">
        <v>302500</v>
      </c>
      <c r="N738" s="118">
        <v>302500</v>
      </c>
      <c r="O738" s="71">
        <v>302500</v>
      </c>
      <c r="P738" s="71">
        <v>302500</v>
      </c>
    </row>
    <row r="739" spans="1:16" s="58" customFormat="1" ht="22.5" customHeight="1">
      <c r="A739" s="10">
        <v>2</v>
      </c>
      <c r="B739" s="11" t="s">
        <v>382</v>
      </c>
      <c r="C739" s="12" t="s">
        <v>239</v>
      </c>
      <c r="D739" s="30"/>
      <c r="E739" s="13">
        <v>479999.99999999994</v>
      </c>
      <c r="F739" s="13">
        <v>479999.99999999994</v>
      </c>
      <c r="G739" s="195" t="s">
        <v>239</v>
      </c>
      <c r="H739" s="125"/>
      <c r="I739" s="125"/>
      <c r="J739" s="125"/>
      <c r="K739" s="25" t="s">
        <v>239</v>
      </c>
      <c r="L739" s="118"/>
      <c r="M739" s="118">
        <v>479999.99999999994</v>
      </c>
      <c r="N739" s="118">
        <v>479999.99999999994</v>
      </c>
      <c r="O739" s="71">
        <v>479999.99999999994</v>
      </c>
      <c r="P739" s="71">
        <v>479999.99999999994</v>
      </c>
    </row>
    <row r="740" spans="1:16" s="58" customFormat="1" ht="22.5" customHeight="1">
      <c r="A740" s="10"/>
      <c r="B740" s="9" t="s">
        <v>383</v>
      </c>
      <c r="C740" s="12"/>
      <c r="D740" s="30"/>
      <c r="E740" s="13"/>
      <c r="F740" s="13"/>
      <c r="G740" s="125"/>
      <c r="H740" s="125"/>
      <c r="I740" s="125"/>
      <c r="J740" s="125"/>
      <c r="K740" s="114"/>
      <c r="L740" s="118"/>
      <c r="M740" s="118"/>
      <c r="N740" s="118"/>
      <c r="O740" s="69"/>
      <c r="P740" s="69"/>
    </row>
    <row r="741" spans="1:16" s="58" customFormat="1" ht="22.5" customHeight="1">
      <c r="A741" s="10">
        <v>1</v>
      </c>
      <c r="B741" s="11" t="s">
        <v>384</v>
      </c>
      <c r="C741" s="12" t="s">
        <v>71</v>
      </c>
      <c r="D741" s="30"/>
      <c r="E741" s="13">
        <v>243999.99999999997</v>
      </c>
      <c r="F741" s="13">
        <v>243999.99999999997</v>
      </c>
      <c r="G741" s="195" t="s">
        <v>71</v>
      </c>
      <c r="H741" s="125"/>
      <c r="I741" s="125"/>
      <c r="J741" s="125"/>
      <c r="K741" s="25" t="s">
        <v>71</v>
      </c>
      <c r="L741" s="118"/>
      <c r="M741" s="118">
        <v>243999.99999999997</v>
      </c>
      <c r="N741" s="118">
        <v>243999.99999999997</v>
      </c>
      <c r="O741" s="71">
        <v>243999.99999999997</v>
      </c>
      <c r="P741" s="71">
        <v>243999.99999999997</v>
      </c>
    </row>
    <row r="742" spans="1:16" s="58" customFormat="1" ht="22.5" customHeight="1">
      <c r="A742" s="10">
        <v>2</v>
      </c>
      <c r="B742" s="11" t="s">
        <v>385</v>
      </c>
      <c r="C742" s="12" t="s">
        <v>71</v>
      </c>
      <c r="D742" s="30"/>
      <c r="E742" s="13">
        <v>278000</v>
      </c>
      <c r="F742" s="13">
        <v>278000</v>
      </c>
      <c r="G742" s="195" t="s">
        <v>71</v>
      </c>
      <c r="H742" s="125"/>
      <c r="I742" s="125"/>
      <c r="J742" s="125"/>
      <c r="K742" s="25" t="s">
        <v>71</v>
      </c>
      <c r="L742" s="118"/>
      <c r="M742" s="118">
        <v>278000</v>
      </c>
      <c r="N742" s="118">
        <v>278000</v>
      </c>
      <c r="O742" s="71">
        <v>278000</v>
      </c>
      <c r="P742" s="71">
        <v>278000</v>
      </c>
    </row>
    <row r="743" spans="1:16" s="58" customFormat="1" ht="22.5" customHeight="1">
      <c r="A743" s="10"/>
      <c r="B743" s="9" t="s">
        <v>386</v>
      </c>
      <c r="C743" s="12"/>
      <c r="D743" s="30"/>
      <c r="E743" s="13"/>
      <c r="F743" s="13"/>
      <c r="G743" s="195"/>
      <c r="H743" s="125"/>
      <c r="I743" s="125"/>
      <c r="J743" s="125"/>
      <c r="K743" s="114"/>
      <c r="L743" s="118"/>
      <c r="M743" s="118"/>
      <c r="N743" s="118"/>
      <c r="O743" s="69"/>
      <c r="P743" s="69"/>
    </row>
    <row r="744" spans="1:16" s="58" customFormat="1" ht="22.5" customHeight="1">
      <c r="A744" s="10">
        <v>1</v>
      </c>
      <c r="B744" s="11" t="s">
        <v>387</v>
      </c>
      <c r="C744" s="12" t="s">
        <v>71</v>
      </c>
      <c r="D744" s="30"/>
      <c r="E744" s="13">
        <v>189999.99999999997</v>
      </c>
      <c r="F744" s="13">
        <v>189999.99999999997</v>
      </c>
      <c r="G744" s="195" t="s">
        <v>71</v>
      </c>
      <c r="H744" s="125"/>
      <c r="I744" s="125"/>
      <c r="J744" s="125"/>
      <c r="K744" s="25" t="s">
        <v>71</v>
      </c>
      <c r="L744" s="118"/>
      <c r="M744" s="118">
        <v>189999.99999999997</v>
      </c>
      <c r="N744" s="118">
        <v>189999.99999999997</v>
      </c>
      <c r="O744" s="71">
        <v>189999.99999999997</v>
      </c>
      <c r="P744" s="71">
        <v>189999.99999999997</v>
      </c>
    </row>
    <row r="745" spans="1:16" s="58" customFormat="1" ht="22.5" customHeight="1">
      <c r="A745" s="10">
        <v>2</v>
      </c>
      <c r="B745" s="11" t="s">
        <v>388</v>
      </c>
      <c r="C745" s="12" t="s">
        <v>71</v>
      </c>
      <c r="D745" s="30"/>
      <c r="E745" s="13">
        <v>399999.99999999994</v>
      </c>
      <c r="F745" s="13">
        <v>399999.99999999994</v>
      </c>
      <c r="G745" s="195" t="s">
        <v>71</v>
      </c>
      <c r="H745" s="125"/>
      <c r="I745" s="125"/>
      <c r="J745" s="125"/>
      <c r="K745" s="25" t="s">
        <v>71</v>
      </c>
      <c r="L745" s="118"/>
      <c r="M745" s="118">
        <v>399999.99999999994</v>
      </c>
      <c r="N745" s="118">
        <v>399999.99999999994</v>
      </c>
      <c r="O745" s="71">
        <v>399999.99999999994</v>
      </c>
      <c r="P745" s="71">
        <v>399999.99999999994</v>
      </c>
    </row>
    <row r="746" spans="1:16" s="58" customFormat="1" ht="38.450000000000003" customHeight="1">
      <c r="A746" s="10"/>
      <c r="B746" s="282" t="s">
        <v>1047</v>
      </c>
      <c r="C746" s="283"/>
      <c r="D746" s="283"/>
      <c r="E746" s="283"/>
      <c r="F746" s="283"/>
      <c r="G746" s="283"/>
      <c r="H746" s="283"/>
      <c r="I746" s="283"/>
      <c r="J746" s="283"/>
      <c r="K746" s="283"/>
      <c r="L746" s="283"/>
      <c r="M746" s="283"/>
      <c r="N746" s="284"/>
      <c r="O746" s="69"/>
      <c r="P746" s="69"/>
    </row>
    <row r="747" spans="1:16" s="58" customFormat="1" ht="20.45" customHeight="1">
      <c r="A747" s="10">
        <v>1</v>
      </c>
      <c r="B747" s="11" t="s">
        <v>389</v>
      </c>
      <c r="C747" s="12" t="s">
        <v>239</v>
      </c>
      <c r="D747" s="30"/>
      <c r="E747" s="13">
        <v>18450000</v>
      </c>
      <c r="F747" s="13"/>
      <c r="G747" s="195" t="s">
        <v>239</v>
      </c>
      <c r="H747" s="125"/>
      <c r="I747" s="125"/>
      <c r="J747" s="125"/>
      <c r="K747" s="25" t="s">
        <v>239</v>
      </c>
      <c r="L747" s="118"/>
      <c r="M747" s="118">
        <v>18450000</v>
      </c>
      <c r="N747" s="118"/>
      <c r="O747" s="71">
        <v>18450000</v>
      </c>
      <c r="P747" s="71">
        <v>18450000</v>
      </c>
    </row>
    <row r="748" spans="1:16" s="58" customFormat="1" ht="20.45" customHeight="1">
      <c r="A748" s="10">
        <v>2</v>
      </c>
      <c r="B748" s="11" t="s">
        <v>390</v>
      </c>
      <c r="C748" s="12" t="s">
        <v>239</v>
      </c>
      <c r="D748" s="30"/>
      <c r="E748" s="13">
        <v>2320000</v>
      </c>
      <c r="F748" s="13"/>
      <c r="G748" s="195" t="s">
        <v>239</v>
      </c>
      <c r="H748" s="125"/>
      <c r="I748" s="125"/>
      <c r="J748" s="125"/>
      <c r="K748" s="25" t="s">
        <v>239</v>
      </c>
      <c r="L748" s="118"/>
      <c r="M748" s="118">
        <v>2320000</v>
      </c>
      <c r="N748" s="118"/>
      <c r="O748" s="71">
        <v>2320000</v>
      </c>
      <c r="P748" s="71">
        <v>2320000</v>
      </c>
    </row>
    <row r="749" spans="1:16" s="58" customFormat="1" ht="20.45" customHeight="1">
      <c r="A749" s="10">
        <v>3</v>
      </c>
      <c r="B749" s="11" t="s">
        <v>391</v>
      </c>
      <c r="C749" s="12" t="s">
        <v>239</v>
      </c>
      <c r="D749" s="30"/>
      <c r="E749" s="13">
        <v>2860000</v>
      </c>
      <c r="F749" s="13"/>
      <c r="G749" s="195" t="s">
        <v>239</v>
      </c>
      <c r="H749" s="125"/>
      <c r="I749" s="125"/>
      <c r="J749" s="125"/>
      <c r="K749" s="25" t="s">
        <v>239</v>
      </c>
      <c r="L749" s="118"/>
      <c r="M749" s="118">
        <v>2860000</v>
      </c>
      <c r="N749" s="118"/>
      <c r="O749" s="71">
        <v>2860000</v>
      </c>
      <c r="P749" s="71">
        <v>2860000</v>
      </c>
    </row>
    <row r="750" spans="1:16" s="58" customFormat="1" ht="20.45" customHeight="1">
      <c r="A750" s="10">
        <v>4</v>
      </c>
      <c r="B750" s="11" t="s">
        <v>392</v>
      </c>
      <c r="C750" s="12" t="s">
        <v>71</v>
      </c>
      <c r="D750" s="30"/>
      <c r="E750" s="13">
        <v>410000</v>
      </c>
      <c r="F750" s="13"/>
      <c r="G750" s="195" t="s">
        <v>71</v>
      </c>
      <c r="H750" s="125"/>
      <c r="I750" s="125"/>
      <c r="J750" s="125"/>
      <c r="K750" s="25" t="s">
        <v>71</v>
      </c>
      <c r="L750" s="118"/>
      <c r="M750" s="118">
        <v>410000</v>
      </c>
      <c r="N750" s="118"/>
      <c r="O750" s="71">
        <v>410000</v>
      </c>
      <c r="P750" s="71">
        <v>410000</v>
      </c>
    </row>
    <row r="751" spans="1:16" s="58" customFormat="1" ht="20.45" customHeight="1">
      <c r="A751" s="10">
        <v>5</v>
      </c>
      <c r="B751" s="11" t="s">
        <v>393</v>
      </c>
      <c r="C751" s="12" t="s">
        <v>71</v>
      </c>
      <c r="D751" s="30"/>
      <c r="E751" s="13">
        <v>515000</v>
      </c>
      <c r="F751" s="13"/>
      <c r="G751" s="195" t="s">
        <v>71</v>
      </c>
      <c r="H751" s="125"/>
      <c r="I751" s="125"/>
      <c r="J751" s="125"/>
      <c r="K751" s="25" t="s">
        <v>71</v>
      </c>
      <c r="L751" s="118"/>
      <c r="M751" s="118">
        <v>515000</v>
      </c>
      <c r="N751" s="118"/>
      <c r="O751" s="71">
        <v>515000</v>
      </c>
      <c r="P751" s="71">
        <v>515000</v>
      </c>
    </row>
    <row r="752" spans="1:16" s="58" customFormat="1" ht="20.45" customHeight="1">
      <c r="A752" s="10">
        <v>6</v>
      </c>
      <c r="B752" s="11" t="s">
        <v>394</v>
      </c>
      <c r="C752" s="12" t="s">
        <v>71</v>
      </c>
      <c r="D752" s="30"/>
      <c r="E752" s="13">
        <v>730000</v>
      </c>
      <c r="F752" s="13"/>
      <c r="G752" s="195" t="s">
        <v>71</v>
      </c>
      <c r="H752" s="125"/>
      <c r="I752" s="125"/>
      <c r="J752" s="125"/>
      <c r="K752" s="25" t="s">
        <v>71</v>
      </c>
      <c r="L752" s="118"/>
      <c r="M752" s="118">
        <v>730000</v>
      </c>
      <c r="N752" s="118"/>
      <c r="O752" s="71">
        <v>730000</v>
      </c>
      <c r="P752" s="71">
        <v>730000</v>
      </c>
    </row>
    <row r="753" spans="1:16" s="58" customFormat="1" ht="20.45" customHeight="1">
      <c r="A753" s="10">
        <v>7</v>
      </c>
      <c r="B753" s="11" t="s">
        <v>395</v>
      </c>
      <c r="C753" s="12" t="s">
        <v>71</v>
      </c>
      <c r="D753" s="30"/>
      <c r="E753" s="13">
        <v>470000</v>
      </c>
      <c r="F753" s="13"/>
      <c r="G753" s="195" t="s">
        <v>71</v>
      </c>
      <c r="H753" s="125"/>
      <c r="I753" s="125"/>
      <c r="J753" s="125"/>
      <c r="K753" s="25" t="s">
        <v>71</v>
      </c>
      <c r="L753" s="118"/>
      <c r="M753" s="118">
        <v>470000</v>
      </c>
      <c r="N753" s="118"/>
      <c r="O753" s="71">
        <v>470000</v>
      </c>
      <c r="P753" s="71">
        <v>470000</v>
      </c>
    </row>
    <row r="754" spans="1:16" s="58" customFormat="1" ht="20.45" customHeight="1">
      <c r="A754" s="10">
        <v>8</v>
      </c>
      <c r="B754" s="11" t="s">
        <v>396</v>
      </c>
      <c r="C754" s="12" t="s">
        <v>71</v>
      </c>
      <c r="D754" s="30"/>
      <c r="E754" s="13">
        <v>975000</v>
      </c>
      <c r="F754" s="13"/>
      <c r="G754" s="195" t="s">
        <v>71</v>
      </c>
      <c r="H754" s="125"/>
      <c r="I754" s="125"/>
      <c r="J754" s="125"/>
      <c r="K754" s="25" t="s">
        <v>71</v>
      </c>
      <c r="L754" s="118"/>
      <c r="M754" s="118">
        <v>975000</v>
      </c>
      <c r="N754" s="118"/>
      <c r="O754" s="71">
        <v>975000</v>
      </c>
      <c r="P754" s="71">
        <v>975000</v>
      </c>
    </row>
    <row r="755" spans="1:16" s="58" customFormat="1" ht="20.45" customHeight="1">
      <c r="A755" s="10">
        <v>9</v>
      </c>
      <c r="B755" s="11" t="s">
        <v>1048</v>
      </c>
      <c r="C755" s="12" t="s">
        <v>71</v>
      </c>
      <c r="D755" s="30"/>
      <c r="E755" s="13">
        <v>1070000</v>
      </c>
      <c r="F755" s="13"/>
      <c r="G755" s="195" t="s">
        <v>71</v>
      </c>
      <c r="H755" s="125"/>
      <c r="I755" s="125"/>
      <c r="J755" s="125"/>
      <c r="K755" s="25" t="s">
        <v>71</v>
      </c>
      <c r="L755" s="118"/>
      <c r="M755" s="118">
        <v>1070000</v>
      </c>
      <c r="N755" s="118"/>
      <c r="O755" s="71">
        <v>1070000</v>
      </c>
      <c r="P755" s="71">
        <v>1070000</v>
      </c>
    </row>
    <row r="756" spans="1:16" s="58" customFormat="1" ht="20.45" customHeight="1">
      <c r="A756" s="10">
        <v>10</v>
      </c>
      <c r="B756" s="11" t="s">
        <v>397</v>
      </c>
      <c r="C756" s="12" t="s">
        <v>71</v>
      </c>
      <c r="D756" s="30"/>
      <c r="E756" s="13">
        <v>790000</v>
      </c>
      <c r="F756" s="13"/>
      <c r="G756" s="195" t="s">
        <v>71</v>
      </c>
      <c r="H756" s="125"/>
      <c r="I756" s="125"/>
      <c r="J756" s="125"/>
      <c r="K756" s="25" t="s">
        <v>71</v>
      </c>
      <c r="L756" s="118"/>
      <c r="M756" s="118">
        <v>790000</v>
      </c>
      <c r="N756" s="118"/>
      <c r="O756" s="71">
        <v>790000</v>
      </c>
      <c r="P756" s="71">
        <v>790000</v>
      </c>
    </row>
    <row r="757" spans="1:16" s="58" customFormat="1" ht="20.45" customHeight="1">
      <c r="A757" s="10">
        <v>11</v>
      </c>
      <c r="B757" s="11" t="s">
        <v>398</v>
      </c>
      <c r="C757" s="12" t="s">
        <v>71</v>
      </c>
      <c r="D757" s="30"/>
      <c r="E757" s="13">
        <v>550000</v>
      </c>
      <c r="F757" s="13"/>
      <c r="G757" s="195" t="s">
        <v>71</v>
      </c>
      <c r="H757" s="125"/>
      <c r="I757" s="125"/>
      <c r="J757" s="125"/>
      <c r="K757" s="25" t="s">
        <v>71</v>
      </c>
      <c r="L757" s="118"/>
      <c r="M757" s="118">
        <v>550000</v>
      </c>
      <c r="N757" s="118"/>
      <c r="O757" s="71">
        <v>550000</v>
      </c>
      <c r="P757" s="71">
        <v>550000</v>
      </c>
    </row>
    <row r="758" spans="1:16" s="58" customFormat="1" ht="25.5" customHeight="1">
      <c r="A758" s="17" t="s">
        <v>399</v>
      </c>
      <c r="B758" s="281" t="s">
        <v>400</v>
      </c>
      <c r="C758" s="281"/>
      <c r="D758" s="281"/>
      <c r="E758" s="281"/>
      <c r="F758" s="281"/>
      <c r="G758" s="125"/>
      <c r="H758" s="125"/>
      <c r="I758" s="125"/>
      <c r="J758" s="125"/>
      <c r="K758" s="25"/>
      <c r="L758" s="118"/>
      <c r="M758" s="118"/>
      <c r="N758" s="118"/>
      <c r="O758" s="69"/>
      <c r="P758" s="69"/>
    </row>
    <row r="759" spans="1:16" s="58" customFormat="1" ht="33.950000000000003" customHeight="1">
      <c r="A759" s="10"/>
      <c r="B759" s="278" t="s">
        <v>1773</v>
      </c>
      <c r="C759" s="279"/>
      <c r="D759" s="279"/>
      <c r="E759" s="279"/>
      <c r="F759" s="279"/>
      <c r="G759" s="279"/>
      <c r="H759" s="279"/>
      <c r="I759" s="279"/>
      <c r="J759" s="279"/>
      <c r="K759" s="279"/>
      <c r="L759" s="279"/>
      <c r="M759" s="279"/>
      <c r="N759" s="280"/>
      <c r="O759" s="69"/>
      <c r="P759" s="69"/>
    </row>
    <row r="760" spans="1:16" s="58" customFormat="1" ht="17.25">
      <c r="A760" s="10"/>
      <c r="B760" s="282" t="s">
        <v>401</v>
      </c>
      <c r="C760" s="283"/>
      <c r="D760" s="283"/>
      <c r="E760" s="283"/>
      <c r="F760" s="283"/>
      <c r="G760" s="283"/>
      <c r="H760" s="283"/>
      <c r="I760" s="283"/>
      <c r="J760" s="283"/>
      <c r="K760" s="283"/>
      <c r="L760" s="283"/>
      <c r="M760" s="283"/>
      <c r="N760" s="284"/>
      <c r="O760" s="69"/>
      <c r="P760" s="69"/>
    </row>
    <row r="761" spans="1:16" s="58" customFormat="1" ht="21.95" customHeight="1">
      <c r="A761" s="10">
        <v>1</v>
      </c>
      <c r="B761" s="33" t="s">
        <v>402</v>
      </c>
      <c r="C761" s="12" t="s">
        <v>1076</v>
      </c>
      <c r="D761" s="13">
        <v>13000</v>
      </c>
      <c r="E761" s="13"/>
      <c r="F761" s="13"/>
      <c r="G761" s="195" t="s">
        <v>2401</v>
      </c>
      <c r="H761" s="68"/>
      <c r="I761" s="125"/>
      <c r="J761" s="125"/>
      <c r="K761" s="25" t="s">
        <v>2493</v>
      </c>
      <c r="L761" s="120">
        <v>13000</v>
      </c>
      <c r="M761" s="118"/>
      <c r="N761" s="118"/>
      <c r="O761" s="71">
        <v>13000</v>
      </c>
      <c r="P761" s="71">
        <v>13000</v>
      </c>
    </row>
    <row r="762" spans="1:16" s="58" customFormat="1" ht="21.95" customHeight="1">
      <c r="A762" s="10">
        <v>2</v>
      </c>
      <c r="B762" s="33" t="s">
        <v>403</v>
      </c>
      <c r="C762" s="12" t="s">
        <v>1076</v>
      </c>
      <c r="D762" s="13">
        <v>14000</v>
      </c>
      <c r="E762" s="13"/>
      <c r="F762" s="13"/>
      <c r="G762" s="195" t="s">
        <v>2401</v>
      </c>
      <c r="H762" s="68"/>
      <c r="I762" s="125"/>
      <c r="J762" s="125"/>
      <c r="K762" s="25" t="s">
        <v>2493</v>
      </c>
      <c r="L762" s="120">
        <v>14000</v>
      </c>
      <c r="M762" s="118"/>
      <c r="N762" s="118"/>
      <c r="O762" s="71">
        <v>14000</v>
      </c>
      <c r="P762" s="71">
        <v>14000</v>
      </c>
    </row>
    <row r="763" spans="1:16" s="58" customFormat="1" ht="21.95" customHeight="1">
      <c r="A763" s="10">
        <v>3</v>
      </c>
      <c r="B763" s="33" t="s">
        <v>404</v>
      </c>
      <c r="C763" s="12" t="s">
        <v>1076</v>
      </c>
      <c r="D763" s="13">
        <v>16300</v>
      </c>
      <c r="E763" s="13"/>
      <c r="F763" s="13"/>
      <c r="G763" s="195" t="s">
        <v>2401</v>
      </c>
      <c r="H763" s="68"/>
      <c r="I763" s="125"/>
      <c r="J763" s="125"/>
      <c r="K763" s="25" t="s">
        <v>2493</v>
      </c>
      <c r="L763" s="120">
        <v>16300</v>
      </c>
      <c r="M763" s="118"/>
      <c r="N763" s="118"/>
      <c r="O763" s="71">
        <v>16300</v>
      </c>
      <c r="P763" s="71">
        <v>16300</v>
      </c>
    </row>
    <row r="764" spans="1:16" s="58" customFormat="1" ht="21.95" customHeight="1">
      <c r="A764" s="10">
        <v>4</v>
      </c>
      <c r="B764" s="33" t="s">
        <v>405</v>
      </c>
      <c r="C764" s="12" t="s">
        <v>1076</v>
      </c>
      <c r="D764" s="13">
        <v>17800</v>
      </c>
      <c r="E764" s="13"/>
      <c r="F764" s="13"/>
      <c r="G764" s="195" t="s">
        <v>2401</v>
      </c>
      <c r="H764" s="68"/>
      <c r="I764" s="125"/>
      <c r="J764" s="125"/>
      <c r="K764" s="25" t="s">
        <v>2493</v>
      </c>
      <c r="L764" s="120">
        <v>17800</v>
      </c>
      <c r="M764" s="118"/>
      <c r="N764" s="118"/>
      <c r="O764" s="71">
        <v>17800</v>
      </c>
      <c r="P764" s="71">
        <v>17800</v>
      </c>
    </row>
    <row r="765" spans="1:16" s="58" customFormat="1" ht="21.95" customHeight="1">
      <c r="A765" s="10">
        <v>5</v>
      </c>
      <c r="B765" s="33" t="s">
        <v>406</v>
      </c>
      <c r="C765" s="12" t="s">
        <v>1076</v>
      </c>
      <c r="D765" s="13">
        <v>23500</v>
      </c>
      <c r="E765" s="13"/>
      <c r="F765" s="13"/>
      <c r="G765" s="195" t="s">
        <v>2401</v>
      </c>
      <c r="H765" s="68"/>
      <c r="I765" s="125"/>
      <c r="J765" s="125"/>
      <c r="K765" s="25" t="s">
        <v>2493</v>
      </c>
      <c r="L765" s="120">
        <v>23500</v>
      </c>
      <c r="M765" s="118"/>
      <c r="N765" s="118"/>
      <c r="O765" s="71">
        <v>23500</v>
      </c>
      <c r="P765" s="71">
        <v>23500</v>
      </c>
    </row>
    <row r="766" spans="1:16" s="58" customFormat="1" ht="21.95" customHeight="1">
      <c r="A766" s="10">
        <v>6</v>
      </c>
      <c r="B766" s="33" t="s">
        <v>407</v>
      </c>
      <c r="C766" s="12" t="s">
        <v>1076</v>
      </c>
      <c r="D766" s="13">
        <v>25900</v>
      </c>
      <c r="E766" s="13"/>
      <c r="F766" s="13"/>
      <c r="G766" s="195" t="s">
        <v>2401</v>
      </c>
      <c r="H766" s="68"/>
      <c r="I766" s="125"/>
      <c r="J766" s="125"/>
      <c r="K766" s="25" t="s">
        <v>2493</v>
      </c>
      <c r="L766" s="120">
        <v>25900</v>
      </c>
      <c r="M766" s="118"/>
      <c r="N766" s="118"/>
      <c r="O766" s="71">
        <v>25900</v>
      </c>
      <c r="P766" s="71">
        <v>25900</v>
      </c>
    </row>
    <row r="767" spans="1:16" s="58" customFormat="1" ht="21.95" customHeight="1">
      <c r="A767" s="10">
        <v>7</v>
      </c>
      <c r="B767" s="33" t="s">
        <v>408</v>
      </c>
      <c r="C767" s="12" t="s">
        <v>1076</v>
      </c>
      <c r="D767" s="13">
        <v>29200</v>
      </c>
      <c r="E767" s="13"/>
      <c r="F767" s="13"/>
      <c r="G767" s="195" t="s">
        <v>2401</v>
      </c>
      <c r="H767" s="68"/>
      <c r="I767" s="125"/>
      <c r="J767" s="125"/>
      <c r="K767" s="25" t="s">
        <v>2493</v>
      </c>
      <c r="L767" s="120">
        <v>29200</v>
      </c>
      <c r="M767" s="118"/>
      <c r="N767" s="118"/>
      <c r="O767" s="71">
        <v>29200</v>
      </c>
      <c r="P767" s="71">
        <v>29200</v>
      </c>
    </row>
    <row r="768" spans="1:16" s="58" customFormat="1" ht="21.95" customHeight="1">
      <c r="A768" s="10">
        <v>8</v>
      </c>
      <c r="B768" s="33" t="s">
        <v>409</v>
      </c>
      <c r="C768" s="12" t="s">
        <v>1076</v>
      </c>
      <c r="D768" s="13">
        <v>36300</v>
      </c>
      <c r="E768" s="13"/>
      <c r="F768" s="13"/>
      <c r="G768" s="195" t="s">
        <v>2401</v>
      </c>
      <c r="H768" s="68"/>
      <c r="I768" s="125"/>
      <c r="J768" s="125"/>
      <c r="K768" s="25" t="s">
        <v>2493</v>
      </c>
      <c r="L768" s="120">
        <v>36300</v>
      </c>
      <c r="M768" s="118"/>
      <c r="N768" s="118"/>
      <c r="O768" s="71">
        <v>36300</v>
      </c>
      <c r="P768" s="71">
        <v>36300</v>
      </c>
    </row>
    <row r="769" spans="1:16" s="58" customFormat="1" ht="17.25">
      <c r="A769" s="10"/>
      <c r="B769" s="9" t="s">
        <v>410</v>
      </c>
      <c r="C769" s="9"/>
      <c r="D769" s="9"/>
      <c r="E769" s="9"/>
      <c r="F769" s="9"/>
      <c r="G769" s="125"/>
      <c r="H769" s="213"/>
      <c r="I769" s="125"/>
      <c r="J769" s="125"/>
      <c r="K769" s="114"/>
      <c r="L769" s="118"/>
      <c r="M769" s="118"/>
      <c r="N769" s="118"/>
      <c r="O769" s="69"/>
      <c r="P769" s="69"/>
    </row>
    <row r="770" spans="1:16" s="58" customFormat="1" ht="21.95" customHeight="1">
      <c r="A770" s="10"/>
      <c r="B770" s="9" t="s">
        <v>411</v>
      </c>
      <c r="C770" s="15"/>
      <c r="D770" s="13"/>
      <c r="E770" s="13"/>
      <c r="F770" s="13"/>
      <c r="G770" s="125"/>
      <c r="H770" s="68"/>
      <c r="I770" s="125"/>
      <c r="J770" s="125"/>
      <c r="K770" s="114"/>
      <c r="L770" s="118"/>
      <c r="M770" s="118"/>
      <c r="N770" s="118"/>
      <c r="O770" s="69"/>
      <c r="P770" s="69"/>
    </row>
    <row r="771" spans="1:16" s="58" customFormat="1" ht="21.95" customHeight="1">
      <c r="A771" s="10">
        <v>1</v>
      </c>
      <c r="B771" s="11" t="s">
        <v>412</v>
      </c>
      <c r="C771" s="12" t="s">
        <v>1084</v>
      </c>
      <c r="D771" s="13">
        <v>42500</v>
      </c>
      <c r="E771" s="13"/>
      <c r="F771" s="13"/>
      <c r="G771" s="195" t="s">
        <v>2402</v>
      </c>
      <c r="H771" s="68"/>
      <c r="I771" s="125"/>
      <c r="J771" s="125"/>
      <c r="K771" s="25" t="s">
        <v>2494</v>
      </c>
      <c r="L771" s="120">
        <v>42500</v>
      </c>
      <c r="M771" s="118"/>
      <c r="N771" s="118"/>
      <c r="O771" s="71">
        <v>42500</v>
      </c>
      <c r="P771" s="71">
        <v>42500</v>
      </c>
    </row>
    <row r="772" spans="1:16" s="58" customFormat="1" ht="21.95" customHeight="1">
      <c r="A772" s="10">
        <v>2</v>
      </c>
      <c r="B772" s="11" t="s">
        <v>413</v>
      </c>
      <c r="C772" s="12" t="s">
        <v>1084</v>
      </c>
      <c r="D772" s="13">
        <v>48000</v>
      </c>
      <c r="E772" s="13"/>
      <c r="F772" s="13"/>
      <c r="G772" s="195" t="s">
        <v>2402</v>
      </c>
      <c r="H772" s="68"/>
      <c r="I772" s="125"/>
      <c r="J772" s="125"/>
      <c r="K772" s="25" t="s">
        <v>2494</v>
      </c>
      <c r="L772" s="120">
        <v>48000</v>
      </c>
      <c r="M772" s="118"/>
      <c r="N772" s="118"/>
      <c r="O772" s="71">
        <v>48000</v>
      </c>
      <c r="P772" s="71">
        <v>48000</v>
      </c>
    </row>
    <row r="773" spans="1:16" s="58" customFormat="1" ht="21.95" customHeight="1">
      <c r="A773" s="10">
        <v>3</v>
      </c>
      <c r="B773" s="11" t="s">
        <v>414</v>
      </c>
      <c r="C773" s="12" t="s">
        <v>1084</v>
      </c>
      <c r="D773" s="13">
        <v>56500</v>
      </c>
      <c r="E773" s="13"/>
      <c r="F773" s="13"/>
      <c r="G773" s="195" t="s">
        <v>2402</v>
      </c>
      <c r="H773" s="68"/>
      <c r="I773" s="125"/>
      <c r="J773" s="125"/>
      <c r="K773" s="25" t="s">
        <v>2494</v>
      </c>
      <c r="L773" s="120">
        <v>56500</v>
      </c>
      <c r="M773" s="118"/>
      <c r="N773" s="118"/>
      <c r="O773" s="71">
        <v>56500</v>
      </c>
      <c r="P773" s="71">
        <v>56500</v>
      </c>
    </row>
    <row r="774" spans="1:16" s="58" customFormat="1" ht="24.75" customHeight="1">
      <c r="A774" s="10"/>
      <c r="B774" s="9" t="s">
        <v>415</v>
      </c>
      <c r="C774" s="15"/>
      <c r="D774" s="120"/>
      <c r="E774" s="13"/>
      <c r="F774" s="13"/>
      <c r="G774" s="125"/>
      <c r="H774" s="132"/>
      <c r="I774" s="125"/>
      <c r="J774" s="125"/>
      <c r="K774" s="25"/>
      <c r="L774" s="132"/>
      <c r="M774" s="118"/>
      <c r="N774" s="118"/>
      <c r="O774" s="69"/>
      <c r="P774" s="69"/>
    </row>
    <row r="775" spans="1:16" s="58" customFormat="1" ht="27" customHeight="1">
      <c r="A775" s="10">
        <v>1</v>
      </c>
      <c r="B775" s="11" t="s">
        <v>412</v>
      </c>
      <c r="C775" s="12" t="s">
        <v>1084</v>
      </c>
      <c r="D775" s="120">
        <v>39500</v>
      </c>
      <c r="E775" s="13"/>
      <c r="F775" s="13"/>
      <c r="G775" s="195" t="s">
        <v>2402</v>
      </c>
      <c r="H775" s="132"/>
      <c r="I775" s="132"/>
      <c r="J775" s="132"/>
      <c r="K775" s="12" t="s">
        <v>2494</v>
      </c>
      <c r="L775" s="120">
        <v>39500</v>
      </c>
      <c r="M775" s="118"/>
      <c r="N775" s="118"/>
      <c r="O775" s="71">
        <v>39500</v>
      </c>
      <c r="P775" s="71">
        <v>39500</v>
      </c>
    </row>
    <row r="776" spans="1:16" s="58" customFormat="1" ht="27" customHeight="1">
      <c r="A776" s="10">
        <v>2</v>
      </c>
      <c r="B776" s="11" t="s">
        <v>416</v>
      </c>
      <c r="C776" s="12" t="s">
        <v>1084</v>
      </c>
      <c r="D776" s="120">
        <v>41500</v>
      </c>
      <c r="E776" s="13"/>
      <c r="F776" s="13"/>
      <c r="G776" s="195" t="s">
        <v>2402</v>
      </c>
      <c r="H776" s="132"/>
      <c r="I776" s="132"/>
      <c r="J776" s="132"/>
      <c r="K776" s="12" t="s">
        <v>2494</v>
      </c>
      <c r="L776" s="120">
        <v>41500</v>
      </c>
      <c r="M776" s="118"/>
      <c r="N776" s="118"/>
      <c r="O776" s="71">
        <v>41500</v>
      </c>
      <c r="P776" s="71">
        <v>41500</v>
      </c>
    </row>
    <row r="777" spans="1:16" s="58" customFormat="1" ht="27" customHeight="1">
      <c r="A777" s="10">
        <v>3</v>
      </c>
      <c r="B777" s="11" t="s">
        <v>414</v>
      </c>
      <c r="C777" s="12" t="s">
        <v>1084</v>
      </c>
      <c r="D777" s="120">
        <v>51500</v>
      </c>
      <c r="E777" s="13"/>
      <c r="F777" s="13"/>
      <c r="G777" s="195" t="s">
        <v>2402</v>
      </c>
      <c r="H777" s="132"/>
      <c r="I777" s="132"/>
      <c r="J777" s="132"/>
      <c r="K777" s="12" t="s">
        <v>2494</v>
      </c>
      <c r="L777" s="120">
        <v>51500</v>
      </c>
      <c r="M777" s="118"/>
      <c r="N777" s="118"/>
      <c r="O777" s="71">
        <v>51500</v>
      </c>
      <c r="P777" s="71">
        <v>51500</v>
      </c>
    </row>
    <row r="778" spans="1:16" s="58" customFormat="1" ht="39" customHeight="1">
      <c r="A778" s="10"/>
      <c r="B778" s="278" t="s">
        <v>1443</v>
      </c>
      <c r="C778" s="279"/>
      <c r="D778" s="279"/>
      <c r="E778" s="279"/>
      <c r="F778" s="279"/>
      <c r="G778" s="279"/>
      <c r="H778" s="279"/>
      <c r="I778" s="279"/>
      <c r="J778" s="279"/>
      <c r="K778" s="279"/>
      <c r="L778" s="279"/>
      <c r="M778" s="279"/>
      <c r="N778" s="280"/>
      <c r="O778" s="71">
        <v>0</v>
      </c>
      <c r="P778" s="71">
        <v>0</v>
      </c>
    </row>
    <row r="779" spans="1:16" s="58" customFormat="1" ht="27" customHeight="1">
      <c r="A779" s="10"/>
      <c r="B779" s="9" t="s">
        <v>1444</v>
      </c>
      <c r="C779" s="12"/>
      <c r="D779" s="13"/>
      <c r="E779" s="13"/>
      <c r="F779" s="13"/>
      <c r="G779" s="125"/>
      <c r="H779" s="125"/>
      <c r="I779" s="125"/>
      <c r="J779" s="125"/>
      <c r="K779" s="25"/>
      <c r="L779" s="120"/>
      <c r="M779" s="118"/>
      <c r="N779" s="118"/>
      <c r="O779" s="71">
        <v>0</v>
      </c>
      <c r="P779" s="71">
        <v>0</v>
      </c>
    </row>
    <row r="780" spans="1:16" s="58" customFormat="1" ht="27" customHeight="1">
      <c r="A780" s="10">
        <v>1</v>
      </c>
      <c r="B780" s="11" t="s">
        <v>1445</v>
      </c>
      <c r="C780" s="12" t="s">
        <v>1076</v>
      </c>
      <c r="D780" s="120">
        <v>10454.545454545454</v>
      </c>
      <c r="E780" s="13"/>
      <c r="F780" s="13"/>
      <c r="G780" s="195" t="s">
        <v>2401</v>
      </c>
      <c r="H780" s="132"/>
      <c r="I780" s="132"/>
      <c r="J780" s="132"/>
      <c r="K780" s="12" t="s">
        <v>1076</v>
      </c>
      <c r="L780" s="120"/>
      <c r="M780" s="118">
        <v>10454.545454545454</v>
      </c>
      <c r="N780" s="118"/>
      <c r="O780" s="71">
        <v>10454.545454545454</v>
      </c>
      <c r="P780" s="71">
        <v>10454.545454545454</v>
      </c>
    </row>
    <row r="781" spans="1:16" s="58" customFormat="1" ht="27" customHeight="1">
      <c r="A781" s="10">
        <v>2</v>
      </c>
      <c r="B781" s="11" t="s">
        <v>1446</v>
      </c>
      <c r="C781" s="12" t="s">
        <v>1076</v>
      </c>
      <c r="D781" s="120">
        <v>11363.636363636362</v>
      </c>
      <c r="E781" s="13"/>
      <c r="F781" s="13"/>
      <c r="G781" s="195" t="s">
        <v>2401</v>
      </c>
      <c r="H781" s="132"/>
      <c r="I781" s="132"/>
      <c r="J781" s="132"/>
      <c r="K781" s="12" t="s">
        <v>1076</v>
      </c>
      <c r="L781" s="120"/>
      <c r="M781" s="118">
        <v>11363.636363636362</v>
      </c>
      <c r="N781" s="118"/>
      <c r="O781" s="71">
        <v>11363.636363636362</v>
      </c>
      <c r="P781" s="71">
        <v>11363.636363636362</v>
      </c>
    </row>
    <row r="782" spans="1:16" s="58" customFormat="1" ht="27" customHeight="1">
      <c r="A782" s="10">
        <v>3</v>
      </c>
      <c r="B782" s="11" t="s">
        <v>1447</v>
      </c>
      <c r="C782" s="12" t="s">
        <v>1076</v>
      </c>
      <c r="D782" s="120">
        <v>12272.727272727272</v>
      </c>
      <c r="E782" s="13"/>
      <c r="F782" s="13"/>
      <c r="G782" s="195" t="s">
        <v>2401</v>
      </c>
      <c r="H782" s="132"/>
      <c r="I782" s="132"/>
      <c r="J782" s="132"/>
      <c r="K782" s="12" t="s">
        <v>1076</v>
      </c>
      <c r="L782" s="120"/>
      <c r="M782" s="118">
        <v>12272.727272727272</v>
      </c>
      <c r="N782" s="118"/>
      <c r="O782" s="71">
        <v>12272.727272727272</v>
      </c>
      <c r="P782" s="71">
        <v>12272.727272727272</v>
      </c>
    </row>
    <row r="783" spans="1:16" s="58" customFormat="1" ht="27" customHeight="1">
      <c r="A783" s="10">
        <v>4</v>
      </c>
      <c r="B783" s="11" t="s">
        <v>1448</v>
      </c>
      <c r="C783" s="12" t="s">
        <v>1076</v>
      </c>
      <c r="D783" s="120">
        <v>14363.636363636362</v>
      </c>
      <c r="E783" s="13"/>
      <c r="F783" s="13"/>
      <c r="G783" s="195" t="s">
        <v>2401</v>
      </c>
      <c r="H783" s="132"/>
      <c r="I783" s="132"/>
      <c r="J783" s="132"/>
      <c r="K783" s="12" t="s">
        <v>1076</v>
      </c>
      <c r="L783" s="120"/>
      <c r="M783" s="118">
        <v>14363.636363636362</v>
      </c>
      <c r="N783" s="118"/>
      <c r="O783" s="71">
        <v>14363.636363636362</v>
      </c>
      <c r="P783" s="71">
        <v>14363.636363636362</v>
      </c>
    </row>
    <row r="784" spans="1:16" s="58" customFormat="1" ht="27" customHeight="1">
      <c r="A784" s="10">
        <v>5</v>
      </c>
      <c r="B784" s="11" t="s">
        <v>1449</v>
      </c>
      <c r="C784" s="12" t="s">
        <v>1076</v>
      </c>
      <c r="D784" s="120">
        <v>15727.272727272726</v>
      </c>
      <c r="E784" s="13"/>
      <c r="F784" s="13"/>
      <c r="G784" s="195" t="s">
        <v>2401</v>
      </c>
      <c r="H784" s="132"/>
      <c r="I784" s="132"/>
      <c r="J784" s="132"/>
      <c r="K784" s="12" t="s">
        <v>1076</v>
      </c>
      <c r="L784" s="120"/>
      <c r="M784" s="118">
        <v>15727.272727272726</v>
      </c>
      <c r="N784" s="118"/>
      <c r="O784" s="71">
        <v>15727.272727272726</v>
      </c>
      <c r="P784" s="71">
        <v>15727.272727272726</v>
      </c>
    </row>
    <row r="785" spans="1:16" s="58" customFormat="1" ht="27" customHeight="1">
      <c r="A785" s="10">
        <v>6</v>
      </c>
      <c r="B785" s="11" t="s">
        <v>1450</v>
      </c>
      <c r="C785" s="12" t="s">
        <v>1076</v>
      </c>
      <c r="D785" s="120">
        <v>20454.545454545452</v>
      </c>
      <c r="E785" s="13"/>
      <c r="F785" s="13"/>
      <c r="G785" s="195" t="s">
        <v>2401</v>
      </c>
      <c r="H785" s="132"/>
      <c r="I785" s="132"/>
      <c r="J785" s="132"/>
      <c r="K785" s="12" t="s">
        <v>1076</v>
      </c>
      <c r="L785" s="120"/>
      <c r="M785" s="118">
        <v>20454.545454545452</v>
      </c>
      <c r="N785" s="118"/>
      <c r="O785" s="71">
        <v>20454.545454545452</v>
      </c>
      <c r="P785" s="71">
        <v>20454.545454545452</v>
      </c>
    </row>
    <row r="786" spans="1:16" s="58" customFormat="1" ht="27" customHeight="1">
      <c r="A786" s="10">
        <v>7</v>
      </c>
      <c r="B786" s="11" t="s">
        <v>1452</v>
      </c>
      <c r="C786" s="12" t="s">
        <v>1076</v>
      </c>
      <c r="D786" s="120">
        <v>22272.727272727272</v>
      </c>
      <c r="E786" s="13"/>
      <c r="F786" s="13"/>
      <c r="G786" s="195" t="s">
        <v>2401</v>
      </c>
      <c r="H786" s="132"/>
      <c r="I786" s="132"/>
      <c r="J786" s="132"/>
      <c r="K786" s="12" t="s">
        <v>1076</v>
      </c>
      <c r="L786" s="120"/>
      <c r="M786" s="118">
        <v>22272.727272727272</v>
      </c>
      <c r="N786" s="118"/>
      <c r="O786" s="71">
        <v>22272.727272727272</v>
      </c>
      <c r="P786" s="71">
        <v>22272.727272727272</v>
      </c>
    </row>
    <row r="787" spans="1:16" s="58" customFormat="1" ht="27" customHeight="1">
      <c r="A787" s="10">
        <v>8</v>
      </c>
      <c r="B787" s="11" t="s">
        <v>1451</v>
      </c>
      <c r="C787" s="12" t="s">
        <v>1076</v>
      </c>
      <c r="D787" s="120">
        <v>25454.545454545452</v>
      </c>
      <c r="E787" s="13"/>
      <c r="F787" s="13"/>
      <c r="G787" s="195" t="s">
        <v>2401</v>
      </c>
      <c r="H787" s="132"/>
      <c r="I787" s="132"/>
      <c r="J787" s="132"/>
      <c r="K787" s="12" t="s">
        <v>1076</v>
      </c>
      <c r="L787" s="120"/>
      <c r="M787" s="118">
        <v>25454.545454545452</v>
      </c>
      <c r="N787" s="118"/>
      <c r="O787" s="71">
        <v>25454.545454545452</v>
      </c>
      <c r="P787" s="71">
        <v>25454.545454545452</v>
      </c>
    </row>
    <row r="788" spans="1:16" s="58" customFormat="1" ht="27" customHeight="1">
      <c r="A788" s="10">
        <v>9</v>
      </c>
      <c r="B788" s="11" t="s">
        <v>1453</v>
      </c>
      <c r="C788" s="12" t="s">
        <v>1076</v>
      </c>
      <c r="D788" s="120">
        <v>31818.181818181816</v>
      </c>
      <c r="E788" s="13"/>
      <c r="F788" s="13"/>
      <c r="G788" s="195" t="s">
        <v>2401</v>
      </c>
      <c r="H788" s="132"/>
      <c r="I788" s="132"/>
      <c r="J788" s="132"/>
      <c r="K788" s="12" t="s">
        <v>1076</v>
      </c>
      <c r="L788" s="120"/>
      <c r="M788" s="118">
        <v>31818.181818181816</v>
      </c>
      <c r="N788" s="118"/>
      <c r="O788" s="71">
        <v>31818.181818181816</v>
      </c>
      <c r="P788" s="71">
        <v>31818.181818181816</v>
      </c>
    </row>
    <row r="789" spans="1:16" s="58" customFormat="1" ht="27" customHeight="1">
      <c r="A789" s="10">
        <v>10</v>
      </c>
      <c r="B789" s="11" t="s">
        <v>1454</v>
      </c>
      <c r="C789" s="12" t="s">
        <v>1076</v>
      </c>
      <c r="D789" s="120">
        <v>39272.727272727272</v>
      </c>
      <c r="E789" s="13"/>
      <c r="F789" s="13"/>
      <c r="G789" s="195" t="s">
        <v>2401</v>
      </c>
      <c r="H789" s="132"/>
      <c r="I789" s="132"/>
      <c r="J789" s="132"/>
      <c r="K789" s="12" t="s">
        <v>1076</v>
      </c>
      <c r="L789" s="120"/>
      <c r="M789" s="118">
        <v>39272.727272727272</v>
      </c>
      <c r="N789" s="118"/>
      <c r="O789" s="71">
        <v>39272.727272727272</v>
      </c>
      <c r="P789" s="71">
        <v>39272.727272727272</v>
      </c>
    </row>
    <row r="790" spans="1:16" s="58" customFormat="1" ht="27" customHeight="1">
      <c r="A790" s="10">
        <v>11</v>
      </c>
      <c r="B790" s="11" t="s">
        <v>1455</v>
      </c>
      <c r="C790" s="12" t="s">
        <v>1076</v>
      </c>
      <c r="D790" s="120">
        <v>46090.909090909088</v>
      </c>
      <c r="E790" s="13"/>
      <c r="F790" s="13"/>
      <c r="G790" s="195" t="s">
        <v>2401</v>
      </c>
      <c r="H790" s="132"/>
      <c r="I790" s="132"/>
      <c r="J790" s="132"/>
      <c r="K790" s="12" t="s">
        <v>1076</v>
      </c>
      <c r="L790" s="120"/>
      <c r="M790" s="118">
        <v>46090.909090909088</v>
      </c>
      <c r="N790" s="118"/>
      <c r="O790" s="71">
        <v>46090.909090909088</v>
      </c>
      <c r="P790" s="71">
        <v>46090.909090909088</v>
      </c>
    </row>
    <row r="791" spans="1:16" s="58" customFormat="1" ht="27" customHeight="1">
      <c r="A791" s="10">
        <v>12</v>
      </c>
      <c r="B791" s="11" t="s">
        <v>1456</v>
      </c>
      <c r="C791" s="12" t="s">
        <v>1076</v>
      </c>
      <c r="D791" s="120">
        <v>52727.272727272721</v>
      </c>
      <c r="E791" s="13"/>
      <c r="F791" s="13"/>
      <c r="G791" s="195" t="s">
        <v>2401</v>
      </c>
      <c r="H791" s="132"/>
      <c r="I791" s="132"/>
      <c r="J791" s="132"/>
      <c r="K791" s="12" t="s">
        <v>1076</v>
      </c>
      <c r="L791" s="120"/>
      <c r="M791" s="118">
        <v>52727.272727272721</v>
      </c>
      <c r="N791" s="118"/>
      <c r="O791" s="71">
        <v>52727.272727272721</v>
      </c>
      <c r="P791" s="71">
        <v>52727.272727272721</v>
      </c>
    </row>
    <row r="792" spans="1:16" s="58" customFormat="1" ht="27" customHeight="1">
      <c r="A792" s="10">
        <v>13</v>
      </c>
      <c r="B792" s="11" t="s">
        <v>1457</v>
      </c>
      <c r="C792" s="12" t="s">
        <v>1076</v>
      </c>
      <c r="D792" s="120">
        <v>59090.909090909088</v>
      </c>
      <c r="E792" s="13"/>
      <c r="F792" s="13"/>
      <c r="G792" s="195" t="s">
        <v>2401</v>
      </c>
      <c r="H792" s="132"/>
      <c r="I792" s="132"/>
      <c r="J792" s="132"/>
      <c r="K792" s="12" t="s">
        <v>1076</v>
      </c>
      <c r="L792" s="120"/>
      <c r="M792" s="118">
        <v>59090.909090909088</v>
      </c>
      <c r="N792" s="118"/>
      <c r="O792" s="71">
        <v>59090.909090909088</v>
      </c>
      <c r="P792" s="71">
        <v>59090.909090909088</v>
      </c>
    </row>
    <row r="793" spans="1:16" s="58" customFormat="1" ht="31.5" customHeight="1">
      <c r="A793" s="10"/>
      <c r="B793" s="9" t="s">
        <v>1458</v>
      </c>
      <c r="C793" s="12"/>
      <c r="D793" s="13"/>
      <c r="E793" s="13"/>
      <c r="F793" s="13"/>
      <c r="G793" s="125"/>
      <c r="H793" s="125"/>
      <c r="I793" s="132"/>
      <c r="J793" s="125"/>
      <c r="K793" s="25"/>
      <c r="L793" s="120"/>
      <c r="M793" s="118"/>
      <c r="N793" s="118"/>
      <c r="O793" s="71">
        <v>0</v>
      </c>
      <c r="P793" s="71">
        <v>0</v>
      </c>
    </row>
    <row r="794" spans="1:16" s="58" customFormat="1" ht="27" customHeight="1">
      <c r="A794" s="10">
        <v>1</v>
      </c>
      <c r="B794" s="11" t="s">
        <v>1459</v>
      </c>
      <c r="C794" s="12" t="s">
        <v>1462</v>
      </c>
      <c r="D794" s="120">
        <v>35000000</v>
      </c>
      <c r="E794" s="13"/>
      <c r="F794" s="13"/>
      <c r="G794" s="195" t="s">
        <v>1462</v>
      </c>
      <c r="H794" s="132"/>
      <c r="I794" s="132"/>
      <c r="J794" s="132"/>
      <c r="K794" s="12" t="s">
        <v>1462</v>
      </c>
      <c r="L794" s="120"/>
      <c r="M794" s="118">
        <v>35000000</v>
      </c>
      <c r="N794" s="118"/>
      <c r="O794" s="71">
        <v>35000000</v>
      </c>
      <c r="P794" s="71">
        <v>35000000</v>
      </c>
    </row>
    <row r="795" spans="1:16" s="58" customFormat="1" ht="27" customHeight="1">
      <c r="A795" s="10">
        <v>2</v>
      </c>
      <c r="B795" s="11" t="s">
        <v>1460</v>
      </c>
      <c r="C795" s="12" t="s">
        <v>1462</v>
      </c>
      <c r="D795" s="120">
        <v>39000000</v>
      </c>
      <c r="E795" s="13"/>
      <c r="F795" s="13"/>
      <c r="G795" s="195" t="s">
        <v>1462</v>
      </c>
      <c r="H795" s="132"/>
      <c r="I795" s="132"/>
      <c r="J795" s="132"/>
      <c r="K795" s="12" t="s">
        <v>1462</v>
      </c>
      <c r="L795" s="120"/>
      <c r="M795" s="118">
        <v>39000000</v>
      </c>
      <c r="N795" s="118"/>
      <c r="O795" s="71">
        <v>39000000</v>
      </c>
      <c r="P795" s="71">
        <v>39000000</v>
      </c>
    </row>
    <row r="796" spans="1:16" s="58" customFormat="1" ht="36.75" customHeight="1">
      <c r="A796" s="10">
        <v>3</v>
      </c>
      <c r="B796" s="11" t="s">
        <v>1461</v>
      </c>
      <c r="C796" s="12" t="s">
        <v>1462</v>
      </c>
      <c r="D796" s="120">
        <v>46499999.999999993</v>
      </c>
      <c r="E796" s="13"/>
      <c r="F796" s="13"/>
      <c r="G796" s="195" t="s">
        <v>1462</v>
      </c>
      <c r="H796" s="132"/>
      <c r="I796" s="132"/>
      <c r="J796" s="132"/>
      <c r="K796" s="12" t="s">
        <v>1462</v>
      </c>
      <c r="L796" s="120"/>
      <c r="M796" s="118">
        <v>46499999.999999993</v>
      </c>
      <c r="N796" s="118"/>
      <c r="O796" s="71">
        <v>46499999.999999993</v>
      </c>
      <c r="P796" s="71">
        <v>46499999.999999993</v>
      </c>
    </row>
    <row r="797" spans="1:16" s="58" customFormat="1" ht="36.75" customHeight="1">
      <c r="A797" s="10">
        <v>4</v>
      </c>
      <c r="B797" s="11" t="s">
        <v>1463</v>
      </c>
      <c r="C797" s="12" t="s">
        <v>1462</v>
      </c>
      <c r="D797" s="120">
        <v>55299999.999999993</v>
      </c>
      <c r="E797" s="13"/>
      <c r="F797" s="13"/>
      <c r="G797" s="195" t="s">
        <v>1462</v>
      </c>
      <c r="H797" s="132"/>
      <c r="I797" s="132"/>
      <c r="J797" s="132"/>
      <c r="K797" s="12" t="s">
        <v>1462</v>
      </c>
      <c r="L797" s="120"/>
      <c r="M797" s="118">
        <v>55299999.999999993</v>
      </c>
      <c r="N797" s="118"/>
      <c r="O797" s="71">
        <v>55299999.999999993</v>
      </c>
      <c r="P797" s="71">
        <v>55299999.999999993</v>
      </c>
    </row>
    <row r="798" spans="1:16" s="58" customFormat="1" ht="27" customHeight="1">
      <c r="A798" s="10">
        <v>5</v>
      </c>
      <c r="B798" s="11" t="s">
        <v>1464</v>
      </c>
      <c r="C798" s="12" t="s">
        <v>1462</v>
      </c>
      <c r="D798" s="120">
        <v>38500000</v>
      </c>
      <c r="E798" s="13"/>
      <c r="F798" s="13"/>
      <c r="G798" s="195" t="s">
        <v>1462</v>
      </c>
      <c r="H798" s="132"/>
      <c r="I798" s="132"/>
      <c r="J798" s="132"/>
      <c r="K798" s="12" t="s">
        <v>1462</v>
      </c>
      <c r="L798" s="120"/>
      <c r="M798" s="118">
        <v>38500000</v>
      </c>
      <c r="N798" s="118"/>
      <c r="O798" s="71">
        <v>38500000</v>
      </c>
      <c r="P798" s="71">
        <v>38500000</v>
      </c>
    </row>
    <row r="799" spans="1:16" s="58" customFormat="1" ht="27" customHeight="1">
      <c r="A799" s="10">
        <v>6</v>
      </c>
      <c r="B799" s="11" t="s">
        <v>1465</v>
      </c>
      <c r="C799" s="12" t="s">
        <v>1462</v>
      </c>
      <c r="D799" s="120">
        <v>42000000</v>
      </c>
      <c r="E799" s="13"/>
      <c r="F799" s="13"/>
      <c r="G799" s="195" t="s">
        <v>1462</v>
      </c>
      <c r="H799" s="132"/>
      <c r="I799" s="132"/>
      <c r="J799" s="132"/>
      <c r="K799" s="12" t="s">
        <v>1462</v>
      </c>
      <c r="L799" s="120"/>
      <c r="M799" s="118">
        <v>42000000</v>
      </c>
      <c r="N799" s="118"/>
      <c r="O799" s="71">
        <v>42000000</v>
      </c>
      <c r="P799" s="71">
        <v>42000000</v>
      </c>
    </row>
    <row r="800" spans="1:16" s="58" customFormat="1" ht="36.75" customHeight="1">
      <c r="A800" s="10">
        <v>7</v>
      </c>
      <c r="B800" s="11" t="s">
        <v>1466</v>
      </c>
      <c r="C800" s="12" t="s">
        <v>1462</v>
      </c>
      <c r="D800" s="120">
        <v>50399999.999999993</v>
      </c>
      <c r="E800" s="13"/>
      <c r="F800" s="13"/>
      <c r="G800" s="195" t="s">
        <v>1462</v>
      </c>
      <c r="H800" s="132"/>
      <c r="I800" s="132"/>
      <c r="J800" s="132"/>
      <c r="K800" s="12" t="s">
        <v>1462</v>
      </c>
      <c r="L800" s="120"/>
      <c r="M800" s="118">
        <v>50399999.999999993</v>
      </c>
      <c r="N800" s="118"/>
      <c r="O800" s="71">
        <v>50399999.999999993</v>
      </c>
      <c r="P800" s="71">
        <v>50399999.999999993</v>
      </c>
    </row>
    <row r="801" spans="1:16" s="58" customFormat="1" ht="36.75" customHeight="1">
      <c r="A801" s="10">
        <v>8</v>
      </c>
      <c r="B801" s="11" t="s">
        <v>1467</v>
      </c>
      <c r="C801" s="12" t="s">
        <v>1462</v>
      </c>
      <c r="D801" s="120">
        <v>59999999.999999993</v>
      </c>
      <c r="E801" s="13"/>
      <c r="F801" s="13"/>
      <c r="G801" s="195" t="s">
        <v>1462</v>
      </c>
      <c r="H801" s="132"/>
      <c r="I801" s="132"/>
      <c r="J801" s="132"/>
      <c r="K801" s="12" t="s">
        <v>1462</v>
      </c>
      <c r="L801" s="120"/>
      <c r="M801" s="118">
        <v>59999999.999999993</v>
      </c>
      <c r="N801" s="118"/>
      <c r="O801" s="71">
        <v>59999999.999999993</v>
      </c>
      <c r="P801" s="71">
        <v>59999999.999999993</v>
      </c>
    </row>
    <row r="802" spans="1:16" s="58" customFormat="1" ht="36.75" customHeight="1">
      <c r="A802" s="10"/>
      <c r="B802" s="278" t="s">
        <v>2306</v>
      </c>
      <c r="C802" s="279"/>
      <c r="D802" s="279"/>
      <c r="E802" s="279"/>
      <c r="F802" s="279"/>
      <c r="G802" s="279"/>
      <c r="H802" s="279"/>
      <c r="I802" s="279"/>
      <c r="J802" s="279"/>
      <c r="K802" s="279"/>
      <c r="L802" s="279"/>
      <c r="M802" s="279"/>
      <c r="N802" s="280"/>
      <c r="O802" s="71"/>
      <c r="P802" s="71"/>
    </row>
    <row r="803" spans="1:16" s="58" customFormat="1" ht="36.75" customHeight="1">
      <c r="A803" s="10">
        <v>1</v>
      </c>
      <c r="B803" s="11" t="s">
        <v>2307</v>
      </c>
      <c r="C803" s="12" t="s">
        <v>2308</v>
      </c>
      <c r="D803" s="120"/>
      <c r="E803" s="13"/>
      <c r="F803" s="13"/>
      <c r="G803" s="195"/>
      <c r="H803" s="132"/>
      <c r="I803" s="132">
        <v>16000</v>
      </c>
      <c r="J803" s="132"/>
      <c r="K803" s="12" t="s">
        <v>2308</v>
      </c>
      <c r="L803" s="120"/>
      <c r="M803" s="118">
        <v>16000</v>
      </c>
      <c r="N803" s="118"/>
      <c r="O803" s="71">
        <v>0</v>
      </c>
      <c r="P803" s="71">
        <v>16000</v>
      </c>
    </row>
    <row r="804" spans="1:16" s="58" customFormat="1" ht="36.75" customHeight="1">
      <c r="A804" s="10">
        <v>2</v>
      </c>
      <c r="B804" s="11" t="s">
        <v>2309</v>
      </c>
      <c r="C804" s="12" t="s">
        <v>2308</v>
      </c>
      <c r="D804" s="120"/>
      <c r="E804" s="13"/>
      <c r="F804" s="13"/>
      <c r="G804" s="195"/>
      <c r="H804" s="132"/>
      <c r="I804" s="132">
        <v>36700</v>
      </c>
      <c r="J804" s="132"/>
      <c r="K804" s="12" t="s">
        <v>2308</v>
      </c>
      <c r="L804" s="120"/>
      <c r="M804" s="118">
        <v>36700</v>
      </c>
      <c r="N804" s="118"/>
      <c r="O804" s="71">
        <v>0</v>
      </c>
      <c r="P804" s="71">
        <v>36700</v>
      </c>
    </row>
    <row r="805" spans="1:16" s="58" customFormat="1" ht="36.75" customHeight="1">
      <c r="A805" s="10">
        <v>3</v>
      </c>
      <c r="B805" s="11" t="s">
        <v>2311</v>
      </c>
      <c r="C805" s="12" t="s">
        <v>2308</v>
      </c>
      <c r="D805" s="120"/>
      <c r="E805" s="13"/>
      <c r="F805" s="13"/>
      <c r="G805" s="195"/>
      <c r="H805" s="132"/>
      <c r="I805" s="132">
        <v>102200</v>
      </c>
      <c r="J805" s="132"/>
      <c r="K805" s="12" t="s">
        <v>2308</v>
      </c>
      <c r="L805" s="120"/>
      <c r="M805" s="118">
        <v>102200</v>
      </c>
      <c r="N805" s="118"/>
      <c r="O805" s="71">
        <v>0</v>
      </c>
      <c r="P805" s="71">
        <v>102200</v>
      </c>
    </row>
    <row r="806" spans="1:16" s="58" customFormat="1" ht="36.75" customHeight="1">
      <c r="A806" s="10">
        <v>4</v>
      </c>
      <c r="B806" s="11" t="s">
        <v>2310</v>
      </c>
      <c r="C806" s="12" t="s">
        <v>2308</v>
      </c>
      <c r="D806" s="120"/>
      <c r="E806" s="13"/>
      <c r="F806" s="13"/>
      <c r="G806" s="195"/>
      <c r="H806" s="132"/>
      <c r="I806" s="132">
        <v>102200</v>
      </c>
      <c r="J806" s="132"/>
      <c r="K806" s="12" t="s">
        <v>2308</v>
      </c>
      <c r="L806" s="120"/>
      <c r="M806" s="118">
        <v>102200</v>
      </c>
      <c r="N806" s="118"/>
      <c r="O806" s="71">
        <v>0</v>
      </c>
      <c r="P806" s="71">
        <v>102200</v>
      </c>
    </row>
    <row r="807" spans="1:16" s="58" customFormat="1" ht="36.75" customHeight="1">
      <c r="A807" s="10">
        <v>5</v>
      </c>
      <c r="B807" s="11" t="s">
        <v>2312</v>
      </c>
      <c r="C807" s="12" t="s">
        <v>2308</v>
      </c>
      <c r="D807" s="120"/>
      <c r="E807" s="13"/>
      <c r="F807" s="13"/>
      <c r="G807" s="195"/>
      <c r="H807" s="132"/>
      <c r="I807" s="132">
        <v>145200</v>
      </c>
      <c r="J807" s="132"/>
      <c r="K807" s="12" t="s">
        <v>2308</v>
      </c>
      <c r="L807" s="120"/>
      <c r="M807" s="118">
        <v>145200</v>
      </c>
      <c r="N807" s="118"/>
      <c r="O807" s="71">
        <v>0</v>
      </c>
      <c r="P807" s="71">
        <v>145200</v>
      </c>
    </row>
    <row r="808" spans="1:16" s="58" customFormat="1" ht="36.75" customHeight="1">
      <c r="A808" s="10">
        <v>6</v>
      </c>
      <c r="B808" s="11" t="s">
        <v>2313</v>
      </c>
      <c r="C808" s="12" t="s">
        <v>2308</v>
      </c>
      <c r="D808" s="120"/>
      <c r="E808" s="13"/>
      <c r="F808" s="13"/>
      <c r="G808" s="195"/>
      <c r="H808" s="132"/>
      <c r="I808" s="132">
        <v>145200</v>
      </c>
      <c r="J808" s="132"/>
      <c r="K808" s="12" t="s">
        <v>2308</v>
      </c>
      <c r="L808" s="120"/>
      <c r="M808" s="118">
        <v>145200</v>
      </c>
      <c r="N808" s="118"/>
      <c r="O808" s="71">
        <v>0</v>
      </c>
      <c r="P808" s="71">
        <v>145200</v>
      </c>
    </row>
    <row r="809" spans="1:16" s="58" customFormat="1" ht="36.75" customHeight="1">
      <c r="A809" s="10">
        <v>7</v>
      </c>
      <c r="B809" s="11" t="s">
        <v>2314</v>
      </c>
      <c r="C809" s="12" t="s">
        <v>2308</v>
      </c>
      <c r="D809" s="120"/>
      <c r="E809" s="13"/>
      <c r="F809" s="13"/>
      <c r="G809" s="195"/>
      <c r="H809" s="132"/>
      <c r="I809" s="132">
        <v>128700</v>
      </c>
      <c r="J809" s="132"/>
      <c r="K809" s="12" t="s">
        <v>2308</v>
      </c>
      <c r="L809" s="120"/>
      <c r="M809" s="118">
        <v>128700</v>
      </c>
      <c r="N809" s="118"/>
      <c r="O809" s="71">
        <v>0</v>
      </c>
      <c r="P809" s="71">
        <v>128700</v>
      </c>
    </row>
    <row r="810" spans="1:16" s="58" customFormat="1" ht="36.75" customHeight="1">
      <c r="A810" s="10">
        <v>8</v>
      </c>
      <c r="B810" s="11" t="s">
        <v>2315</v>
      </c>
      <c r="C810" s="12" t="s">
        <v>2032</v>
      </c>
      <c r="D810" s="120"/>
      <c r="E810" s="13"/>
      <c r="F810" s="13"/>
      <c r="G810" s="195"/>
      <c r="H810" s="132"/>
      <c r="I810" s="132">
        <v>10200</v>
      </c>
      <c r="J810" s="132"/>
      <c r="K810" s="12" t="s">
        <v>2032</v>
      </c>
      <c r="L810" s="120"/>
      <c r="M810" s="118">
        <v>10200</v>
      </c>
      <c r="N810" s="118"/>
      <c r="O810" s="71">
        <v>0</v>
      </c>
      <c r="P810" s="71">
        <v>10200</v>
      </c>
    </row>
    <row r="811" spans="1:16" s="58" customFormat="1" ht="24.75" customHeight="1">
      <c r="A811" s="17" t="s">
        <v>417</v>
      </c>
      <c r="B811" s="281" t="s">
        <v>418</v>
      </c>
      <c r="C811" s="281"/>
      <c r="D811" s="281"/>
      <c r="E811" s="281"/>
      <c r="F811" s="281"/>
      <c r="G811" s="125"/>
      <c r="H811" s="125"/>
      <c r="I811" s="125"/>
      <c r="J811" s="125"/>
      <c r="K811" s="114"/>
      <c r="L811" s="118"/>
      <c r="M811" s="118"/>
      <c r="N811" s="118"/>
      <c r="O811" s="71">
        <v>0</v>
      </c>
      <c r="P811" s="71">
        <v>0</v>
      </c>
    </row>
    <row r="812" spans="1:16" s="58" customFormat="1" ht="38.1" customHeight="1">
      <c r="A812" s="10"/>
      <c r="B812" s="282" t="s">
        <v>1468</v>
      </c>
      <c r="C812" s="283"/>
      <c r="D812" s="283"/>
      <c r="E812" s="283"/>
      <c r="F812" s="283"/>
      <c r="G812" s="283"/>
      <c r="H812" s="283"/>
      <c r="I812" s="283"/>
      <c r="J812" s="283"/>
      <c r="K812" s="283"/>
      <c r="L812" s="283"/>
      <c r="M812" s="283"/>
      <c r="N812" s="284"/>
      <c r="O812" s="71">
        <v>0</v>
      </c>
      <c r="P812" s="71">
        <v>0</v>
      </c>
    </row>
    <row r="813" spans="1:16" s="58" customFormat="1" ht="27" customHeight="1">
      <c r="A813" s="10">
        <v>1</v>
      </c>
      <c r="B813" s="11" t="s">
        <v>419</v>
      </c>
      <c r="C813" s="12" t="s">
        <v>134</v>
      </c>
      <c r="D813" s="120"/>
      <c r="E813" s="13">
        <v>63636.363636363632</v>
      </c>
      <c r="F813" s="13"/>
      <c r="G813" s="195" t="s">
        <v>134</v>
      </c>
      <c r="H813" s="132"/>
      <c r="I813" s="132"/>
      <c r="J813" s="132"/>
      <c r="K813" s="12" t="s">
        <v>134</v>
      </c>
      <c r="L813" s="120"/>
      <c r="M813" s="118">
        <v>63636.363636363632</v>
      </c>
      <c r="N813" s="118"/>
      <c r="O813" s="71">
        <v>63636.363636363632</v>
      </c>
      <c r="P813" s="71">
        <v>63636.363636363632</v>
      </c>
    </row>
    <row r="814" spans="1:16" s="58" customFormat="1" ht="27" customHeight="1">
      <c r="A814" s="10">
        <v>2</v>
      </c>
      <c r="B814" s="11" t="s">
        <v>1469</v>
      </c>
      <c r="C814" s="12" t="s">
        <v>134</v>
      </c>
      <c r="D814" s="120"/>
      <c r="E814" s="13">
        <v>59999.999999999993</v>
      </c>
      <c r="F814" s="13"/>
      <c r="G814" s="195" t="s">
        <v>134</v>
      </c>
      <c r="H814" s="132"/>
      <c r="I814" s="132"/>
      <c r="J814" s="132"/>
      <c r="K814" s="12" t="s">
        <v>134</v>
      </c>
      <c r="L814" s="120"/>
      <c r="M814" s="118">
        <v>59999.999999999993</v>
      </c>
      <c r="N814" s="118"/>
      <c r="O814" s="71">
        <v>59999.999999999993</v>
      </c>
      <c r="P814" s="71">
        <v>59999.999999999993</v>
      </c>
    </row>
    <row r="815" spans="1:16" s="58" customFormat="1" ht="29.25" customHeight="1">
      <c r="A815" s="17" t="s">
        <v>420</v>
      </c>
      <c r="B815" s="281" t="s">
        <v>421</v>
      </c>
      <c r="C815" s="281"/>
      <c r="D815" s="281"/>
      <c r="E815" s="281"/>
      <c r="F815" s="281"/>
      <c r="G815" s="125"/>
      <c r="H815" s="125"/>
      <c r="I815" s="125"/>
      <c r="J815" s="125"/>
      <c r="K815" s="114"/>
      <c r="L815" s="118"/>
      <c r="M815" s="118"/>
      <c r="N815" s="118"/>
      <c r="O815" s="69"/>
      <c r="P815" s="69"/>
    </row>
    <row r="816" spans="1:16" s="58" customFormat="1" ht="45" customHeight="1">
      <c r="A816" s="31"/>
      <c r="B816" s="282" t="s">
        <v>1558</v>
      </c>
      <c r="C816" s="283"/>
      <c r="D816" s="283"/>
      <c r="E816" s="283"/>
      <c r="F816" s="283"/>
      <c r="G816" s="283"/>
      <c r="H816" s="283"/>
      <c r="I816" s="283"/>
      <c r="J816" s="283"/>
      <c r="K816" s="283"/>
      <c r="L816" s="283"/>
      <c r="M816" s="283"/>
      <c r="N816" s="284"/>
      <c r="O816" s="69"/>
      <c r="P816" s="69"/>
    </row>
    <row r="817" spans="1:16" s="58" customFormat="1" ht="24" customHeight="1">
      <c r="A817" s="10"/>
      <c r="B817" s="282" t="s">
        <v>1560</v>
      </c>
      <c r="C817" s="283"/>
      <c r="D817" s="283"/>
      <c r="E817" s="283"/>
      <c r="F817" s="283"/>
      <c r="G817" s="283"/>
      <c r="H817" s="283"/>
      <c r="I817" s="283"/>
      <c r="J817" s="283"/>
      <c r="K817" s="283"/>
      <c r="L817" s="283"/>
      <c r="M817" s="283"/>
      <c r="N817" s="284"/>
      <c r="O817" s="69"/>
      <c r="P817" s="69"/>
    </row>
    <row r="818" spans="1:16" s="58" customFormat="1" ht="27" customHeight="1">
      <c r="A818" s="10">
        <v>1</v>
      </c>
      <c r="B818" s="11" t="s">
        <v>422</v>
      </c>
      <c r="C818" s="12" t="s">
        <v>239</v>
      </c>
      <c r="D818" s="120"/>
      <c r="E818" s="120">
        <v>8090909.0909090899</v>
      </c>
      <c r="F818" s="13"/>
      <c r="G818" s="195" t="s">
        <v>239</v>
      </c>
      <c r="H818" s="132"/>
      <c r="I818" s="132"/>
      <c r="J818" s="132"/>
      <c r="K818" s="12" t="s">
        <v>239</v>
      </c>
      <c r="L818" s="120"/>
      <c r="M818" s="118">
        <v>8090909.0909090899</v>
      </c>
      <c r="N818" s="118"/>
      <c r="O818" s="71"/>
      <c r="P818" s="71"/>
    </row>
    <row r="819" spans="1:16" s="58" customFormat="1" ht="27" customHeight="1">
      <c r="A819" s="10">
        <v>2</v>
      </c>
      <c r="B819" s="11" t="s">
        <v>423</v>
      </c>
      <c r="C819" s="12" t="s">
        <v>239</v>
      </c>
      <c r="D819" s="120"/>
      <c r="E819" s="120">
        <v>10090909.09090909</v>
      </c>
      <c r="F819" s="13"/>
      <c r="G819" s="195" t="s">
        <v>239</v>
      </c>
      <c r="H819" s="132"/>
      <c r="I819" s="132"/>
      <c r="J819" s="132"/>
      <c r="K819" s="12" t="s">
        <v>239</v>
      </c>
      <c r="L819" s="120"/>
      <c r="M819" s="118">
        <v>10090909.09090909</v>
      </c>
      <c r="N819" s="118"/>
      <c r="O819" s="71">
        <v>10090909.09090909</v>
      </c>
      <c r="P819" s="71">
        <v>10090909.09090909</v>
      </c>
    </row>
    <row r="820" spans="1:16" s="58" customFormat="1" ht="27" customHeight="1">
      <c r="A820" s="10">
        <v>3</v>
      </c>
      <c r="B820" s="11" t="s">
        <v>424</v>
      </c>
      <c r="C820" s="12" t="s">
        <v>239</v>
      </c>
      <c r="D820" s="120"/>
      <c r="E820" s="120">
        <v>15454545.454545453</v>
      </c>
      <c r="F820" s="13"/>
      <c r="G820" s="195" t="s">
        <v>239</v>
      </c>
      <c r="H820" s="132"/>
      <c r="I820" s="132"/>
      <c r="J820" s="132"/>
      <c r="K820" s="12" t="s">
        <v>239</v>
      </c>
      <c r="L820" s="120"/>
      <c r="M820" s="118">
        <v>15454545.454545453</v>
      </c>
      <c r="N820" s="118"/>
      <c r="O820" s="71">
        <v>15454545.454545453</v>
      </c>
      <c r="P820" s="71">
        <v>15454545.454545453</v>
      </c>
    </row>
    <row r="821" spans="1:16" s="58" customFormat="1" ht="27" customHeight="1">
      <c r="A821" s="10">
        <v>4</v>
      </c>
      <c r="B821" s="11" t="s">
        <v>425</v>
      </c>
      <c r="C821" s="12" t="s">
        <v>239</v>
      </c>
      <c r="D821" s="120"/>
      <c r="E821" s="120">
        <v>20363636.363636363</v>
      </c>
      <c r="F821" s="13"/>
      <c r="G821" s="195" t="s">
        <v>239</v>
      </c>
      <c r="H821" s="132"/>
      <c r="I821" s="132"/>
      <c r="J821" s="132"/>
      <c r="K821" s="12" t="s">
        <v>239</v>
      </c>
      <c r="L821" s="120"/>
      <c r="M821" s="118">
        <v>20363636.363636363</v>
      </c>
      <c r="N821" s="118"/>
      <c r="O821" s="71">
        <v>20363636.363636363</v>
      </c>
      <c r="P821" s="71">
        <v>20363636.363636363</v>
      </c>
    </row>
    <row r="822" spans="1:16" s="58" customFormat="1" ht="21.95" customHeight="1">
      <c r="A822" s="10"/>
      <c r="B822" s="9" t="s">
        <v>1559</v>
      </c>
      <c r="C822" s="15"/>
      <c r="D822" s="20"/>
      <c r="E822" s="69"/>
      <c r="F822" s="13"/>
      <c r="G822" s="125"/>
      <c r="H822" s="125"/>
      <c r="I822" s="125"/>
      <c r="J822" s="125"/>
      <c r="K822" s="114"/>
      <c r="L822" s="118"/>
      <c r="M822" s="118"/>
      <c r="N822" s="118"/>
      <c r="O822" s="69"/>
      <c r="P822" s="69"/>
    </row>
    <row r="823" spans="1:16" s="58" customFormat="1" ht="21.95" customHeight="1">
      <c r="A823" s="10">
        <v>1</v>
      </c>
      <c r="B823" s="11" t="s">
        <v>1561</v>
      </c>
      <c r="C823" s="12" t="s">
        <v>239</v>
      </c>
      <c r="D823" s="20"/>
      <c r="E823" s="13">
        <v>6363636.3636363633</v>
      </c>
      <c r="F823" s="13"/>
      <c r="G823" s="195" t="s">
        <v>239</v>
      </c>
      <c r="H823" s="191"/>
      <c r="I823" s="68"/>
      <c r="J823" s="125"/>
      <c r="K823" s="25" t="s">
        <v>239</v>
      </c>
      <c r="L823" s="120"/>
      <c r="M823" s="118">
        <v>6363636.3636363633</v>
      </c>
      <c r="N823" s="118"/>
      <c r="O823" s="71">
        <v>6363636.3636363633</v>
      </c>
      <c r="P823" s="71">
        <v>6363636.3636363633</v>
      </c>
    </row>
    <row r="824" spans="1:16" s="58" customFormat="1" ht="21.95" customHeight="1">
      <c r="A824" s="10">
        <v>2</v>
      </c>
      <c r="B824" s="11" t="s">
        <v>1562</v>
      </c>
      <c r="C824" s="12" t="s">
        <v>239</v>
      </c>
      <c r="D824" s="20"/>
      <c r="E824" s="13">
        <v>8363636.3636363633</v>
      </c>
      <c r="F824" s="13"/>
      <c r="G824" s="195" t="s">
        <v>239</v>
      </c>
      <c r="H824" s="191"/>
      <c r="I824" s="68"/>
      <c r="J824" s="125"/>
      <c r="K824" s="25" t="s">
        <v>239</v>
      </c>
      <c r="L824" s="120"/>
      <c r="M824" s="118">
        <v>8363636.3636363633</v>
      </c>
      <c r="N824" s="118"/>
      <c r="O824" s="71">
        <v>8363636.3636363633</v>
      </c>
      <c r="P824" s="71">
        <v>8363636.3636363633</v>
      </c>
    </row>
    <row r="825" spans="1:16" s="58" customFormat="1" ht="21.95" customHeight="1">
      <c r="A825" s="10">
        <v>3</v>
      </c>
      <c r="B825" s="11" t="s">
        <v>1563</v>
      </c>
      <c r="C825" s="12" t="s">
        <v>239</v>
      </c>
      <c r="D825" s="20"/>
      <c r="E825" s="13">
        <v>12727272.727272727</v>
      </c>
      <c r="F825" s="13"/>
      <c r="G825" s="195" t="s">
        <v>239</v>
      </c>
      <c r="H825" s="191"/>
      <c r="I825" s="68"/>
      <c r="J825" s="125"/>
      <c r="K825" s="25" t="s">
        <v>239</v>
      </c>
      <c r="L825" s="120"/>
      <c r="M825" s="118">
        <v>12727272.727272727</v>
      </c>
      <c r="N825" s="118"/>
      <c r="O825" s="71">
        <v>12727272.727272727</v>
      </c>
      <c r="P825" s="71">
        <v>12727272.727272727</v>
      </c>
    </row>
    <row r="826" spans="1:16" s="58" customFormat="1" ht="21.95" customHeight="1">
      <c r="A826" s="10">
        <v>4</v>
      </c>
      <c r="B826" s="11" t="s">
        <v>1564</v>
      </c>
      <c r="C826" s="12" t="s">
        <v>239</v>
      </c>
      <c r="D826" s="20"/>
      <c r="E826" s="13">
        <v>9181818.1818181816</v>
      </c>
      <c r="F826" s="13"/>
      <c r="G826" s="195" t="s">
        <v>239</v>
      </c>
      <c r="H826" s="191"/>
      <c r="I826" s="68"/>
      <c r="J826" s="125"/>
      <c r="K826" s="25" t="s">
        <v>239</v>
      </c>
      <c r="L826" s="120"/>
      <c r="M826" s="118">
        <v>9181818.1818181816</v>
      </c>
      <c r="N826" s="118"/>
      <c r="O826" s="71">
        <v>9181818.1818181816</v>
      </c>
      <c r="P826" s="71">
        <v>9181818.1818181816</v>
      </c>
    </row>
    <row r="827" spans="1:16" s="58" customFormat="1" ht="21.95" customHeight="1">
      <c r="A827" s="10">
        <v>5</v>
      </c>
      <c r="B827" s="11" t="s">
        <v>1565</v>
      </c>
      <c r="C827" s="12" t="s">
        <v>239</v>
      </c>
      <c r="D827" s="20"/>
      <c r="E827" s="13">
        <v>11000000</v>
      </c>
      <c r="F827" s="13"/>
      <c r="G827" s="195" t="s">
        <v>239</v>
      </c>
      <c r="H827" s="191"/>
      <c r="I827" s="68"/>
      <c r="J827" s="125"/>
      <c r="K827" s="25" t="s">
        <v>239</v>
      </c>
      <c r="L827" s="120"/>
      <c r="M827" s="118">
        <v>11000000</v>
      </c>
      <c r="N827" s="118"/>
      <c r="O827" s="71">
        <v>11000000</v>
      </c>
      <c r="P827" s="71">
        <v>11000000</v>
      </c>
    </row>
    <row r="828" spans="1:16" s="58" customFormat="1" ht="21.95" customHeight="1">
      <c r="A828" s="10">
        <v>6</v>
      </c>
      <c r="B828" s="11" t="s">
        <v>1566</v>
      </c>
      <c r="C828" s="12" t="s">
        <v>239</v>
      </c>
      <c r="D828" s="20"/>
      <c r="E828" s="13">
        <v>15272727.272727272</v>
      </c>
      <c r="F828" s="13"/>
      <c r="G828" s="195" t="s">
        <v>239</v>
      </c>
      <c r="H828" s="191"/>
      <c r="I828" s="68"/>
      <c r="J828" s="125"/>
      <c r="K828" s="25" t="s">
        <v>239</v>
      </c>
      <c r="L828" s="120"/>
      <c r="M828" s="118">
        <v>15272727.272727272</v>
      </c>
      <c r="N828" s="118"/>
      <c r="O828" s="71">
        <v>15272727.272727272</v>
      </c>
      <c r="P828" s="71">
        <v>15272727.272727272</v>
      </c>
    </row>
    <row r="829" spans="1:16" s="58" customFormat="1" ht="21.95" customHeight="1">
      <c r="A829" s="10"/>
      <c r="B829" s="9" t="s">
        <v>1567</v>
      </c>
      <c r="C829" s="15"/>
      <c r="D829" s="20"/>
      <c r="E829" s="69"/>
      <c r="F829" s="13"/>
      <c r="G829" s="125"/>
      <c r="H829" s="125"/>
      <c r="I829" s="125"/>
      <c r="J829" s="125"/>
      <c r="K829" s="114"/>
      <c r="L829" s="118"/>
      <c r="M829" s="118"/>
      <c r="N829" s="118"/>
      <c r="O829" s="69"/>
      <c r="P829" s="69"/>
    </row>
    <row r="830" spans="1:16" s="58" customFormat="1" ht="21.95" customHeight="1">
      <c r="A830" s="10">
        <v>1</v>
      </c>
      <c r="B830" s="11" t="s">
        <v>1561</v>
      </c>
      <c r="C830" s="12" t="s">
        <v>239</v>
      </c>
      <c r="D830" s="20"/>
      <c r="E830" s="13">
        <v>6818181.8181818174</v>
      </c>
      <c r="F830" s="13"/>
      <c r="G830" s="195" t="s">
        <v>239</v>
      </c>
      <c r="H830" s="125"/>
      <c r="I830" s="68"/>
      <c r="J830" s="125"/>
      <c r="K830" s="25" t="s">
        <v>239</v>
      </c>
      <c r="L830" s="120"/>
      <c r="M830" s="118">
        <v>6818181.8181818174</v>
      </c>
      <c r="N830" s="118"/>
      <c r="O830" s="71">
        <v>6818181.8181818174</v>
      </c>
      <c r="P830" s="71">
        <v>6818181.8181818174</v>
      </c>
    </row>
    <row r="831" spans="1:16" s="58" customFormat="1" ht="21.95" customHeight="1">
      <c r="A831" s="10">
        <v>2</v>
      </c>
      <c r="B831" s="11" t="s">
        <v>1562</v>
      </c>
      <c r="C831" s="12" t="s">
        <v>239</v>
      </c>
      <c r="D831" s="20"/>
      <c r="E831" s="13">
        <v>8727272.7272727266</v>
      </c>
      <c r="F831" s="13"/>
      <c r="G831" s="195" t="s">
        <v>239</v>
      </c>
      <c r="H831" s="125"/>
      <c r="I831" s="68"/>
      <c r="J831" s="125"/>
      <c r="K831" s="25" t="s">
        <v>239</v>
      </c>
      <c r="L831" s="120"/>
      <c r="M831" s="118">
        <v>8727272.7272727266</v>
      </c>
      <c r="N831" s="118"/>
      <c r="O831" s="71">
        <v>8727272.7272727266</v>
      </c>
      <c r="P831" s="71">
        <v>8727272.7272727266</v>
      </c>
    </row>
    <row r="832" spans="1:16" s="58" customFormat="1" ht="24.95" customHeight="1">
      <c r="A832" s="10">
        <v>3</v>
      </c>
      <c r="B832" s="11" t="s">
        <v>1563</v>
      </c>
      <c r="C832" s="12" t="s">
        <v>239</v>
      </c>
      <c r="D832" s="20"/>
      <c r="E832" s="13">
        <v>13454545.454545453</v>
      </c>
      <c r="F832" s="13"/>
      <c r="G832" s="195" t="s">
        <v>239</v>
      </c>
      <c r="H832" s="125"/>
      <c r="I832" s="68"/>
      <c r="J832" s="125"/>
      <c r="K832" s="25" t="s">
        <v>239</v>
      </c>
      <c r="L832" s="120"/>
      <c r="M832" s="118">
        <v>13454545.454545453</v>
      </c>
      <c r="N832" s="118"/>
      <c r="O832" s="71">
        <v>13454545.454545453</v>
      </c>
      <c r="P832" s="71">
        <v>13454545.454545453</v>
      </c>
    </row>
    <row r="833" spans="1:16" s="58" customFormat="1" ht="24.95" customHeight="1">
      <c r="A833" s="10">
        <v>4</v>
      </c>
      <c r="B833" s="11" t="s">
        <v>1568</v>
      </c>
      <c r="C833" s="12" t="s">
        <v>239</v>
      </c>
      <c r="D833" s="20"/>
      <c r="E833" s="13">
        <v>18727272.727272727</v>
      </c>
      <c r="F833" s="13"/>
      <c r="G833" s="195" t="s">
        <v>239</v>
      </c>
      <c r="H833" s="125"/>
      <c r="I833" s="68"/>
      <c r="J833" s="125"/>
      <c r="K833" s="25" t="s">
        <v>239</v>
      </c>
      <c r="L833" s="120"/>
      <c r="M833" s="118">
        <v>18727272.727272727</v>
      </c>
      <c r="N833" s="118"/>
      <c r="O833" s="71">
        <v>18727272.727272727</v>
      </c>
      <c r="P833" s="71">
        <v>18727272.727272727</v>
      </c>
    </row>
    <row r="834" spans="1:16" s="58" customFormat="1" ht="24.95" customHeight="1">
      <c r="A834" s="10">
        <v>5</v>
      </c>
      <c r="B834" s="11" t="s">
        <v>1579</v>
      </c>
      <c r="C834" s="12" t="s">
        <v>239</v>
      </c>
      <c r="D834" s="20"/>
      <c r="E834" s="13">
        <v>8636363.6363636348</v>
      </c>
      <c r="F834" s="13"/>
      <c r="G834" s="195" t="s">
        <v>239</v>
      </c>
      <c r="H834" s="125"/>
      <c r="I834" s="68"/>
      <c r="J834" s="125"/>
      <c r="K834" s="25" t="s">
        <v>239</v>
      </c>
      <c r="L834" s="120"/>
      <c r="M834" s="118">
        <v>8636363.6363636348</v>
      </c>
      <c r="N834" s="118"/>
      <c r="O834" s="71">
        <v>8636363.6363636348</v>
      </c>
      <c r="P834" s="71">
        <v>8636363.6363636348</v>
      </c>
    </row>
    <row r="835" spans="1:16" s="58" customFormat="1" ht="24.95" customHeight="1">
      <c r="A835" s="10">
        <v>6</v>
      </c>
      <c r="B835" s="11" t="s">
        <v>1580</v>
      </c>
      <c r="C835" s="12" t="s">
        <v>239</v>
      </c>
      <c r="D835" s="20"/>
      <c r="E835" s="13">
        <v>10454545.454545453</v>
      </c>
      <c r="F835" s="13"/>
      <c r="G835" s="195" t="s">
        <v>239</v>
      </c>
      <c r="H835" s="125"/>
      <c r="I835" s="68"/>
      <c r="J835" s="125"/>
      <c r="K835" s="25" t="s">
        <v>239</v>
      </c>
      <c r="L835" s="120"/>
      <c r="M835" s="118">
        <v>10454545.454545453</v>
      </c>
      <c r="N835" s="118"/>
      <c r="O835" s="71">
        <v>10454545.454545453</v>
      </c>
      <c r="P835" s="71">
        <v>10454545.454545453</v>
      </c>
    </row>
    <row r="836" spans="1:16" s="58" customFormat="1" ht="24.95" customHeight="1">
      <c r="A836" s="10">
        <v>7</v>
      </c>
      <c r="B836" s="11" t="s">
        <v>1581</v>
      </c>
      <c r="C836" s="12" t="s">
        <v>239</v>
      </c>
      <c r="D836" s="20"/>
      <c r="E836" s="13">
        <v>15636363.636363635</v>
      </c>
      <c r="F836" s="13"/>
      <c r="G836" s="195" t="s">
        <v>239</v>
      </c>
      <c r="H836" s="125"/>
      <c r="I836" s="68"/>
      <c r="J836" s="125"/>
      <c r="K836" s="25" t="s">
        <v>239</v>
      </c>
      <c r="L836" s="120"/>
      <c r="M836" s="118">
        <v>15636363.636363635</v>
      </c>
      <c r="N836" s="118"/>
      <c r="O836" s="71">
        <v>15636363.636363635</v>
      </c>
      <c r="P836" s="71">
        <v>15636363.636363635</v>
      </c>
    </row>
    <row r="837" spans="1:16" s="58" customFormat="1" ht="24.95" customHeight="1">
      <c r="A837" s="10">
        <v>8</v>
      </c>
      <c r="B837" s="11" t="s">
        <v>1582</v>
      </c>
      <c r="C837" s="12" t="s">
        <v>239</v>
      </c>
      <c r="D837" s="20"/>
      <c r="E837" s="13">
        <v>21090909.09090909</v>
      </c>
      <c r="F837" s="13"/>
      <c r="G837" s="195" t="s">
        <v>239</v>
      </c>
      <c r="H837" s="125"/>
      <c r="I837" s="68"/>
      <c r="J837" s="125"/>
      <c r="K837" s="25" t="s">
        <v>239</v>
      </c>
      <c r="L837" s="120"/>
      <c r="M837" s="118">
        <v>21090909.09090909</v>
      </c>
      <c r="N837" s="118"/>
      <c r="O837" s="71">
        <v>21090909.09090909</v>
      </c>
      <c r="P837" s="71">
        <v>21090909.09090909</v>
      </c>
    </row>
    <row r="838" spans="1:16" s="58" customFormat="1" ht="24.95" customHeight="1">
      <c r="A838" s="10"/>
      <c r="B838" s="9" t="s">
        <v>1569</v>
      </c>
      <c r="C838" s="15"/>
      <c r="D838" s="20"/>
      <c r="E838" s="69"/>
      <c r="F838" s="13"/>
      <c r="G838" s="125"/>
      <c r="H838" s="125"/>
      <c r="I838" s="125"/>
      <c r="J838" s="125"/>
      <c r="K838" s="114"/>
      <c r="L838" s="118"/>
      <c r="M838" s="118"/>
      <c r="N838" s="118"/>
      <c r="O838" s="69"/>
      <c r="P838" s="69"/>
    </row>
    <row r="839" spans="1:16" s="58" customFormat="1" ht="24.95" customHeight="1">
      <c r="A839" s="10">
        <v>1</v>
      </c>
      <c r="B839" s="11" t="s">
        <v>1561</v>
      </c>
      <c r="C839" s="12" t="s">
        <v>239</v>
      </c>
      <c r="D839" s="20"/>
      <c r="E839" s="13">
        <v>6363636.3636363633</v>
      </c>
      <c r="F839" s="13"/>
      <c r="G839" s="195" t="s">
        <v>239</v>
      </c>
      <c r="H839" s="125"/>
      <c r="I839" s="68"/>
      <c r="J839" s="125"/>
      <c r="K839" s="25" t="s">
        <v>239</v>
      </c>
      <c r="L839" s="120"/>
      <c r="M839" s="118">
        <v>6363636.3636363633</v>
      </c>
      <c r="N839" s="118"/>
      <c r="O839" s="71">
        <v>6363636.3636363633</v>
      </c>
      <c r="P839" s="71">
        <v>6363636.3636363633</v>
      </c>
    </row>
    <row r="840" spans="1:16" s="58" customFormat="1" ht="24.95" customHeight="1">
      <c r="A840" s="10">
        <v>2</v>
      </c>
      <c r="B840" s="11" t="s">
        <v>1562</v>
      </c>
      <c r="C840" s="12" t="s">
        <v>239</v>
      </c>
      <c r="D840" s="20"/>
      <c r="E840" s="13">
        <v>8272727.2727272725</v>
      </c>
      <c r="F840" s="13"/>
      <c r="G840" s="195" t="s">
        <v>239</v>
      </c>
      <c r="H840" s="125"/>
      <c r="I840" s="68"/>
      <c r="J840" s="125"/>
      <c r="K840" s="12" t="s">
        <v>239</v>
      </c>
      <c r="L840" s="120"/>
      <c r="M840" s="118">
        <v>8272727.2727272725</v>
      </c>
      <c r="N840" s="118"/>
      <c r="O840" s="71">
        <v>8272727.2727272725</v>
      </c>
      <c r="P840" s="71">
        <v>8272727.2727272725</v>
      </c>
    </row>
    <row r="841" spans="1:16" s="58" customFormat="1" ht="24.95" customHeight="1">
      <c r="A841" s="10">
        <v>3</v>
      </c>
      <c r="B841" s="11" t="s">
        <v>1563</v>
      </c>
      <c r="C841" s="12" t="s">
        <v>239</v>
      </c>
      <c r="D841" s="20"/>
      <c r="E841" s="13">
        <v>11909090.909090908</v>
      </c>
      <c r="F841" s="13"/>
      <c r="G841" s="195" t="s">
        <v>239</v>
      </c>
      <c r="H841" s="125"/>
      <c r="I841" s="68"/>
      <c r="J841" s="125"/>
      <c r="K841" s="12" t="s">
        <v>239</v>
      </c>
      <c r="L841" s="120"/>
      <c r="M841" s="118">
        <v>11909090.909090908</v>
      </c>
      <c r="N841" s="118"/>
      <c r="O841" s="71">
        <v>11909090.909090908</v>
      </c>
      <c r="P841" s="71">
        <v>11909090.909090908</v>
      </c>
    </row>
    <row r="842" spans="1:16" s="58" customFormat="1" ht="24.95" customHeight="1">
      <c r="A842" s="10">
        <v>4</v>
      </c>
      <c r="B842" s="11" t="s">
        <v>1564</v>
      </c>
      <c r="C842" s="12" t="s">
        <v>239</v>
      </c>
      <c r="D842" s="20"/>
      <c r="E842" s="13">
        <v>8727272.7272727266</v>
      </c>
      <c r="F842" s="13"/>
      <c r="G842" s="195" t="s">
        <v>239</v>
      </c>
      <c r="H842" s="125"/>
      <c r="I842" s="68"/>
      <c r="J842" s="125"/>
      <c r="K842" s="12" t="s">
        <v>239</v>
      </c>
      <c r="L842" s="120"/>
      <c r="M842" s="118">
        <v>8727272.7272727266</v>
      </c>
      <c r="N842" s="118"/>
      <c r="O842" s="71">
        <v>8727272.7272727266</v>
      </c>
      <c r="P842" s="71">
        <v>8727272.7272727266</v>
      </c>
    </row>
    <row r="843" spans="1:16" s="58" customFormat="1" ht="24.95" customHeight="1">
      <c r="A843" s="10">
        <v>5</v>
      </c>
      <c r="B843" s="11" t="s">
        <v>1565</v>
      </c>
      <c r="C843" s="12" t="s">
        <v>239</v>
      </c>
      <c r="D843" s="20"/>
      <c r="E843" s="13">
        <v>10954545.454545453</v>
      </c>
      <c r="F843" s="13"/>
      <c r="G843" s="195" t="s">
        <v>239</v>
      </c>
      <c r="H843" s="125"/>
      <c r="I843" s="68"/>
      <c r="J843" s="125"/>
      <c r="K843" s="12" t="s">
        <v>239</v>
      </c>
      <c r="L843" s="120"/>
      <c r="M843" s="118">
        <v>10954545.454545453</v>
      </c>
      <c r="N843" s="118"/>
      <c r="O843" s="71">
        <v>10954545.454545453</v>
      </c>
      <c r="P843" s="71">
        <v>10954545.454545453</v>
      </c>
    </row>
    <row r="844" spans="1:16" s="58" customFormat="1" ht="24.95" customHeight="1">
      <c r="A844" s="10">
        <v>6</v>
      </c>
      <c r="B844" s="11" t="s">
        <v>1566</v>
      </c>
      <c r="C844" s="12" t="s">
        <v>239</v>
      </c>
      <c r="D844" s="20"/>
      <c r="E844" s="13">
        <v>16818181.818181816</v>
      </c>
      <c r="F844" s="13"/>
      <c r="G844" s="195" t="s">
        <v>239</v>
      </c>
      <c r="H844" s="125"/>
      <c r="I844" s="68"/>
      <c r="J844" s="125"/>
      <c r="K844" s="12" t="s">
        <v>239</v>
      </c>
      <c r="L844" s="120"/>
      <c r="M844" s="118">
        <v>16818181.818181816</v>
      </c>
      <c r="N844" s="118"/>
      <c r="O844" s="71">
        <v>16818181.818181816</v>
      </c>
      <c r="P844" s="71">
        <v>16818181.818181816</v>
      </c>
    </row>
    <row r="845" spans="1:16" s="58" customFormat="1" ht="24.95" customHeight="1">
      <c r="A845" s="10"/>
      <c r="B845" s="9" t="s">
        <v>1570</v>
      </c>
      <c r="C845" s="12"/>
      <c r="D845" s="20"/>
      <c r="E845" s="13"/>
      <c r="F845" s="13"/>
      <c r="G845" s="195"/>
      <c r="H845" s="125"/>
      <c r="I845" s="68"/>
      <c r="J845" s="125"/>
      <c r="K845" s="25"/>
      <c r="L845" s="120"/>
      <c r="M845" s="118"/>
      <c r="N845" s="118"/>
      <c r="O845" s="71">
        <v>0</v>
      </c>
      <c r="P845" s="71">
        <v>0</v>
      </c>
    </row>
    <row r="846" spans="1:16" s="58" customFormat="1" ht="24.95" customHeight="1">
      <c r="A846" s="10">
        <v>1</v>
      </c>
      <c r="B846" s="11" t="s">
        <v>1561</v>
      </c>
      <c r="C846" s="12" t="s">
        <v>239</v>
      </c>
      <c r="D846" s="20"/>
      <c r="E846" s="13">
        <v>6363636.3636363633</v>
      </c>
      <c r="F846" s="13"/>
      <c r="G846" s="195" t="s">
        <v>239</v>
      </c>
      <c r="H846" s="125"/>
      <c r="I846" s="68"/>
      <c r="J846" s="125"/>
      <c r="K846" s="12" t="s">
        <v>239</v>
      </c>
      <c r="L846" s="120"/>
      <c r="M846" s="118">
        <v>6363636.3636363633</v>
      </c>
      <c r="N846" s="118"/>
      <c r="O846" s="71">
        <v>6363636.3636363633</v>
      </c>
      <c r="P846" s="71">
        <v>6363636.3636363633</v>
      </c>
    </row>
    <row r="847" spans="1:16" s="58" customFormat="1" ht="24.95" customHeight="1">
      <c r="A847" s="10">
        <v>2</v>
      </c>
      <c r="B847" s="11" t="s">
        <v>1562</v>
      </c>
      <c r="C847" s="12" t="s">
        <v>239</v>
      </c>
      <c r="D847" s="20"/>
      <c r="E847" s="13">
        <v>7636363.6363636358</v>
      </c>
      <c r="F847" s="13"/>
      <c r="G847" s="195" t="s">
        <v>239</v>
      </c>
      <c r="H847" s="125"/>
      <c r="I847" s="68"/>
      <c r="J847" s="125"/>
      <c r="K847" s="12" t="s">
        <v>239</v>
      </c>
      <c r="L847" s="120"/>
      <c r="M847" s="118">
        <v>7636363.6363636358</v>
      </c>
      <c r="N847" s="118"/>
      <c r="O847" s="71">
        <v>7636363.6363636358</v>
      </c>
      <c r="P847" s="71">
        <v>7636363.6363636358</v>
      </c>
    </row>
    <row r="848" spans="1:16" s="58" customFormat="1" ht="24.95" customHeight="1">
      <c r="A848" s="10">
        <v>3</v>
      </c>
      <c r="B848" s="11" t="s">
        <v>1563</v>
      </c>
      <c r="C848" s="12" t="s">
        <v>239</v>
      </c>
      <c r="D848" s="20"/>
      <c r="E848" s="13">
        <v>11999999.999999998</v>
      </c>
      <c r="F848" s="13"/>
      <c r="G848" s="195" t="s">
        <v>239</v>
      </c>
      <c r="H848" s="125"/>
      <c r="I848" s="68"/>
      <c r="J848" s="125"/>
      <c r="K848" s="12" t="s">
        <v>239</v>
      </c>
      <c r="L848" s="120"/>
      <c r="M848" s="118">
        <v>11999999.999999998</v>
      </c>
      <c r="N848" s="118"/>
      <c r="O848" s="71">
        <v>11999999.999999998</v>
      </c>
      <c r="P848" s="71">
        <v>11999999.999999998</v>
      </c>
    </row>
    <row r="849" spans="1:16" s="58" customFormat="1" ht="24.95" customHeight="1">
      <c r="A849" s="10">
        <v>4</v>
      </c>
      <c r="B849" s="11" t="s">
        <v>1568</v>
      </c>
      <c r="C849" s="12" t="s">
        <v>239</v>
      </c>
      <c r="D849" s="20"/>
      <c r="E849" s="13">
        <v>15636363.636363635</v>
      </c>
      <c r="F849" s="13"/>
      <c r="G849" s="195" t="s">
        <v>239</v>
      </c>
      <c r="H849" s="125"/>
      <c r="I849" s="68"/>
      <c r="J849" s="125"/>
      <c r="K849" s="12" t="s">
        <v>239</v>
      </c>
      <c r="L849" s="120"/>
      <c r="M849" s="118">
        <v>15636363.636363635</v>
      </c>
      <c r="N849" s="118"/>
      <c r="O849" s="71">
        <v>15636363.636363635</v>
      </c>
      <c r="P849" s="71">
        <v>15636363.636363635</v>
      </c>
    </row>
    <row r="850" spans="1:16" s="58" customFormat="1" ht="24.95" customHeight="1">
      <c r="A850" s="10">
        <v>5</v>
      </c>
      <c r="B850" s="11" t="s">
        <v>1564</v>
      </c>
      <c r="C850" s="12" t="s">
        <v>239</v>
      </c>
      <c r="D850" s="20"/>
      <c r="E850" s="13">
        <v>8227272.7272727266</v>
      </c>
      <c r="F850" s="13"/>
      <c r="G850" s="195" t="s">
        <v>239</v>
      </c>
      <c r="H850" s="125"/>
      <c r="I850" s="68"/>
      <c r="J850" s="125"/>
      <c r="K850" s="12" t="s">
        <v>239</v>
      </c>
      <c r="L850" s="120"/>
      <c r="M850" s="118">
        <v>8227272.7272727266</v>
      </c>
      <c r="N850" s="118"/>
      <c r="O850" s="71">
        <v>8227272.7272727266</v>
      </c>
      <c r="P850" s="71">
        <v>8227272.7272727266</v>
      </c>
    </row>
    <row r="851" spans="1:16" s="58" customFormat="1" ht="24.95" customHeight="1">
      <c r="A851" s="10">
        <v>6</v>
      </c>
      <c r="B851" s="11" t="s">
        <v>1565</v>
      </c>
      <c r="C851" s="12" t="s">
        <v>239</v>
      </c>
      <c r="D851" s="20"/>
      <c r="E851" s="13">
        <v>10227272.727272727</v>
      </c>
      <c r="F851" s="13"/>
      <c r="G851" s="195" t="s">
        <v>239</v>
      </c>
      <c r="H851" s="125"/>
      <c r="I851" s="68"/>
      <c r="J851" s="125"/>
      <c r="K851" s="12" t="s">
        <v>239</v>
      </c>
      <c r="L851" s="120"/>
      <c r="M851" s="118">
        <v>10227272.727272727</v>
      </c>
      <c r="N851" s="118"/>
      <c r="O851" s="71">
        <v>10227272.727272727</v>
      </c>
      <c r="P851" s="71">
        <v>10227272.727272727</v>
      </c>
    </row>
    <row r="852" spans="1:16" s="58" customFormat="1" ht="24.95" customHeight="1">
      <c r="A852" s="10">
        <v>7</v>
      </c>
      <c r="B852" s="11" t="s">
        <v>1566</v>
      </c>
      <c r="C852" s="12" t="s">
        <v>239</v>
      </c>
      <c r="D852" s="20"/>
      <c r="E852" s="13">
        <v>17181818.18181818</v>
      </c>
      <c r="F852" s="13"/>
      <c r="G852" s="195" t="s">
        <v>239</v>
      </c>
      <c r="H852" s="125"/>
      <c r="I852" s="68"/>
      <c r="J852" s="125"/>
      <c r="K852" s="12" t="s">
        <v>239</v>
      </c>
      <c r="L852" s="120"/>
      <c r="M852" s="118">
        <v>17181818.18181818</v>
      </c>
      <c r="N852" s="118"/>
      <c r="O852" s="71">
        <v>17181818.18181818</v>
      </c>
      <c r="P852" s="71">
        <v>17181818.18181818</v>
      </c>
    </row>
    <row r="853" spans="1:16" s="58" customFormat="1" ht="24.95" customHeight="1">
      <c r="A853" s="10"/>
      <c r="B853" s="9" t="s">
        <v>1571</v>
      </c>
      <c r="C853" s="15"/>
      <c r="D853" s="20"/>
      <c r="E853" s="69"/>
      <c r="F853" s="13"/>
      <c r="G853" s="195"/>
      <c r="H853" s="125"/>
      <c r="I853" s="125"/>
      <c r="J853" s="125"/>
      <c r="K853" s="114"/>
      <c r="L853" s="118"/>
      <c r="M853" s="118"/>
      <c r="N853" s="118"/>
      <c r="O853" s="71">
        <v>0</v>
      </c>
      <c r="P853" s="71">
        <v>0</v>
      </c>
    </row>
    <row r="854" spans="1:16" s="58" customFormat="1" ht="24.95" customHeight="1">
      <c r="A854" s="10">
        <v>1</v>
      </c>
      <c r="B854" s="11" t="s">
        <v>1564</v>
      </c>
      <c r="C854" s="12" t="s">
        <v>239</v>
      </c>
      <c r="D854" s="20"/>
      <c r="E854" s="13">
        <v>7227272.7272727266</v>
      </c>
      <c r="F854" s="13"/>
      <c r="G854" s="195" t="s">
        <v>239</v>
      </c>
      <c r="H854" s="125"/>
      <c r="I854" s="68"/>
      <c r="J854" s="125"/>
      <c r="K854" s="25" t="s">
        <v>239</v>
      </c>
      <c r="L854" s="120"/>
      <c r="M854" s="118">
        <v>7227272.7272727266</v>
      </c>
      <c r="N854" s="118"/>
      <c r="O854" s="71">
        <v>7227272.7272727266</v>
      </c>
      <c r="P854" s="71">
        <v>7227272.7272727266</v>
      </c>
    </row>
    <row r="855" spans="1:16" s="58" customFormat="1" ht="24.95" customHeight="1">
      <c r="A855" s="10">
        <v>2</v>
      </c>
      <c r="B855" s="11" t="s">
        <v>1565</v>
      </c>
      <c r="C855" s="12" t="s">
        <v>239</v>
      </c>
      <c r="D855" s="20"/>
      <c r="E855" s="13">
        <v>7999999.9999999991</v>
      </c>
      <c r="F855" s="13"/>
      <c r="G855" s="195" t="s">
        <v>239</v>
      </c>
      <c r="H855" s="125"/>
      <c r="I855" s="68"/>
      <c r="J855" s="125"/>
      <c r="K855" s="25" t="s">
        <v>239</v>
      </c>
      <c r="L855" s="120"/>
      <c r="M855" s="118">
        <v>7999999.9999999991</v>
      </c>
      <c r="N855" s="118"/>
      <c r="O855" s="71">
        <v>7999999.9999999991</v>
      </c>
      <c r="P855" s="71">
        <v>7999999.9999999991</v>
      </c>
    </row>
    <row r="856" spans="1:16" s="58" customFormat="1" ht="24.95" customHeight="1">
      <c r="A856" s="10">
        <v>3</v>
      </c>
      <c r="B856" s="11" t="s">
        <v>1566</v>
      </c>
      <c r="C856" s="12" t="s">
        <v>239</v>
      </c>
      <c r="D856" s="20"/>
      <c r="E856" s="13">
        <v>13454545.454545453</v>
      </c>
      <c r="F856" s="13"/>
      <c r="G856" s="195" t="s">
        <v>239</v>
      </c>
      <c r="H856" s="125"/>
      <c r="I856" s="68"/>
      <c r="J856" s="125"/>
      <c r="K856" s="25" t="s">
        <v>239</v>
      </c>
      <c r="L856" s="120"/>
      <c r="M856" s="118">
        <v>13454545.454545453</v>
      </c>
      <c r="N856" s="118"/>
      <c r="O856" s="71">
        <v>13454545.454545453</v>
      </c>
      <c r="P856" s="71">
        <v>13454545.454545453</v>
      </c>
    </row>
    <row r="857" spans="1:16" s="58" customFormat="1" ht="24.95" customHeight="1">
      <c r="A857" s="10"/>
      <c r="B857" s="9" t="s">
        <v>1572</v>
      </c>
      <c r="C857" s="12"/>
      <c r="D857" s="20"/>
      <c r="E857" s="13"/>
      <c r="F857" s="13"/>
      <c r="G857" s="195"/>
      <c r="H857" s="125"/>
      <c r="I857" s="68"/>
      <c r="J857" s="125"/>
      <c r="K857" s="25"/>
      <c r="L857" s="120"/>
      <c r="M857" s="118"/>
      <c r="N857" s="118"/>
      <c r="O857" s="71">
        <v>0</v>
      </c>
      <c r="P857" s="71">
        <v>0</v>
      </c>
    </row>
    <row r="858" spans="1:16" s="58" customFormat="1" ht="24.95" customHeight="1">
      <c r="A858" s="10">
        <v>1</v>
      </c>
      <c r="B858" s="11" t="s">
        <v>1561</v>
      </c>
      <c r="C858" s="12" t="s">
        <v>239</v>
      </c>
      <c r="D858" s="20"/>
      <c r="E858" s="13">
        <v>5409090.9090909082</v>
      </c>
      <c r="F858" s="13"/>
      <c r="G858" s="195" t="s">
        <v>239</v>
      </c>
      <c r="H858" s="125"/>
      <c r="I858" s="68"/>
      <c r="J858" s="125"/>
      <c r="K858" s="25" t="s">
        <v>239</v>
      </c>
      <c r="L858" s="120"/>
      <c r="M858" s="118">
        <v>5409090.9090909082</v>
      </c>
      <c r="N858" s="118"/>
      <c r="O858" s="71">
        <v>5409090.9090909082</v>
      </c>
      <c r="P858" s="71">
        <v>5409090.9090909082</v>
      </c>
    </row>
    <row r="859" spans="1:16" s="58" customFormat="1" ht="24.95" customHeight="1">
      <c r="A859" s="10">
        <v>2</v>
      </c>
      <c r="B859" s="11" t="s">
        <v>1562</v>
      </c>
      <c r="C859" s="12" t="s">
        <v>239</v>
      </c>
      <c r="D859" s="20"/>
      <c r="E859" s="13">
        <v>6681818.1818181816</v>
      </c>
      <c r="F859" s="13"/>
      <c r="G859" s="195" t="s">
        <v>239</v>
      </c>
      <c r="H859" s="125"/>
      <c r="I859" s="68"/>
      <c r="J859" s="125"/>
      <c r="K859" s="25" t="s">
        <v>239</v>
      </c>
      <c r="L859" s="120"/>
      <c r="M859" s="118">
        <v>6681818.1818181816</v>
      </c>
      <c r="N859" s="118"/>
      <c r="O859" s="71">
        <v>6681818.1818181816</v>
      </c>
      <c r="P859" s="71">
        <v>6681818.1818181816</v>
      </c>
    </row>
    <row r="860" spans="1:16" s="58" customFormat="1" ht="24.95" customHeight="1">
      <c r="A860" s="10">
        <v>3</v>
      </c>
      <c r="B860" s="11" t="s">
        <v>1563</v>
      </c>
      <c r="C860" s="12" t="s">
        <v>239</v>
      </c>
      <c r="D860" s="20"/>
      <c r="E860" s="13">
        <v>11454545.454545453</v>
      </c>
      <c r="F860" s="13"/>
      <c r="G860" s="195" t="s">
        <v>239</v>
      </c>
      <c r="H860" s="125"/>
      <c r="I860" s="68"/>
      <c r="J860" s="125"/>
      <c r="K860" s="25" t="s">
        <v>239</v>
      </c>
      <c r="L860" s="120"/>
      <c r="M860" s="118">
        <v>11454545.454545453</v>
      </c>
      <c r="N860" s="118"/>
      <c r="O860" s="71">
        <v>11454545.454545453</v>
      </c>
      <c r="P860" s="71">
        <v>11454545.454545453</v>
      </c>
    </row>
    <row r="861" spans="1:16" s="58" customFormat="1" ht="24.95" customHeight="1">
      <c r="A861" s="10">
        <v>4</v>
      </c>
      <c r="B861" s="11" t="s">
        <v>1564</v>
      </c>
      <c r="C861" s="12" t="s">
        <v>239</v>
      </c>
      <c r="D861" s="20"/>
      <c r="E861" s="13">
        <v>7090909.0909090899</v>
      </c>
      <c r="F861" s="13"/>
      <c r="G861" s="195" t="s">
        <v>239</v>
      </c>
      <c r="H861" s="125"/>
      <c r="I861" s="68"/>
      <c r="J861" s="125"/>
      <c r="K861" s="25" t="s">
        <v>239</v>
      </c>
      <c r="L861" s="120"/>
      <c r="M861" s="118">
        <v>7090909.0909090899</v>
      </c>
      <c r="N861" s="118"/>
      <c r="O861" s="71">
        <v>7090909.0909090899</v>
      </c>
      <c r="P861" s="71">
        <v>7090909.0909090899</v>
      </c>
    </row>
    <row r="862" spans="1:16" s="58" customFormat="1" ht="24.95" customHeight="1">
      <c r="A862" s="10">
        <v>5</v>
      </c>
      <c r="B862" s="11" t="s">
        <v>1565</v>
      </c>
      <c r="C862" s="12" t="s">
        <v>239</v>
      </c>
      <c r="D862" s="20"/>
      <c r="E862" s="13">
        <v>8272727.2727272725</v>
      </c>
      <c r="F862" s="13"/>
      <c r="G862" s="195" t="s">
        <v>239</v>
      </c>
      <c r="H862" s="125"/>
      <c r="I862" s="68"/>
      <c r="J862" s="125"/>
      <c r="K862" s="25" t="s">
        <v>239</v>
      </c>
      <c r="L862" s="120"/>
      <c r="M862" s="118">
        <v>8272727.2727272725</v>
      </c>
      <c r="N862" s="118"/>
      <c r="O862" s="71">
        <v>8272727.2727272725</v>
      </c>
      <c r="P862" s="71">
        <v>8272727.2727272725</v>
      </c>
    </row>
    <row r="863" spans="1:16" s="58" customFormat="1" ht="24.95" customHeight="1">
      <c r="A863" s="10"/>
      <c r="B863" s="9" t="s">
        <v>1573</v>
      </c>
      <c r="C863" s="12"/>
      <c r="D863" s="20"/>
      <c r="E863" s="13"/>
      <c r="F863" s="13"/>
      <c r="G863" s="195"/>
      <c r="H863" s="125"/>
      <c r="I863" s="68"/>
      <c r="J863" s="125"/>
      <c r="K863" s="25"/>
      <c r="L863" s="120"/>
      <c r="M863" s="118"/>
      <c r="N863" s="118"/>
      <c r="O863" s="71">
        <v>0</v>
      </c>
      <c r="P863" s="71">
        <v>0</v>
      </c>
    </row>
    <row r="864" spans="1:16" s="58" customFormat="1" ht="24.95" customHeight="1">
      <c r="A864" s="10">
        <v>1</v>
      </c>
      <c r="B864" s="11" t="s">
        <v>1561</v>
      </c>
      <c r="C864" s="12" t="s">
        <v>239</v>
      </c>
      <c r="D864" s="20"/>
      <c r="E864" s="13">
        <v>5181818.1818181816</v>
      </c>
      <c r="F864" s="13"/>
      <c r="G864" s="195" t="s">
        <v>239</v>
      </c>
      <c r="H864" s="125"/>
      <c r="I864" s="68"/>
      <c r="J864" s="125"/>
      <c r="K864" s="25" t="s">
        <v>239</v>
      </c>
      <c r="L864" s="120"/>
      <c r="M864" s="118">
        <v>5181818.1818181816</v>
      </c>
      <c r="N864" s="118"/>
      <c r="O864" s="71">
        <v>5181818.1818181816</v>
      </c>
      <c r="P864" s="71">
        <v>5181818.1818181816</v>
      </c>
    </row>
    <row r="865" spans="1:16" s="58" customFormat="1" ht="24.95" customHeight="1">
      <c r="A865" s="10">
        <v>2</v>
      </c>
      <c r="B865" s="11" t="s">
        <v>1562</v>
      </c>
      <c r="C865" s="12" t="s">
        <v>239</v>
      </c>
      <c r="D865" s="20"/>
      <c r="E865" s="13">
        <v>6909090.9090909082</v>
      </c>
      <c r="F865" s="13"/>
      <c r="G865" s="195" t="s">
        <v>239</v>
      </c>
      <c r="H865" s="125"/>
      <c r="I865" s="68"/>
      <c r="J865" s="125"/>
      <c r="K865" s="25" t="s">
        <v>239</v>
      </c>
      <c r="L865" s="120"/>
      <c r="M865" s="118">
        <v>6909090.9090909082</v>
      </c>
      <c r="N865" s="118"/>
      <c r="O865" s="71">
        <v>6909090.9090909082</v>
      </c>
      <c r="P865" s="71">
        <v>6909090.9090909082</v>
      </c>
    </row>
    <row r="866" spans="1:16" s="58" customFormat="1" ht="24.95" customHeight="1">
      <c r="A866" s="10">
        <v>3</v>
      </c>
      <c r="B866" s="11" t="s">
        <v>1563</v>
      </c>
      <c r="C866" s="12" t="s">
        <v>239</v>
      </c>
      <c r="D866" s="20"/>
      <c r="E866" s="13">
        <v>10090909.09090909</v>
      </c>
      <c r="F866" s="13"/>
      <c r="G866" s="195" t="s">
        <v>239</v>
      </c>
      <c r="H866" s="125"/>
      <c r="I866" s="68"/>
      <c r="J866" s="125"/>
      <c r="K866" s="25" t="s">
        <v>239</v>
      </c>
      <c r="L866" s="120"/>
      <c r="M866" s="118">
        <v>10090909.09090909</v>
      </c>
      <c r="N866" s="118"/>
      <c r="O866" s="71">
        <v>10090909.09090909</v>
      </c>
      <c r="P866" s="71">
        <v>10090909.09090909</v>
      </c>
    </row>
    <row r="867" spans="1:16" s="58" customFormat="1" ht="24.95" customHeight="1">
      <c r="A867" s="10">
        <v>4</v>
      </c>
      <c r="B867" s="11" t="s">
        <v>1564</v>
      </c>
      <c r="C867" s="12" t="s">
        <v>239</v>
      </c>
      <c r="D867" s="20"/>
      <c r="E867" s="13">
        <v>6136363.6363636358</v>
      </c>
      <c r="F867" s="13"/>
      <c r="G867" s="195" t="s">
        <v>239</v>
      </c>
      <c r="H867" s="125"/>
      <c r="I867" s="68"/>
      <c r="J867" s="125"/>
      <c r="K867" s="25" t="s">
        <v>239</v>
      </c>
      <c r="L867" s="120"/>
      <c r="M867" s="118">
        <v>6136363.6363636358</v>
      </c>
      <c r="N867" s="118"/>
      <c r="O867" s="71">
        <v>6136363.6363636358</v>
      </c>
      <c r="P867" s="71">
        <v>6136363.6363636358</v>
      </c>
    </row>
    <row r="868" spans="1:16" s="58" customFormat="1" ht="24.95" customHeight="1">
      <c r="A868" s="10">
        <v>5</v>
      </c>
      <c r="B868" s="11" t="s">
        <v>1565</v>
      </c>
      <c r="C868" s="12" t="s">
        <v>239</v>
      </c>
      <c r="D868" s="20"/>
      <c r="E868" s="13">
        <v>8318181.8181818174</v>
      </c>
      <c r="F868" s="13"/>
      <c r="G868" s="195" t="s">
        <v>239</v>
      </c>
      <c r="H868" s="125"/>
      <c r="I868" s="68"/>
      <c r="J868" s="125"/>
      <c r="K868" s="25" t="s">
        <v>239</v>
      </c>
      <c r="L868" s="120"/>
      <c r="M868" s="118">
        <v>8318181.8181818174</v>
      </c>
      <c r="N868" s="118"/>
      <c r="O868" s="71">
        <v>8318181.8181818174</v>
      </c>
      <c r="P868" s="71">
        <v>8318181.8181818174</v>
      </c>
    </row>
    <row r="869" spans="1:16" s="58" customFormat="1" ht="24.95" customHeight="1">
      <c r="A869" s="10"/>
      <c r="B869" s="9" t="s">
        <v>1574</v>
      </c>
      <c r="C869" s="12"/>
      <c r="D869" s="20"/>
      <c r="E869" s="13"/>
      <c r="F869" s="13"/>
      <c r="G869" s="195"/>
      <c r="H869" s="125"/>
      <c r="I869" s="68"/>
      <c r="J869" s="125"/>
      <c r="K869" s="25"/>
      <c r="L869" s="120"/>
      <c r="M869" s="118"/>
      <c r="N869" s="118"/>
      <c r="O869" s="71">
        <v>0</v>
      </c>
      <c r="P869" s="71">
        <v>0</v>
      </c>
    </row>
    <row r="870" spans="1:16" s="58" customFormat="1" ht="24.95" customHeight="1">
      <c r="A870" s="10">
        <v>1</v>
      </c>
      <c r="B870" s="11" t="s">
        <v>1561</v>
      </c>
      <c r="C870" s="12" t="s">
        <v>239</v>
      </c>
      <c r="D870" s="20"/>
      <c r="E870" s="13">
        <v>4363636.3636363633</v>
      </c>
      <c r="F870" s="13"/>
      <c r="G870" s="195" t="s">
        <v>239</v>
      </c>
      <c r="H870" s="125"/>
      <c r="I870" s="68"/>
      <c r="J870" s="125"/>
      <c r="K870" s="25" t="s">
        <v>239</v>
      </c>
      <c r="L870" s="120"/>
      <c r="M870" s="118">
        <v>4363636.3636363633</v>
      </c>
      <c r="N870" s="118"/>
      <c r="O870" s="71">
        <v>4363636.3636363633</v>
      </c>
      <c r="P870" s="71">
        <v>4363636.3636363633</v>
      </c>
    </row>
    <row r="871" spans="1:16" s="58" customFormat="1" ht="24.95" customHeight="1">
      <c r="A871" s="10">
        <v>2</v>
      </c>
      <c r="B871" s="11" t="s">
        <v>1562</v>
      </c>
      <c r="C871" s="12" t="s">
        <v>239</v>
      </c>
      <c r="D871" s="20"/>
      <c r="E871" s="13">
        <v>5500000</v>
      </c>
      <c r="F871" s="13"/>
      <c r="G871" s="195" t="s">
        <v>239</v>
      </c>
      <c r="H871" s="125"/>
      <c r="I871" s="68"/>
      <c r="J871" s="125"/>
      <c r="K871" s="25" t="s">
        <v>239</v>
      </c>
      <c r="L871" s="120"/>
      <c r="M871" s="118">
        <v>5500000</v>
      </c>
      <c r="N871" s="118"/>
      <c r="O871" s="71">
        <v>5500000</v>
      </c>
      <c r="P871" s="71">
        <v>5500000</v>
      </c>
    </row>
    <row r="872" spans="1:16" s="58" customFormat="1" ht="24.95" customHeight="1">
      <c r="A872" s="10">
        <v>3</v>
      </c>
      <c r="B872" s="11" t="s">
        <v>1563</v>
      </c>
      <c r="C872" s="12" t="s">
        <v>239</v>
      </c>
      <c r="D872" s="20"/>
      <c r="E872" s="13">
        <v>8363636.3636363633</v>
      </c>
      <c r="F872" s="13"/>
      <c r="G872" s="195" t="s">
        <v>239</v>
      </c>
      <c r="H872" s="125"/>
      <c r="I872" s="68"/>
      <c r="J872" s="125"/>
      <c r="K872" s="25" t="s">
        <v>239</v>
      </c>
      <c r="L872" s="120"/>
      <c r="M872" s="118">
        <v>8363636.3636363633</v>
      </c>
      <c r="N872" s="118"/>
      <c r="O872" s="71">
        <v>8363636.3636363633</v>
      </c>
      <c r="P872" s="71">
        <v>8363636.3636363633</v>
      </c>
    </row>
    <row r="873" spans="1:16" s="58" customFormat="1" ht="24.95" customHeight="1">
      <c r="A873" s="10"/>
      <c r="B873" s="9" t="s">
        <v>1576</v>
      </c>
      <c r="C873" s="12"/>
      <c r="D873" s="20"/>
      <c r="E873" s="13"/>
      <c r="F873" s="13"/>
      <c r="G873" s="195"/>
      <c r="H873" s="125"/>
      <c r="I873" s="68"/>
      <c r="J873" s="125"/>
      <c r="K873" s="25"/>
      <c r="L873" s="120"/>
      <c r="M873" s="118"/>
      <c r="N873" s="118"/>
      <c r="O873" s="71">
        <v>0</v>
      </c>
      <c r="P873" s="71">
        <v>0</v>
      </c>
    </row>
    <row r="874" spans="1:16" s="58" customFormat="1" ht="24.95" customHeight="1">
      <c r="A874" s="10">
        <v>1</v>
      </c>
      <c r="B874" s="11" t="s">
        <v>1561</v>
      </c>
      <c r="C874" s="12" t="s">
        <v>239</v>
      </c>
      <c r="D874" s="20"/>
      <c r="E874" s="13">
        <v>5000000</v>
      </c>
      <c r="F874" s="13"/>
      <c r="G874" s="195" t="s">
        <v>239</v>
      </c>
      <c r="H874" s="125"/>
      <c r="I874" s="68"/>
      <c r="J874" s="125"/>
      <c r="K874" s="25" t="s">
        <v>239</v>
      </c>
      <c r="L874" s="120"/>
      <c r="M874" s="118">
        <v>5000000</v>
      </c>
      <c r="N874" s="118"/>
      <c r="O874" s="71">
        <v>5000000</v>
      </c>
      <c r="P874" s="71">
        <v>5000000</v>
      </c>
    </row>
    <row r="875" spans="1:16" s="58" customFormat="1" ht="24.95" customHeight="1">
      <c r="A875" s="10">
        <v>2</v>
      </c>
      <c r="B875" s="11" t="s">
        <v>1562</v>
      </c>
      <c r="C875" s="12" t="s">
        <v>239</v>
      </c>
      <c r="D875" s="20"/>
      <c r="E875" s="13">
        <v>6045454.5454545449</v>
      </c>
      <c r="F875" s="13"/>
      <c r="G875" s="195" t="s">
        <v>239</v>
      </c>
      <c r="H875" s="125"/>
      <c r="I875" s="68"/>
      <c r="J875" s="125"/>
      <c r="K875" s="25" t="s">
        <v>239</v>
      </c>
      <c r="L875" s="120"/>
      <c r="M875" s="118">
        <v>6045454.5454545449</v>
      </c>
      <c r="N875" s="118"/>
      <c r="O875" s="71">
        <v>6045454.5454545449</v>
      </c>
      <c r="P875" s="71">
        <v>6045454.5454545449</v>
      </c>
    </row>
    <row r="876" spans="1:16" s="58" customFormat="1" ht="24.95" customHeight="1">
      <c r="A876" s="10">
        <v>3</v>
      </c>
      <c r="B876" s="11" t="s">
        <v>1563</v>
      </c>
      <c r="C876" s="12" t="s">
        <v>239</v>
      </c>
      <c r="D876" s="20"/>
      <c r="E876" s="13">
        <v>8454545.4545454532</v>
      </c>
      <c r="F876" s="13"/>
      <c r="G876" s="195" t="s">
        <v>239</v>
      </c>
      <c r="H876" s="125"/>
      <c r="I876" s="68"/>
      <c r="J876" s="125"/>
      <c r="K876" s="25" t="s">
        <v>239</v>
      </c>
      <c r="L876" s="120"/>
      <c r="M876" s="118">
        <v>8454545.4545454532</v>
      </c>
      <c r="N876" s="118"/>
      <c r="O876" s="71">
        <v>8454545.4545454532</v>
      </c>
      <c r="P876" s="71">
        <v>8454545.4545454532</v>
      </c>
    </row>
    <row r="877" spans="1:16" s="58" customFormat="1" ht="24.95" customHeight="1">
      <c r="A877" s="10">
        <v>4</v>
      </c>
      <c r="B877" s="11" t="s">
        <v>1564</v>
      </c>
      <c r="C877" s="12" t="s">
        <v>239</v>
      </c>
      <c r="D877" s="20"/>
      <c r="E877" s="13">
        <v>6545454.5454545449</v>
      </c>
      <c r="F877" s="13"/>
      <c r="G877" s="195" t="s">
        <v>239</v>
      </c>
      <c r="H877" s="125"/>
      <c r="I877" s="68"/>
      <c r="J877" s="125"/>
      <c r="K877" s="25" t="s">
        <v>239</v>
      </c>
      <c r="L877" s="120"/>
      <c r="M877" s="118">
        <v>6545454.5454545449</v>
      </c>
      <c r="N877" s="118"/>
      <c r="O877" s="71">
        <v>6545454.5454545449</v>
      </c>
      <c r="P877" s="71">
        <v>6545454.5454545449</v>
      </c>
    </row>
    <row r="878" spans="1:16" s="58" customFormat="1" ht="24.95" customHeight="1">
      <c r="A878" s="10">
        <v>5</v>
      </c>
      <c r="B878" s="11" t="s">
        <v>1565</v>
      </c>
      <c r="C878" s="12" t="s">
        <v>239</v>
      </c>
      <c r="D878" s="20"/>
      <c r="E878" s="13">
        <v>7545454.5454545449</v>
      </c>
      <c r="F878" s="13"/>
      <c r="G878" s="195" t="s">
        <v>239</v>
      </c>
      <c r="H878" s="125"/>
      <c r="I878" s="68"/>
      <c r="J878" s="125"/>
      <c r="K878" s="25" t="s">
        <v>239</v>
      </c>
      <c r="L878" s="120"/>
      <c r="M878" s="118">
        <v>7545454.5454545449</v>
      </c>
      <c r="N878" s="118"/>
      <c r="O878" s="71">
        <v>7545454.5454545449</v>
      </c>
      <c r="P878" s="71">
        <v>7545454.5454545449</v>
      </c>
    </row>
    <row r="879" spans="1:16" s="58" customFormat="1" ht="24.95" customHeight="1">
      <c r="A879" s="10">
        <v>6</v>
      </c>
      <c r="B879" s="11" t="s">
        <v>1566</v>
      </c>
      <c r="C879" s="12" t="s">
        <v>239</v>
      </c>
      <c r="D879" s="20"/>
      <c r="E879" s="13">
        <v>11545454.545454545</v>
      </c>
      <c r="F879" s="13"/>
      <c r="G879" s="195" t="s">
        <v>239</v>
      </c>
      <c r="H879" s="125"/>
      <c r="I879" s="68"/>
      <c r="J879" s="125"/>
      <c r="K879" s="25" t="s">
        <v>239</v>
      </c>
      <c r="L879" s="120"/>
      <c r="M879" s="118">
        <v>11545454.545454545</v>
      </c>
      <c r="N879" s="118"/>
      <c r="O879" s="71">
        <v>11545454.545454545</v>
      </c>
      <c r="P879" s="71">
        <v>11545454.545454545</v>
      </c>
    </row>
    <row r="880" spans="1:16" s="58" customFormat="1" ht="24.95" customHeight="1">
      <c r="A880" s="10"/>
      <c r="B880" s="9" t="s">
        <v>1575</v>
      </c>
      <c r="C880" s="12"/>
      <c r="D880" s="20"/>
      <c r="E880" s="13"/>
      <c r="F880" s="13"/>
      <c r="G880" s="195"/>
      <c r="H880" s="125"/>
      <c r="I880" s="68"/>
      <c r="J880" s="125"/>
      <c r="K880" s="25"/>
      <c r="L880" s="120"/>
      <c r="M880" s="118"/>
      <c r="N880" s="118"/>
      <c r="O880" s="71">
        <v>0</v>
      </c>
      <c r="P880" s="71">
        <v>0</v>
      </c>
    </row>
    <row r="881" spans="1:16" s="58" customFormat="1" ht="24.95" customHeight="1">
      <c r="A881" s="10"/>
      <c r="B881" s="9" t="s">
        <v>1583</v>
      </c>
      <c r="C881" s="12"/>
      <c r="D881" s="20"/>
      <c r="E881" s="13"/>
      <c r="F881" s="13"/>
      <c r="G881" s="195"/>
      <c r="H881" s="125"/>
      <c r="I881" s="68"/>
      <c r="J881" s="125"/>
      <c r="K881" s="25"/>
      <c r="L881" s="120"/>
      <c r="M881" s="118"/>
      <c r="N881" s="118"/>
      <c r="O881" s="71">
        <v>0</v>
      </c>
      <c r="P881" s="71">
        <v>0</v>
      </c>
    </row>
    <row r="882" spans="1:16" s="58" customFormat="1" ht="24.95" customHeight="1">
      <c r="A882" s="10">
        <v>1</v>
      </c>
      <c r="B882" s="11" t="s">
        <v>422</v>
      </c>
      <c r="C882" s="12" t="s">
        <v>239</v>
      </c>
      <c r="D882" s="20"/>
      <c r="E882" s="13">
        <v>6818181.8181818174</v>
      </c>
      <c r="F882" s="13"/>
      <c r="G882" s="195" t="s">
        <v>239</v>
      </c>
      <c r="H882" s="125"/>
      <c r="I882" s="68"/>
      <c r="J882" s="125"/>
      <c r="K882" s="25" t="s">
        <v>239</v>
      </c>
      <c r="L882" s="120"/>
      <c r="M882" s="118">
        <v>6818181.8181818174</v>
      </c>
      <c r="N882" s="118"/>
      <c r="O882" s="71">
        <v>6818181.8181818174</v>
      </c>
      <c r="P882" s="71">
        <v>6818181.8181818174</v>
      </c>
    </row>
    <row r="883" spans="1:16" s="58" customFormat="1" ht="24.95" customHeight="1">
      <c r="A883" s="10">
        <v>2</v>
      </c>
      <c r="B883" s="11" t="s">
        <v>423</v>
      </c>
      <c r="C883" s="12" t="s">
        <v>239</v>
      </c>
      <c r="D883" s="20"/>
      <c r="E883" s="13">
        <v>8818181.8181818184</v>
      </c>
      <c r="F883" s="13"/>
      <c r="G883" s="195" t="s">
        <v>239</v>
      </c>
      <c r="H883" s="125"/>
      <c r="I883" s="68"/>
      <c r="J883" s="125"/>
      <c r="K883" s="25" t="s">
        <v>239</v>
      </c>
      <c r="L883" s="120"/>
      <c r="M883" s="118">
        <v>8818181.8181818184</v>
      </c>
      <c r="N883" s="118"/>
      <c r="O883" s="71">
        <v>8818181.8181818184</v>
      </c>
      <c r="P883" s="71">
        <v>8818181.8181818184</v>
      </c>
    </row>
    <row r="884" spans="1:16" s="58" customFormat="1" ht="24.95" customHeight="1">
      <c r="A884" s="10">
        <v>3</v>
      </c>
      <c r="B884" s="11" t="s">
        <v>424</v>
      </c>
      <c r="C884" s="12" t="s">
        <v>239</v>
      </c>
      <c r="D884" s="20"/>
      <c r="E884" s="13">
        <v>13545454.545454545</v>
      </c>
      <c r="F884" s="13"/>
      <c r="G884" s="195" t="s">
        <v>239</v>
      </c>
      <c r="H884" s="125"/>
      <c r="I884" s="68"/>
      <c r="J884" s="125"/>
      <c r="K884" s="25" t="s">
        <v>239</v>
      </c>
      <c r="L884" s="120"/>
      <c r="M884" s="118">
        <v>13545454.545454545</v>
      </c>
      <c r="N884" s="118"/>
      <c r="O884" s="71">
        <v>13545454.545454545</v>
      </c>
      <c r="P884" s="71">
        <v>13545454.545454545</v>
      </c>
    </row>
    <row r="885" spans="1:16" s="58" customFormat="1" ht="24.95" customHeight="1">
      <c r="A885" s="10">
        <v>4</v>
      </c>
      <c r="B885" s="11" t="s">
        <v>425</v>
      </c>
      <c r="C885" s="12" t="s">
        <v>239</v>
      </c>
      <c r="D885" s="20"/>
      <c r="E885" s="13">
        <v>18636363.636363637</v>
      </c>
      <c r="F885" s="13"/>
      <c r="G885" s="195" t="s">
        <v>239</v>
      </c>
      <c r="H885" s="125"/>
      <c r="I885" s="68"/>
      <c r="J885" s="125"/>
      <c r="K885" s="25" t="s">
        <v>239</v>
      </c>
      <c r="L885" s="120"/>
      <c r="M885" s="118">
        <v>18636363.636363637</v>
      </c>
      <c r="N885" s="118"/>
      <c r="O885" s="71">
        <v>18636363.636363637</v>
      </c>
      <c r="P885" s="71">
        <v>18636363.636363637</v>
      </c>
    </row>
    <row r="886" spans="1:16" s="58" customFormat="1" ht="34.5" customHeight="1">
      <c r="A886" s="10"/>
      <c r="B886" s="9" t="s">
        <v>1594</v>
      </c>
      <c r="C886" s="12"/>
      <c r="D886" s="20"/>
      <c r="E886" s="13"/>
      <c r="F886" s="13"/>
      <c r="G886" s="195"/>
      <c r="H886" s="125"/>
      <c r="I886" s="68"/>
      <c r="J886" s="125"/>
      <c r="K886" s="25"/>
      <c r="L886" s="120"/>
      <c r="M886" s="118"/>
      <c r="N886" s="118"/>
      <c r="O886" s="71">
        <v>0</v>
      </c>
      <c r="P886" s="71">
        <v>0</v>
      </c>
    </row>
    <row r="887" spans="1:16" s="58" customFormat="1" ht="24.95" customHeight="1">
      <c r="A887" s="10">
        <v>1</v>
      </c>
      <c r="B887" s="11" t="s">
        <v>1589</v>
      </c>
      <c r="C887" s="12" t="s">
        <v>239</v>
      </c>
      <c r="D887" s="20"/>
      <c r="E887" s="13">
        <v>10272727.272727272</v>
      </c>
      <c r="F887" s="13"/>
      <c r="G887" s="195" t="s">
        <v>239</v>
      </c>
      <c r="H887" s="125"/>
      <c r="I887" s="68"/>
      <c r="J887" s="125"/>
      <c r="K887" s="25" t="s">
        <v>239</v>
      </c>
      <c r="L887" s="120"/>
      <c r="M887" s="118">
        <v>10272727.272727272</v>
      </c>
      <c r="N887" s="118"/>
      <c r="O887" s="71">
        <v>10272727.272727272</v>
      </c>
      <c r="P887" s="71">
        <v>10272727.272727272</v>
      </c>
    </row>
    <row r="888" spans="1:16" s="58" customFormat="1" ht="24.95" customHeight="1">
      <c r="A888" s="10">
        <v>2</v>
      </c>
      <c r="B888" s="11" t="s">
        <v>1590</v>
      </c>
      <c r="C888" s="12" t="s">
        <v>239</v>
      </c>
      <c r="D888" s="20"/>
      <c r="E888" s="13">
        <v>12045454.545454545</v>
      </c>
      <c r="F888" s="13"/>
      <c r="G888" s="195" t="s">
        <v>239</v>
      </c>
      <c r="H888" s="125"/>
      <c r="I888" s="68"/>
      <c r="J888" s="125"/>
      <c r="K888" s="25" t="s">
        <v>239</v>
      </c>
      <c r="L888" s="120"/>
      <c r="M888" s="118">
        <v>12045454.545454545</v>
      </c>
      <c r="N888" s="118"/>
      <c r="O888" s="71">
        <v>12045454.545454545</v>
      </c>
      <c r="P888" s="71">
        <v>12045454.545454545</v>
      </c>
    </row>
    <row r="889" spans="1:16" s="58" customFormat="1" ht="24.95" customHeight="1">
      <c r="A889" s="10">
        <v>3</v>
      </c>
      <c r="B889" s="11" t="s">
        <v>1591</v>
      </c>
      <c r="C889" s="12" t="s">
        <v>239</v>
      </c>
      <c r="D889" s="20"/>
      <c r="E889" s="13">
        <v>18727272.727272727</v>
      </c>
      <c r="F889" s="13"/>
      <c r="G889" s="195" t="s">
        <v>239</v>
      </c>
      <c r="H889" s="125"/>
      <c r="I889" s="68"/>
      <c r="J889" s="125"/>
      <c r="K889" s="25" t="s">
        <v>239</v>
      </c>
      <c r="L889" s="120"/>
      <c r="M889" s="118">
        <v>18727272.727272727</v>
      </c>
      <c r="N889" s="118"/>
      <c r="O889" s="71">
        <v>18727272.727272727</v>
      </c>
      <c r="P889" s="71">
        <v>18727272.727272727</v>
      </c>
    </row>
    <row r="890" spans="1:16" s="58" customFormat="1" ht="24.95" customHeight="1">
      <c r="A890" s="10">
        <v>4</v>
      </c>
      <c r="B890" s="11" t="s">
        <v>1592</v>
      </c>
      <c r="C890" s="12" t="s">
        <v>239</v>
      </c>
      <c r="D890" s="20"/>
      <c r="E890" s="13">
        <v>26136363.636363633</v>
      </c>
      <c r="F890" s="13"/>
      <c r="G890" s="195" t="s">
        <v>239</v>
      </c>
      <c r="H890" s="125"/>
      <c r="I890" s="68"/>
      <c r="J890" s="125"/>
      <c r="K890" s="25" t="s">
        <v>239</v>
      </c>
      <c r="L890" s="120"/>
      <c r="M890" s="118">
        <v>26136363.636363633</v>
      </c>
      <c r="N890" s="118"/>
      <c r="O890" s="71">
        <v>26136363.636363633</v>
      </c>
      <c r="P890" s="71">
        <v>26136363.636363633</v>
      </c>
    </row>
    <row r="891" spans="1:16" s="58" customFormat="1" ht="24.95" customHeight="1">
      <c r="A891" s="10">
        <v>5</v>
      </c>
      <c r="B891" s="11" t="s">
        <v>1593</v>
      </c>
      <c r="C891" s="12" t="s">
        <v>239</v>
      </c>
      <c r="D891" s="20"/>
      <c r="E891" s="13">
        <v>29454545.454545453</v>
      </c>
      <c r="F891" s="13"/>
      <c r="G891" s="195" t="s">
        <v>239</v>
      </c>
      <c r="H891" s="125"/>
      <c r="I891" s="68"/>
      <c r="J891" s="125"/>
      <c r="K891" s="25" t="s">
        <v>239</v>
      </c>
      <c r="L891" s="120"/>
      <c r="M891" s="118">
        <v>29454545.454545453</v>
      </c>
      <c r="N891" s="118"/>
      <c r="O891" s="71">
        <v>29454545.454545453</v>
      </c>
      <c r="P891" s="71">
        <v>29454545.454545453</v>
      </c>
    </row>
    <row r="892" spans="1:16" s="58" customFormat="1" ht="37.5" customHeight="1">
      <c r="A892" s="10"/>
      <c r="B892" s="9" t="s">
        <v>1584</v>
      </c>
      <c r="C892" s="12"/>
      <c r="D892" s="20"/>
      <c r="E892" s="13"/>
      <c r="F892" s="13"/>
      <c r="G892" s="195"/>
      <c r="H892" s="125"/>
      <c r="I892" s="68"/>
      <c r="J892" s="125"/>
      <c r="K892" s="25"/>
      <c r="L892" s="120"/>
      <c r="M892" s="118"/>
      <c r="N892" s="118"/>
      <c r="O892" s="71">
        <v>0</v>
      </c>
      <c r="P892" s="71">
        <v>0</v>
      </c>
    </row>
    <row r="893" spans="1:16" s="58" customFormat="1" ht="24.95" customHeight="1">
      <c r="A893" s="10">
        <v>1</v>
      </c>
      <c r="B893" s="11" t="s">
        <v>1585</v>
      </c>
      <c r="C893" s="12" t="s">
        <v>239</v>
      </c>
      <c r="D893" s="20"/>
      <c r="E893" s="13">
        <v>26727272.727272727</v>
      </c>
      <c r="F893" s="13"/>
      <c r="G893" s="195" t="s">
        <v>239</v>
      </c>
      <c r="H893" s="125"/>
      <c r="I893" s="68"/>
      <c r="J893" s="125"/>
      <c r="K893" s="25" t="s">
        <v>239</v>
      </c>
      <c r="L893" s="120"/>
      <c r="M893" s="118">
        <v>26727272.727272727</v>
      </c>
      <c r="N893" s="118"/>
      <c r="O893" s="71">
        <v>26727272.727272727</v>
      </c>
      <c r="P893" s="71">
        <v>26727272.727272727</v>
      </c>
    </row>
    <row r="894" spans="1:16" s="58" customFormat="1" ht="24.95" customHeight="1">
      <c r="A894" s="10">
        <v>2</v>
      </c>
      <c r="B894" s="11" t="s">
        <v>1586</v>
      </c>
      <c r="C894" s="12" t="s">
        <v>239</v>
      </c>
      <c r="D894" s="20"/>
      <c r="E894" s="13">
        <v>32090909.09090909</v>
      </c>
      <c r="F894" s="13"/>
      <c r="G894" s="195" t="s">
        <v>239</v>
      </c>
      <c r="H894" s="125"/>
      <c r="I894" s="68"/>
      <c r="J894" s="125"/>
      <c r="K894" s="25" t="s">
        <v>239</v>
      </c>
      <c r="L894" s="120"/>
      <c r="M894" s="118">
        <v>32090909.09090909</v>
      </c>
      <c r="N894" s="118"/>
      <c r="O894" s="71">
        <v>32090909.09090909</v>
      </c>
      <c r="P894" s="71">
        <v>32090909.09090909</v>
      </c>
    </row>
    <row r="895" spans="1:16" s="58" customFormat="1" ht="24.95" customHeight="1">
      <c r="A895" s="10">
        <v>3</v>
      </c>
      <c r="B895" s="11" t="s">
        <v>1587</v>
      </c>
      <c r="C895" s="12" t="s">
        <v>239</v>
      </c>
      <c r="D895" s="20"/>
      <c r="E895" s="13">
        <v>35500000</v>
      </c>
      <c r="F895" s="13"/>
      <c r="G895" s="195" t="s">
        <v>239</v>
      </c>
      <c r="H895" s="125"/>
      <c r="I895" s="68"/>
      <c r="J895" s="125"/>
      <c r="K895" s="25" t="s">
        <v>239</v>
      </c>
      <c r="L895" s="120"/>
      <c r="M895" s="118">
        <v>35500000</v>
      </c>
      <c r="N895" s="118"/>
      <c r="O895" s="71">
        <v>35500000</v>
      </c>
      <c r="P895" s="71">
        <v>35500000</v>
      </c>
    </row>
    <row r="896" spans="1:16" s="58" customFormat="1" ht="24.95" customHeight="1">
      <c r="A896" s="10">
        <v>4</v>
      </c>
      <c r="B896" s="11" t="s">
        <v>1588</v>
      </c>
      <c r="C896" s="12" t="s">
        <v>239</v>
      </c>
      <c r="D896" s="20"/>
      <c r="E896" s="13">
        <v>44181818.18181818</v>
      </c>
      <c r="F896" s="13"/>
      <c r="G896" s="195" t="s">
        <v>239</v>
      </c>
      <c r="H896" s="125"/>
      <c r="I896" s="68"/>
      <c r="J896" s="125"/>
      <c r="K896" s="25" t="s">
        <v>239</v>
      </c>
      <c r="L896" s="120"/>
      <c r="M896" s="118">
        <v>44181818.18181818</v>
      </c>
      <c r="N896" s="118"/>
      <c r="O896" s="71">
        <v>44181818.18181818</v>
      </c>
      <c r="P896" s="71">
        <v>44181818.18181818</v>
      </c>
    </row>
    <row r="897" spans="1:16" s="58" customFormat="1" ht="39.75" customHeight="1">
      <c r="A897" s="10"/>
      <c r="B897" s="9" t="s">
        <v>1595</v>
      </c>
      <c r="C897" s="12"/>
      <c r="D897" s="20"/>
      <c r="E897" s="13"/>
      <c r="F897" s="13"/>
      <c r="G897" s="195"/>
      <c r="H897" s="125"/>
      <c r="I897" s="68"/>
      <c r="J897" s="125"/>
      <c r="K897" s="25"/>
      <c r="L897" s="120"/>
      <c r="M897" s="118"/>
      <c r="N897" s="118"/>
      <c r="O897" s="71">
        <v>0</v>
      </c>
      <c r="P897" s="71">
        <v>0</v>
      </c>
    </row>
    <row r="898" spans="1:16" s="58" customFormat="1" ht="24.95" customHeight="1">
      <c r="A898" s="10">
        <v>1</v>
      </c>
      <c r="B898" s="11" t="s">
        <v>1596</v>
      </c>
      <c r="C898" s="12" t="s">
        <v>239</v>
      </c>
      <c r="D898" s="20"/>
      <c r="E898" s="13">
        <v>14181818.18181818</v>
      </c>
      <c r="F898" s="13"/>
      <c r="G898" s="195" t="s">
        <v>239</v>
      </c>
      <c r="H898" s="125"/>
      <c r="I898" s="68"/>
      <c r="J898" s="125"/>
      <c r="K898" s="25" t="s">
        <v>239</v>
      </c>
      <c r="L898" s="120"/>
      <c r="M898" s="118">
        <v>14181818.18181818</v>
      </c>
      <c r="N898" s="118"/>
      <c r="O898" s="71">
        <v>14181818.18181818</v>
      </c>
      <c r="P898" s="71">
        <v>14181818.18181818</v>
      </c>
    </row>
    <row r="899" spans="1:16" s="58" customFormat="1" ht="24.95" customHeight="1">
      <c r="A899" s="10">
        <v>2</v>
      </c>
      <c r="B899" s="11" t="s">
        <v>1597</v>
      </c>
      <c r="C899" s="12" t="s">
        <v>239</v>
      </c>
      <c r="D899" s="20"/>
      <c r="E899" s="13">
        <v>17909090.909090906</v>
      </c>
      <c r="F899" s="13"/>
      <c r="G899" s="195" t="s">
        <v>239</v>
      </c>
      <c r="H899" s="125"/>
      <c r="I899" s="68"/>
      <c r="J899" s="125"/>
      <c r="K899" s="25" t="s">
        <v>239</v>
      </c>
      <c r="L899" s="120"/>
      <c r="M899" s="118">
        <v>17909090.909090906</v>
      </c>
      <c r="N899" s="118"/>
      <c r="O899" s="71">
        <v>17909090.909090906</v>
      </c>
      <c r="P899" s="71">
        <v>17909090.909090906</v>
      </c>
    </row>
    <row r="900" spans="1:16" s="58" customFormat="1" ht="24.95" customHeight="1">
      <c r="A900" s="10">
        <v>3</v>
      </c>
      <c r="B900" s="11" t="s">
        <v>1598</v>
      </c>
      <c r="C900" s="12" t="s">
        <v>239</v>
      </c>
      <c r="D900" s="20"/>
      <c r="E900" s="13">
        <v>21727272.727272727</v>
      </c>
      <c r="F900" s="13"/>
      <c r="G900" s="195" t="s">
        <v>239</v>
      </c>
      <c r="H900" s="125"/>
      <c r="I900" s="68"/>
      <c r="J900" s="125"/>
      <c r="K900" s="25" t="s">
        <v>239</v>
      </c>
      <c r="L900" s="120"/>
      <c r="M900" s="118">
        <v>21727272.727272727</v>
      </c>
      <c r="N900" s="118"/>
      <c r="O900" s="71">
        <v>21727272.727272727</v>
      </c>
      <c r="P900" s="71">
        <v>21727272.727272727</v>
      </c>
    </row>
    <row r="901" spans="1:16" s="58" customFormat="1" ht="24.95" customHeight="1">
      <c r="A901" s="10">
        <v>4</v>
      </c>
      <c r="B901" s="11" t="s">
        <v>1599</v>
      </c>
      <c r="C901" s="12" t="s">
        <v>239</v>
      </c>
      <c r="D901" s="20"/>
      <c r="E901" s="13">
        <v>24590909.09090909</v>
      </c>
      <c r="F901" s="13"/>
      <c r="G901" s="195" t="s">
        <v>239</v>
      </c>
      <c r="H901" s="125"/>
      <c r="I901" s="68"/>
      <c r="J901" s="125"/>
      <c r="K901" s="25" t="s">
        <v>239</v>
      </c>
      <c r="L901" s="120"/>
      <c r="M901" s="118">
        <v>24590909.09090909</v>
      </c>
      <c r="N901" s="118"/>
      <c r="O901" s="71">
        <v>24590909.09090909</v>
      </c>
      <c r="P901" s="71">
        <v>24590909.09090909</v>
      </c>
    </row>
    <row r="902" spans="1:16" s="58" customFormat="1" ht="24.95" customHeight="1">
      <c r="A902" s="10">
        <v>5</v>
      </c>
      <c r="B902" s="11" t="s">
        <v>1600</v>
      </c>
      <c r="C902" s="12" t="s">
        <v>239</v>
      </c>
      <c r="D902" s="20"/>
      <c r="E902" s="13">
        <v>24727272.727272727</v>
      </c>
      <c r="F902" s="13"/>
      <c r="G902" s="195" t="s">
        <v>239</v>
      </c>
      <c r="H902" s="125"/>
      <c r="I902" s="68"/>
      <c r="J902" s="125"/>
      <c r="K902" s="25" t="s">
        <v>239</v>
      </c>
      <c r="L902" s="120"/>
      <c r="M902" s="118">
        <v>24727272.727272727</v>
      </c>
      <c r="N902" s="118"/>
      <c r="O902" s="71">
        <v>24727272.727272727</v>
      </c>
      <c r="P902" s="71">
        <v>24727272.727272727</v>
      </c>
    </row>
    <row r="903" spans="1:16" s="58" customFormat="1" ht="24.95" customHeight="1">
      <c r="A903" s="10">
        <v>6</v>
      </c>
      <c r="B903" s="11" t="s">
        <v>1601</v>
      </c>
      <c r="C903" s="12" t="s">
        <v>239</v>
      </c>
      <c r="D903" s="20"/>
      <c r="E903" s="13">
        <v>28227272.727272727</v>
      </c>
      <c r="F903" s="13"/>
      <c r="G903" s="195" t="s">
        <v>239</v>
      </c>
      <c r="H903" s="125"/>
      <c r="I903" s="68"/>
      <c r="J903" s="125"/>
      <c r="K903" s="25" t="s">
        <v>239</v>
      </c>
      <c r="L903" s="120"/>
      <c r="M903" s="118">
        <v>28227272.727272727</v>
      </c>
      <c r="N903" s="118"/>
      <c r="O903" s="71">
        <v>28227272.727272727</v>
      </c>
      <c r="P903" s="71">
        <v>28227272.727272727</v>
      </c>
    </row>
    <row r="904" spans="1:16" s="58" customFormat="1" ht="24.95" customHeight="1">
      <c r="A904" s="10">
        <v>7</v>
      </c>
      <c r="B904" s="11" t="s">
        <v>1602</v>
      </c>
      <c r="C904" s="12" t="s">
        <v>239</v>
      </c>
      <c r="D904" s="20"/>
      <c r="E904" s="13">
        <v>30999999.999999996</v>
      </c>
      <c r="F904" s="13"/>
      <c r="G904" s="195" t="s">
        <v>239</v>
      </c>
      <c r="H904" s="125"/>
      <c r="I904" s="68"/>
      <c r="J904" s="125"/>
      <c r="K904" s="25" t="s">
        <v>239</v>
      </c>
      <c r="L904" s="120"/>
      <c r="M904" s="118">
        <v>30999999.999999996</v>
      </c>
      <c r="N904" s="118"/>
      <c r="O904" s="71">
        <v>30999999.999999996</v>
      </c>
      <c r="P904" s="71">
        <v>30999999.999999996</v>
      </c>
    </row>
    <row r="905" spans="1:16" s="58" customFormat="1" ht="24.95" customHeight="1">
      <c r="A905" s="10">
        <v>8</v>
      </c>
      <c r="B905" s="11" t="s">
        <v>1603</v>
      </c>
      <c r="C905" s="12" t="s">
        <v>239</v>
      </c>
      <c r="D905" s="20"/>
      <c r="E905" s="13">
        <v>33727272.727272727</v>
      </c>
      <c r="F905" s="13"/>
      <c r="G905" s="195" t="s">
        <v>239</v>
      </c>
      <c r="H905" s="125"/>
      <c r="I905" s="68"/>
      <c r="J905" s="125"/>
      <c r="K905" s="25" t="s">
        <v>239</v>
      </c>
      <c r="L905" s="120"/>
      <c r="M905" s="118">
        <v>33727272.727272727</v>
      </c>
      <c r="N905" s="118"/>
      <c r="O905" s="71">
        <v>33727272.727272727</v>
      </c>
      <c r="P905" s="71">
        <v>33727272.727272727</v>
      </c>
    </row>
    <row r="906" spans="1:16" s="58" customFormat="1" ht="24" customHeight="1">
      <c r="A906" s="17" t="s">
        <v>426</v>
      </c>
      <c r="B906" s="281" t="s">
        <v>427</v>
      </c>
      <c r="C906" s="281"/>
      <c r="D906" s="281"/>
      <c r="E906" s="281"/>
      <c r="F906" s="281"/>
      <c r="G906" s="125"/>
      <c r="H906" s="125"/>
      <c r="I906" s="125"/>
      <c r="J906" s="125"/>
      <c r="K906" s="114"/>
      <c r="L906" s="118"/>
      <c r="M906" s="118"/>
      <c r="N906" s="118"/>
      <c r="O906" s="69"/>
      <c r="P906" s="69"/>
    </row>
    <row r="907" spans="1:16" s="58" customFormat="1" ht="42.75" customHeight="1">
      <c r="A907" s="10"/>
      <c r="B907" s="278" t="s">
        <v>428</v>
      </c>
      <c r="C907" s="279"/>
      <c r="D907" s="279"/>
      <c r="E907" s="279"/>
      <c r="F907" s="279"/>
      <c r="G907" s="279"/>
      <c r="H907" s="279"/>
      <c r="I907" s="279"/>
      <c r="J907" s="279"/>
      <c r="K907" s="279"/>
      <c r="L907" s="279"/>
      <c r="M907" s="279"/>
      <c r="N907" s="280"/>
      <c r="O907" s="69"/>
      <c r="P907" s="69"/>
    </row>
    <row r="908" spans="1:16" s="58" customFormat="1" ht="21.95" customHeight="1">
      <c r="A908" s="10">
        <v>1</v>
      </c>
      <c r="B908" s="34" t="s">
        <v>429</v>
      </c>
      <c r="C908" s="12" t="s">
        <v>239</v>
      </c>
      <c r="D908" s="35"/>
      <c r="E908" s="13">
        <v>1430000</v>
      </c>
      <c r="F908" s="35"/>
      <c r="G908" s="125"/>
      <c r="H908" s="125"/>
      <c r="I908" s="125"/>
      <c r="J908" s="125"/>
      <c r="K908" s="25" t="s">
        <v>239</v>
      </c>
      <c r="L908" s="120"/>
      <c r="M908" s="120">
        <v>1430000</v>
      </c>
      <c r="N908" s="118"/>
      <c r="O908" s="71">
        <v>1430000</v>
      </c>
      <c r="P908" s="71">
        <v>1430000</v>
      </c>
    </row>
    <row r="909" spans="1:16" s="58" customFormat="1" ht="21.95" customHeight="1">
      <c r="A909" s="10">
        <v>2</v>
      </c>
      <c r="B909" s="34" t="s">
        <v>430</v>
      </c>
      <c r="C909" s="12" t="s">
        <v>239</v>
      </c>
      <c r="D909" s="35"/>
      <c r="E909" s="13">
        <v>680000</v>
      </c>
      <c r="F909" s="35"/>
      <c r="G909" s="125"/>
      <c r="H909" s="125"/>
      <c r="I909" s="125"/>
      <c r="J909" s="125"/>
      <c r="K909" s="25" t="s">
        <v>239</v>
      </c>
      <c r="L909" s="120"/>
      <c r="M909" s="120">
        <v>680000</v>
      </c>
      <c r="N909" s="118"/>
      <c r="O909" s="71">
        <v>680000</v>
      </c>
      <c r="P909" s="71">
        <v>680000</v>
      </c>
    </row>
    <row r="910" spans="1:16" s="58" customFormat="1" ht="21.95" customHeight="1">
      <c r="A910" s="10">
        <v>3</v>
      </c>
      <c r="B910" s="34" t="s">
        <v>431</v>
      </c>
      <c r="C910" s="12" t="s">
        <v>71</v>
      </c>
      <c r="D910" s="13"/>
      <c r="E910" s="13">
        <v>917000</v>
      </c>
      <c r="F910" s="13"/>
      <c r="G910" s="125"/>
      <c r="H910" s="125"/>
      <c r="I910" s="125"/>
      <c r="J910" s="125"/>
      <c r="K910" s="25" t="s">
        <v>71</v>
      </c>
      <c r="L910" s="120"/>
      <c r="M910" s="120">
        <v>917000</v>
      </c>
      <c r="N910" s="118"/>
      <c r="O910" s="71">
        <v>917000</v>
      </c>
      <c r="P910" s="71">
        <v>917000</v>
      </c>
    </row>
    <row r="911" spans="1:16" s="58" customFormat="1" ht="21.95" customHeight="1">
      <c r="A911" s="10">
        <v>4</v>
      </c>
      <c r="B911" s="34" t="s">
        <v>432</v>
      </c>
      <c r="C911" s="12" t="s">
        <v>71</v>
      </c>
      <c r="D911" s="13"/>
      <c r="E911" s="13">
        <v>834000</v>
      </c>
      <c r="F911" s="13"/>
      <c r="G911" s="125"/>
      <c r="H911" s="125"/>
      <c r="I911" s="125"/>
      <c r="J911" s="125"/>
      <c r="K911" s="25" t="s">
        <v>71</v>
      </c>
      <c r="L911" s="120"/>
      <c r="M911" s="120">
        <v>834000</v>
      </c>
      <c r="N911" s="118"/>
      <c r="O911" s="71">
        <v>834000</v>
      </c>
      <c r="P911" s="71">
        <v>834000</v>
      </c>
    </row>
    <row r="912" spans="1:16" s="58" customFormat="1" ht="37.5" customHeight="1">
      <c r="A912" s="10">
        <v>5</v>
      </c>
      <c r="B912" s="34" t="s">
        <v>433</v>
      </c>
      <c r="C912" s="12" t="s">
        <v>239</v>
      </c>
      <c r="D912" s="13"/>
      <c r="E912" s="13">
        <v>770000</v>
      </c>
      <c r="F912" s="13"/>
      <c r="G912" s="125"/>
      <c r="H912" s="125"/>
      <c r="I912" s="125"/>
      <c r="J912" s="125"/>
      <c r="K912" s="25" t="s">
        <v>239</v>
      </c>
      <c r="L912" s="120"/>
      <c r="M912" s="120">
        <v>770000</v>
      </c>
      <c r="N912" s="118"/>
      <c r="O912" s="71">
        <v>770000</v>
      </c>
      <c r="P912" s="71">
        <v>770000</v>
      </c>
    </row>
    <row r="913" spans="1:16" s="58" customFormat="1" ht="27" customHeight="1">
      <c r="A913" s="17" t="s">
        <v>434</v>
      </c>
      <c r="B913" s="281" t="s">
        <v>435</v>
      </c>
      <c r="C913" s="281"/>
      <c r="D913" s="281"/>
      <c r="E913" s="281"/>
      <c r="F913" s="281"/>
      <c r="G913" s="125"/>
      <c r="H913" s="125"/>
      <c r="I913" s="125"/>
      <c r="J913" s="125"/>
      <c r="K913" s="114"/>
      <c r="L913" s="118"/>
      <c r="M913" s="118"/>
      <c r="N913" s="118"/>
      <c r="O913" s="69"/>
      <c r="P913" s="69"/>
    </row>
    <row r="914" spans="1:16" s="58" customFormat="1" ht="40.5" customHeight="1">
      <c r="A914" s="31"/>
      <c r="B914" s="282" t="s">
        <v>1334</v>
      </c>
      <c r="C914" s="283"/>
      <c r="D914" s="283"/>
      <c r="E914" s="283"/>
      <c r="F914" s="283"/>
      <c r="G914" s="283"/>
      <c r="H914" s="283"/>
      <c r="I914" s="283"/>
      <c r="J914" s="283"/>
      <c r="K914" s="283"/>
      <c r="L914" s="283"/>
      <c r="M914" s="283"/>
      <c r="N914" s="284"/>
      <c r="O914" s="69"/>
      <c r="P914" s="69"/>
    </row>
    <row r="915" spans="1:16" s="58" customFormat="1" ht="24" customHeight="1">
      <c r="A915" s="12">
        <v>1</v>
      </c>
      <c r="B915" s="11" t="s">
        <v>1337</v>
      </c>
      <c r="C915" s="12" t="s">
        <v>145</v>
      </c>
      <c r="D915" s="14"/>
      <c r="E915" s="120">
        <v>21600</v>
      </c>
      <c r="F915" s="13"/>
      <c r="G915" s="195"/>
      <c r="H915" s="125"/>
      <c r="I915" s="132"/>
      <c r="J915" s="125"/>
      <c r="K915" s="25" t="s">
        <v>145</v>
      </c>
      <c r="L915" s="120"/>
      <c r="M915" s="120">
        <v>21600</v>
      </c>
      <c r="N915" s="120"/>
      <c r="O915" s="71">
        <v>21600</v>
      </c>
      <c r="P915" s="71">
        <v>21600</v>
      </c>
    </row>
    <row r="916" spans="1:16" s="58" customFormat="1" ht="24" customHeight="1">
      <c r="A916" s="12">
        <v>2</v>
      </c>
      <c r="B916" s="11" t="s">
        <v>1338</v>
      </c>
      <c r="C916" s="12" t="s">
        <v>145</v>
      </c>
      <c r="D916" s="14"/>
      <c r="E916" s="120">
        <v>64800</v>
      </c>
      <c r="F916" s="13"/>
      <c r="G916" s="195"/>
      <c r="H916" s="125"/>
      <c r="I916" s="132"/>
      <c r="J916" s="125"/>
      <c r="K916" s="25" t="s">
        <v>145</v>
      </c>
      <c r="L916" s="120"/>
      <c r="M916" s="120">
        <v>64800</v>
      </c>
      <c r="N916" s="120"/>
      <c r="O916" s="71">
        <v>64800</v>
      </c>
      <c r="P916" s="71">
        <v>64800</v>
      </c>
    </row>
    <row r="917" spans="1:16" s="58" customFormat="1" ht="24" customHeight="1">
      <c r="A917" s="12">
        <v>3</v>
      </c>
      <c r="B917" s="11" t="s">
        <v>1339</v>
      </c>
      <c r="C917" s="12" t="s">
        <v>145</v>
      </c>
      <c r="D917" s="14"/>
      <c r="E917" s="120">
        <v>73800</v>
      </c>
      <c r="F917" s="13"/>
      <c r="G917" s="195"/>
      <c r="H917" s="125"/>
      <c r="I917" s="132"/>
      <c r="J917" s="125"/>
      <c r="K917" s="25" t="s">
        <v>145</v>
      </c>
      <c r="L917" s="120"/>
      <c r="M917" s="120">
        <v>73800</v>
      </c>
      <c r="N917" s="120"/>
      <c r="O917" s="71">
        <v>73800</v>
      </c>
      <c r="P917" s="71">
        <v>73800</v>
      </c>
    </row>
    <row r="918" spans="1:16" s="58" customFormat="1" ht="24" customHeight="1">
      <c r="A918" s="12">
        <v>4</v>
      </c>
      <c r="B918" s="11" t="s">
        <v>1340</v>
      </c>
      <c r="C918" s="12" t="s">
        <v>145</v>
      </c>
      <c r="D918" s="14"/>
      <c r="E918" s="120">
        <v>48600</v>
      </c>
      <c r="F918" s="13"/>
      <c r="G918" s="195"/>
      <c r="H918" s="125"/>
      <c r="I918" s="132"/>
      <c r="J918" s="125"/>
      <c r="K918" s="25" t="s">
        <v>145</v>
      </c>
      <c r="L918" s="120"/>
      <c r="M918" s="120">
        <v>48600</v>
      </c>
      <c r="N918" s="120"/>
      <c r="O918" s="71">
        <v>48600</v>
      </c>
      <c r="P918" s="71">
        <v>48600</v>
      </c>
    </row>
    <row r="919" spans="1:16" s="58" customFormat="1" ht="24" customHeight="1">
      <c r="A919" s="12">
        <v>5</v>
      </c>
      <c r="B919" s="11" t="s">
        <v>1341</v>
      </c>
      <c r="C919" s="12" t="s">
        <v>145</v>
      </c>
      <c r="D919" s="14"/>
      <c r="E919" s="120">
        <v>90000</v>
      </c>
      <c r="F919" s="13"/>
      <c r="G919" s="195"/>
      <c r="H919" s="125"/>
      <c r="I919" s="132"/>
      <c r="J919" s="125"/>
      <c r="K919" s="25" t="s">
        <v>145</v>
      </c>
      <c r="L919" s="120"/>
      <c r="M919" s="120">
        <v>90000</v>
      </c>
      <c r="N919" s="120"/>
      <c r="O919" s="71">
        <v>90000</v>
      </c>
      <c r="P919" s="71">
        <v>90000</v>
      </c>
    </row>
    <row r="920" spans="1:16" s="58" customFormat="1" ht="24" customHeight="1">
      <c r="A920" s="12">
        <v>6</v>
      </c>
      <c r="B920" s="11" t="s">
        <v>1342</v>
      </c>
      <c r="C920" s="12" t="s">
        <v>145</v>
      </c>
      <c r="D920" s="14"/>
      <c r="E920" s="120">
        <v>108000</v>
      </c>
      <c r="F920" s="13"/>
      <c r="G920" s="195"/>
      <c r="H920" s="125"/>
      <c r="I920" s="132"/>
      <c r="J920" s="125"/>
      <c r="K920" s="25" t="s">
        <v>145</v>
      </c>
      <c r="L920" s="120"/>
      <c r="M920" s="120">
        <v>108000</v>
      </c>
      <c r="N920" s="120"/>
      <c r="O920" s="71">
        <v>108000</v>
      </c>
      <c r="P920" s="71">
        <v>108000</v>
      </c>
    </row>
    <row r="921" spans="1:16" s="58" customFormat="1" ht="24" customHeight="1">
      <c r="A921" s="12">
        <v>7</v>
      </c>
      <c r="B921" s="11" t="s">
        <v>1343</v>
      </c>
      <c r="C921" s="12" t="s">
        <v>145</v>
      </c>
      <c r="D921" s="14"/>
      <c r="E921" s="120">
        <v>54000</v>
      </c>
      <c r="F921" s="13"/>
      <c r="G921" s="195"/>
      <c r="H921" s="125"/>
      <c r="I921" s="132"/>
      <c r="J921" s="125"/>
      <c r="K921" s="25" t="s">
        <v>145</v>
      </c>
      <c r="L921" s="120"/>
      <c r="M921" s="120">
        <v>54000</v>
      </c>
      <c r="N921" s="120"/>
      <c r="O921" s="71">
        <v>54000</v>
      </c>
      <c r="P921" s="71">
        <v>54000</v>
      </c>
    </row>
    <row r="922" spans="1:16" s="58" customFormat="1" ht="24" customHeight="1">
      <c r="A922" s="12">
        <v>8</v>
      </c>
      <c r="B922" s="11" t="s">
        <v>1344</v>
      </c>
      <c r="C922" s="12" t="s">
        <v>145</v>
      </c>
      <c r="D922" s="14"/>
      <c r="E922" s="120">
        <v>67500</v>
      </c>
      <c r="F922" s="13"/>
      <c r="G922" s="195"/>
      <c r="H922" s="125"/>
      <c r="I922" s="132"/>
      <c r="J922" s="125"/>
      <c r="K922" s="25" t="s">
        <v>145</v>
      </c>
      <c r="L922" s="120"/>
      <c r="M922" s="120">
        <v>67500</v>
      </c>
      <c r="N922" s="120"/>
      <c r="O922" s="71">
        <v>67500</v>
      </c>
      <c r="P922" s="71">
        <v>67500</v>
      </c>
    </row>
    <row r="923" spans="1:16" s="58" customFormat="1" ht="24" customHeight="1">
      <c r="A923" s="12">
        <v>9</v>
      </c>
      <c r="B923" s="11" t="s">
        <v>1335</v>
      </c>
      <c r="C923" s="12" t="s">
        <v>145</v>
      </c>
      <c r="D923" s="14"/>
      <c r="E923" s="120">
        <v>4500</v>
      </c>
      <c r="F923" s="13"/>
      <c r="G923" s="195"/>
      <c r="H923" s="125"/>
      <c r="I923" s="132"/>
      <c r="J923" s="125"/>
      <c r="K923" s="25" t="s">
        <v>145</v>
      </c>
      <c r="L923" s="120"/>
      <c r="M923" s="120">
        <v>4500</v>
      </c>
      <c r="N923" s="120"/>
      <c r="O923" s="71">
        <v>4500</v>
      </c>
      <c r="P923" s="71">
        <v>4500</v>
      </c>
    </row>
    <row r="924" spans="1:16" s="58" customFormat="1" ht="24" customHeight="1">
      <c r="A924" s="12">
        <v>10</v>
      </c>
      <c r="B924" s="11" t="s">
        <v>1336</v>
      </c>
      <c r="C924" s="12" t="s">
        <v>145</v>
      </c>
      <c r="D924" s="14"/>
      <c r="E924" s="120">
        <v>5400</v>
      </c>
      <c r="F924" s="13"/>
      <c r="G924" s="195"/>
      <c r="H924" s="125"/>
      <c r="I924" s="132"/>
      <c r="J924" s="125"/>
      <c r="K924" s="25" t="s">
        <v>145</v>
      </c>
      <c r="L924" s="120"/>
      <c r="M924" s="120">
        <v>5400</v>
      </c>
      <c r="N924" s="120"/>
      <c r="O924" s="71">
        <v>5400</v>
      </c>
      <c r="P924" s="71">
        <v>5400</v>
      </c>
    </row>
    <row r="925" spans="1:16" s="58" customFormat="1" ht="35.25" customHeight="1">
      <c r="A925" s="10"/>
      <c r="B925" s="278" t="s">
        <v>1608</v>
      </c>
      <c r="C925" s="279"/>
      <c r="D925" s="279"/>
      <c r="E925" s="279"/>
      <c r="F925" s="279"/>
      <c r="G925" s="279"/>
      <c r="H925" s="279"/>
      <c r="I925" s="279"/>
      <c r="J925" s="279"/>
      <c r="K925" s="279"/>
      <c r="L925" s="279"/>
      <c r="M925" s="279"/>
      <c r="N925" s="280"/>
      <c r="O925" s="69"/>
      <c r="P925" s="69"/>
    </row>
    <row r="926" spans="1:16" s="58" customFormat="1" ht="24" customHeight="1">
      <c r="A926" s="12">
        <v>1</v>
      </c>
      <c r="B926" s="11" t="s">
        <v>437</v>
      </c>
      <c r="C926" s="12" t="s">
        <v>145</v>
      </c>
      <c r="D926" s="14"/>
      <c r="E926" s="132">
        <v>129292.72727272726</v>
      </c>
      <c r="F926" s="13"/>
      <c r="G926" s="132" t="s">
        <v>145</v>
      </c>
      <c r="H926" s="132"/>
      <c r="I926" s="132"/>
      <c r="J926" s="125"/>
      <c r="K926" s="25" t="s">
        <v>145</v>
      </c>
      <c r="L926" s="120"/>
      <c r="M926" s="120">
        <v>129292.72727272726</v>
      </c>
      <c r="N926" s="120"/>
      <c r="O926" s="71">
        <v>129292.72727272726</v>
      </c>
      <c r="P926" s="71">
        <v>129292.72727272726</v>
      </c>
    </row>
    <row r="927" spans="1:16" s="58" customFormat="1" ht="24" customHeight="1">
      <c r="A927" s="12">
        <v>2</v>
      </c>
      <c r="B927" s="11" t="s">
        <v>438</v>
      </c>
      <c r="C927" s="12" t="s">
        <v>145</v>
      </c>
      <c r="D927" s="14"/>
      <c r="E927" s="132">
        <v>164982.72727272726</v>
      </c>
      <c r="F927" s="13"/>
      <c r="G927" s="132" t="s">
        <v>145</v>
      </c>
      <c r="H927" s="132"/>
      <c r="I927" s="132"/>
      <c r="J927" s="125"/>
      <c r="K927" s="25" t="s">
        <v>145</v>
      </c>
      <c r="L927" s="120"/>
      <c r="M927" s="120">
        <v>164982.72727272726</v>
      </c>
      <c r="N927" s="118"/>
      <c r="O927" s="71">
        <v>164982.72727272726</v>
      </c>
      <c r="P927" s="71">
        <v>164982.72727272726</v>
      </c>
    </row>
    <row r="928" spans="1:16" s="58" customFormat="1" ht="24" customHeight="1">
      <c r="A928" s="12">
        <v>3</v>
      </c>
      <c r="B928" s="11" t="s">
        <v>439</v>
      </c>
      <c r="C928" s="12" t="s">
        <v>145</v>
      </c>
      <c r="D928" s="14"/>
      <c r="E928" s="132">
        <v>110567.27272727272</v>
      </c>
      <c r="F928" s="13"/>
      <c r="G928" s="132" t="s">
        <v>145</v>
      </c>
      <c r="H928" s="132"/>
      <c r="I928" s="132"/>
      <c r="J928" s="125"/>
      <c r="K928" s="25" t="s">
        <v>145</v>
      </c>
      <c r="L928" s="120"/>
      <c r="M928" s="120">
        <v>110567.27272727272</v>
      </c>
      <c r="N928" s="118"/>
      <c r="O928" s="71">
        <v>110567.27272727272</v>
      </c>
      <c r="P928" s="71">
        <v>110567.27272727272</v>
      </c>
    </row>
    <row r="929" spans="1:16" s="58" customFormat="1" ht="24" customHeight="1">
      <c r="A929" s="12">
        <v>4</v>
      </c>
      <c r="B929" s="11" t="s">
        <v>440</v>
      </c>
      <c r="C929" s="12" t="s">
        <v>145</v>
      </c>
      <c r="D929" s="14"/>
      <c r="E929" s="132">
        <v>66821.818181818177</v>
      </c>
      <c r="F929" s="13"/>
      <c r="G929" s="132" t="s">
        <v>145</v>
      </c>
      <c r="H929" s="132"/>
      <c r="I929" s="132"/>
      <c r="J929" s="125"/>
      <c r="K929" s="25" t="s">
        <v>145</v>
      </c>
      <c r="L929" s="120"/>
      <c r="M929" s="120">
        <v>66821.818181818177</v>
      </c>
      <c r="N929" s="118"/>
      <c r="O929" s="71">
        <v>66821.818181818177</v>
      </c>
      <c r="P929" s="71">
        <v>66821.818181818177</v>
      </c>
    </row>
    <row r="930" spans="1:16" s="58" customFormat="1" ht="24" customHeight="1">
      <c r="A930" s="12">
        <v>5</v>
      </c>
      <c r="B930" s="11" t="s">
        <v>441</v>
      </c>
      <c r="C930" s="12" t="s">
        <v>145</v>
      </c>
      <c r="D930" s="14"/>
      <c r="E930" s="132">
        <v>155818.18181818179</v>
      </c>
      <c r="F930" s="13"/>
      <c r="G930" s="132" t="s">
        <v>145</v>
      </c>
      <c r="H930" s="132"/>
      <c r="I930" s="132"/>
      <c r="J930" s="125"/>
      <c r="K930" s="25" t="s">
        <v>145</v>
      </c>
      <c r="L930" s="120"/>
      <c r="M930" s="120">
        <v>155818.18181818179</v>
      </c>
      <c r="N930" s="118"/>
      <c r="O930" s="71">
        <v>155818.18181818179</v>
      </c>
      <c r="P930" s="71">
        <v>155818.18181818179</v>
      </c>
    </row>
    <row r="931" spans="1:16" s="58" customFormat="1" ht="24" customHeight="1">
      <c r="A931" s="12">
        <v>6</v>
      </c>
      <c r="B931" s="11" t="s">
        <v>442</v>
      </c>
      <c r="C931" s="12" t="s">
        <v>145</v>
      </c>
      <c r="D931" s="14"/>
      <c r="E931" s="132">
        <v>8420.9090909090901</v>
      </c>
      <c r="F931" s="13"/>
      <c r="G931" s="132" t="s">
        <v>145</v>
      </c>
      <c r="H931" s="132"/>
      <c r="I931" s="132"/>
      <c r="J931" s="125"/>
      <c r="K931" s="25" t="s">
        <v>145</v>
      </c>
      <c r="L931" s="120"/>
      <c r="M931" s="120">
        <v>8420.9090909090901</v>
      </c>
      <c r="N931" s="118"/>
      <c r="O931" s="71">
        <v>8420.9090909090901</v>
      </c>
      <c r="P931" s="71">
        <v>8420.9090909090901</v>
      </c>
    </row>
    <row r="932" spans="1:16" s="58" customFormat="1" ht="24" customHeight="1">
      <c r="A932" s="12">
        <v>7</v>
      </c>
      <c r="B932" s="11" t="s">
        <v>443</v>
      </c>
      <c r="C932" s="12" t="s">
        <v>145</v>
      </c>
      <c r="D932" s="14"/>
      <c r="E932" s="132">
        <v>6409.090909090909</v>
      </c>
      <c r="F932" s="13"/>
      <c r="G932" s="132" t="s">
        <v>145</v>
      </c>
      <c r="H932" s="132"/>
      <c r="I932" s="132"/>
      <c r="J932" s="125"/>
      <c r="K932" s="25" t="s">
        <v>145</v>
      </c>
      <c r="L932" s="120"/>
      <c r="M932" s="120">
        <v>6409.090909090909</v>
      </c>
      <c r="N932" s="118"/>
      <c r="O932" s="71">
        <v>6409.090909090909</v>
      </c>
      <c r="P932" s="71">
        <v>6409.090909090909</v>
      </c>
    </row>
    <row r="933" spans="1:16" s="58" customFormat="1" ht="39.75" customHeight="1">
      <c r="A933" s="31"/>
      <c r="B933" s="282" t="s">
        <v>2423</v>
      </c>
      <c r="C933" s="283"/>
      <c r="D933" s="283"/>
      <c r="E933" s="283"/>
      <c r="F933" s="283"/>
      <c r="G933" s="283"/>
      <c r="H933" s="283"/>
      <c r="I933" s="283"/>
      <c r="J933" s="283"/>
      <c r="K933" s="283"/>
      <c r="L933" s="283"/>
      <c r="M933" s="283"/>
      <c r="N933" s="284"/>
      <c r="O933" s="69"/>
      <c r="P933" s="69"/>
    </row>
    <row r="934" spans="1:16" s="58" customFormat="1" ht="24" customHeight="1">
      <c r="A934" s="10">
        <v>1</v>
      </c>
      <c r="B934" s="11" t="s">
        <v>2404</v>
      </c>
      <c r="C934" s="12" t="s">
        <v>145</v>
      </c>
      <c r="D934" s="13"/>
      <c r="E934" s="13">
        <v>30166</v>
      </c>
      <c r="F934" s="13"/>
      <c r="G934" s="195" t="s">
        <v>145</v>
      </c>
      <c r="H934" s="68"/>
      <c r="I934" s="120">
        <v>27079</v>
      </c>
      <c r="J934" s="264">
        <v>27079</v>
      </c>
      <c r="K934" s="25" t="s">
        <v>145</v>
      </c>
      <c r="L934" s="118"/>
      <c r="M934" s="120">
        <v>27079</v>
      </c>
      <c r="N934" s="118">
        <v>27079</v>
      </c>
      <c r="O934" s="71">
        <v>30166</v>
      </c>
      <c r="P934" s="71">
        <v>27079</v>
      </c>
    </row>
    <row r="935" spans="1:16" s="58" customFormat="1" ht="24" customHeight="1">
      <c r="A935" s="10">
        <v>2</v>
      </c>
      <c r="B935" s="11" t="s">
        <v>2405</v>
      </c>
      <c r="C935" s="12" t="s">
        <v>145</v>
      </c>
      <c r="D935" s="13"/>
      <c r="E935" s="13">
        <v>53650</v>
      </c>
      <c r="F935" s="13"/>
      <c r="G935" s="195" t="s">
        <v>145</v>
      </c>
      <c r="H935" s="68"/>
      <c r="I935" s="120">
        <v>49815</v>
      </c>
      <c r="J935" s="264">
        <v>49815</v>
      </c>
      <c r="K935" s="25" t="s">
        <v>145</v>
      </c>
      <c r="L935" s="118"/>
      <c r="M935" s="120">
        <v>49815</v>
      </c>
      <c r="N935" s="118">
        <v>49815</v>
      </c>
      <c r="O935" s="71">
        <v>53650</v>
      </c>
      <c r="P935" s="71">
        <v>49815</v>
      </c>
    </row>
    <row r="936" spans="1:16" s="58" customFormat="1" ht="24" customHeight="1">
      <c r="A936" s="10">
        <v>3</v>
      </c>
      <c r="B936" s="11" t="s">
        <v>2406</v>
      </c>
      <c r="C936" s="12" t="s">
        <v>145</v>
      </c>
      <c r="D936" s="13"/>
      <c r="E936" s="13">
        <v>49355</v>
      </c>
      <c r="F936" s="13"/>
      <c r="G936" s="195" t="s">
        <v>145</v>
      </c>
      <c r="H936" s="68"/>
      <c r="I936" s="120">
        <v>43960</v>
      </c>
      <c r="J936" s="264">
        <v>43960</v>
      </c>
      <c r="K936" s="25" t="s">
        <v>145</v>
      </c>
      <c r="L936" s="118"/>
      <c r="M936" s="120">
        <v>43960</v>
      </c>
      <c r="N936" s="118">
        <v>43960</v>
      </c>
      <c r="O936" s="71">
        <v>49355</v>
      </c>
      <c r="P936" s="71">
        <v>43960</v>
      </c>
    </row>
    <row r="937" spans="1:16" s="58" customFormat="1" ht="24" customHeight="1">
      <c r="A937" s="10">
        <v>4</v>
      </c>
      <c r="B937" s="11" t="s">
        <v>2407</v>
      </c>
      <c r="C937" s="12" t="s">
        <v>145</v>
      </c>
      <c r="D937" s="13"/>
      <c r="E937" s="13">
        <v>79400</v>
      </c>
      <c r="F937" s="13"/>
      <c r="G937" s="195" t="s">
        <v>145</v>
      </c>
      <c r="H937" s="68"/>
      <c r="I937" s="120">
        <v>71272.727272727265</v>
      </c>
      <c r="J937" s="264">
        <v>71272.727272727265</v>
      </c>
      <c r="K937" s="25" t="s">
        <v>145</v>
      </c>
      <c r="L937" s="118"/>
      <c r="M937" s="120">
        <v>71272.727272727265</v>
      </c>
      <c r="N937" s="118">
        <v>71272.727272727265</v>
      </c>
      <c r="O937" s="71">
        <v>79400</v>
      </c>
      <c r="P937" s="71">
        <v>71272.727272727265</v>
      </c>
    </row>
    <row r="938" spans="1:16" s="58" customFormat="1" ht="24" customHeight="1">
      <c r="A938" s="10">
        <v>5</v>
      </c>
      <c r="B938" s="11" t="s">
        <v>2408</v>
      </c>
      <c r="C938" s="12" t="s">
        <v>145</v>
      </c>
      <c r="D938" s="13"/>
      <c r="E938" s="13">
        <v>125000</v>
      </c>
      <c r="F938" s="13"/>
      <c r="G938" s="195" t="s">
        <v>145</v>
      </c>
      <c r="H938" s="68"/>
      <c r="I938" s="120">
        <v>115477</v>
      </c>
      <c r="J938" s="264">
        <v>115477</v>
      </c>
      <c r="K938" s="25" t="s">
        <v>145</v>
      </c>
      <c r="L938" s="118"/>
      <c r="M938" s="120">
        <v>115477</v>
      </c>
      <c r="N938" s="118">
        <v>115477</v>
      </c>
      <c r="O938" s="71">
        <v>125000</v>
      </c>
      <c r="P938" s="71">
        <v>115477</v>
      </c>
    </row>
    <row r="939" spans="1:16" s="58" customFormat="1" ht="24" customHeight="1">
      <c r="A939" s="10">
        <v>6</v>
      </c>
      <c r="B939" s="11" t="s">
        <v>2424</v>
      </c>
      <c r="C939" s="12" t="s">
        <v>145</v>
      </c>
      <c r="D939" s="13"/>
      <c r="E939" s="13">
        <v>131883</v>
      </c>
      <c r="F939" s="13"/>
      <c r="G939" s="195" t="s">
        <v>145</v>
      </c>
      <c r="H939" s="68"/>
      <c r="I939" s="120">
        <v>118985</v>
      </c>
      <c r="J939" s="264">
        <v>118985</v>
      </c>
      <c r="K939" s="25" t="s">
        <v>145</v>
      </c>
      <c r="L939" s="118"/>
      <c r="M939" s="120">
        <v>118985</v>
      </c>
      <c r="N939" s="118">
        <v>118985</v>
      </c>
      <c r="O939" s="71">
        <v>131883</v>
      </c>
      <c r="P939" s="71">
        <v>118985</v>
      </c>
    </row>
    <row r="940" spans="1:16" s="58" customFormat="1" ht="24" customHeight="1">
      <c r="A940" s="10">
        <v>7</v>
      </c>
      <c r="B940" s="11" t="s">
        <v>2409</v>
      </c>
      <c r="C940" s="12" t="s">
        <v>145</v>
      </c>
      <c r="D940" s="13"/>
      <c r="E940" s="13">
        <v>178700</v>
      </c>
      <c r="F940" s="13"/>
      <c r="G940" s="195" t="s">
        <v>145</v>
      </c>
      <c r="H940" s="68"/>
      <c r="I940" s="120">
        <v>159946</v>
      </c>
      <c r="J940" s="264">
        <v>159946</v>
      </c>
      <c r="K940" s="25" t="s">
        <v>145</v>
      </c>
      <c r="L940" s="118"/>
      <c r="M940" s="120">
        <v>159946</v>
      </c>
      <c r="N940" s="118">
        <v>159946</v>
      </c>
      <c r="O940" s="71">
        <v>178700</v>
      </c>
      <c r="P940" s="71">
        <v>159946</v>
      </c>
    </row>
    <row r="941" spans="1:16" s="58" customFormat="1" ht="24" customHeight="1">
      <c r="A941" s="10">
        <v>8</v>
      </c>
      <c r="B941" s="11" t="s">
        <v>2410</v>
      </c>
      <c r="C941" s="12" t="s">
        <v>145</v>
      </c>
      <c r="D941" s="13"/>
      <c r="E941" s="13">
        <v>91772</v>
      </c>
      <c r="F941" s="13"/>
      <c r="G941" s="195" t="s">
        <v>145</v>
      </c>
      <c r="H941" s="68"/>
      <c r="I941" s="120">
        <v>82521</v>
      </c>
      <c r="J941" s="264">
        <v>82521</v>
      </c>
      <c r="K941" s="25" t="s">
        <v>145</v>
      </c>
      <c r="L941" s="118"/>
      <c r="M941" s="120">
        <v>82521</v>
      </c>
      <c r="N941" s="118">
        <v>82521</v>
      </c>
      <c r="O941" s="71">
        <v>91772</v>
      </c>
      <c r="P941" s="71">
        <v>82521</v>
      </c>
    </row>
    <row r="942" spans="1:16" s="58" customFormat="1" ht="24" customHeight="1">
      <c r="A942" s="10">
        <v>9</v>
      </c>
      <c r="B942" s="11" t="s">
        <v>2411</v>
      </c>
      <c r="C942" s="12" t="s">
        <v>145</v>
      </c>
      <c r="D942" s="13"/>
      <c r="E942" s="13">
        <v>105814</v>
      </c>
      <c r="F942" s="13"/>
      <c r="G942" s="195" t="s">
        <v>145</v>
      </c>
      <c r="H942" s="68"/>
      <c r="I942" s="120">
        <v>95286.195286195274</v>
      </c>
      <c r="J942" s="264">
        <v>95286.195286195274</v>
      </c>
      <c r="K942" s="25" t="s">
        <v>145</v>
      </c>
      <c r="L942" s="118"/>
      <c r="M942" s="120">
        <v>95286.195286195274</v>
      </c>
      <c r="N942" s="118">
        <v>95286.195286195274</v>
      </c>
      <c r="O942" s="71">
        <v>105814</v>
      </c>
      <c r="P942" s="71">
        <v>95286.195286195274</v>
      </c>
    </row>
    <row r="943" spans="1:16" s="58" customFormat="1" ht="24" customHeight="1">
      <c r="A943" s="10">
        <v>10</v>
      </c>
      <c r="B943" s="11" t="s">
        <v>2412</v>
      </c>
      <c r="C943" s="12" t="s">
        <v>145</v>
      </c>
      <c r="D943" s="13"/>
      <c r="E943" s="13">
        <v>5625</v>
      </c>
      <c r="F943" s="13"/>
      <c r="G943" s="195" t="s">
        <v>145</v>
      </c>
      <c r="H943" s="68"/>
      <c r="I943" s="120">
        <v>4818.181818181818</v>
      </c>
      <c r="J943" s="264">
        <v>4818.181818181818</v>
      </c>
      <c r="K943" s="25" t="s">
        <v>145</v>
      </c>
      <c r="L943" s="118"/>
      <c r="M943" s="120">
        <v>4818.181818181818</v>
      </c>
      <c r="N943" s="118">
        <v>4818.181818181818</v>
      </c>
      <c r="O943" s="71">
        <v>5625</v>
      </c>
      <c r="P943" s="71">
        <v>4818.181818181818</v>
      </c>
    </row>
    <row r="944" spans="1:16" s="58" customFormat="1" ht="24" customHeight="1">
      <c r="A944" s="10">
        <v>11</v>
      </c>
      <c r="B944" s="11" t="s">
        <v>2413</v>
      </c>
      <c r="C944" s="12" t="s">
        <v>145</v>
      </c>
      <c r="D944" s="13"/>
      <c r="E944" s="13">
        <v>6625</v>
      </c>
      <c r="F944" s="13"/>
      <c r="G944" s="195" t="s">
        <v>145</v>
      </c>
      <c r="H944" s="68"/>
      <c r="I944" s="120">
        <v>5363.6363636363631</v>
      </c>
      <c r="J944" s="264">
        <v>5363.6363636363631</v>
      </c>
      <c r="K944" s="25" t="s">
        <v>145</v>
      </c>
      <c r="L944" s="118"/>
      <c r="M944" s="120">
        <v>5363.6363636363631</v>
      </c>
      <c r="N944" s="118">
        <v>5363.6363636363631</v>
      </c>
      <c r="O944" s="71">
        <v>6625</v>
      </c>
      <c r="P944" s="71">
        <v>5363.6363636363631</v>
      </c>
    </row>
    <row r="945" spans="1:16" s="58" customFormat="1" ht="24" customHeight="1">
      <c r="A945" s="10">
        <v>12</v>
      </c>
      <c r="B945" s="11" t="s">
        <v>2416</v>
      </c>
      <c r="C945" s="12" t="s">
        <v>145</v>
      </c>
      <c r="D945" s="13"/>
      <c r="E945" s="13">
        <v>5625</v>
      </c>
      <c r="F945" s="13"/>
      <c r="G945" s="195" t="s">
        <v>145</v>
      </c>
      <c r="H945" s="68"/>
      <c r="I945" s="120">
        <v>5113.6363636363631</v>
      </c>
      <c r="J945" s="264">
        <v>5113.6363636363631</v>
      </c>
      <c r="K945" s="25" t="s">
        <v>145</v>
      </c>
      <c r="L945" s="118"/>
      <c r="M945" s="120">
        <v>5113.6363636363631</v>
      </c>
      <c r="N945" s="118">
        <v>5113.6363636363631</v>
      </c>
      <c r="O945" s="71">
        <v>5625</v>
      </c>
      <c r="P945" s="71">
        <v>5113.6363636363631</v>
      </c>
    </row>
    <row r="946" spans="1:16" s="58" customFormat="1" ht="24" customHeight="1">
      <c r="A946" s="10">
        <v>13</v>
      </c>
      <c r="B946" s="11" t="s">
        <v>2417</v>
      </c>
      <c r="C946" s="12" t="s">
        <v>145</v>
      </c>
      <c r="D946" s="13"/>
      <c r="E946" s="13">
        <v>6625</v>
      </c>
      <c r="F946" s="13"/>
      <c r="G946" s="195" t="s">
        <v>145</v>
      </c>
      <c r="H946" s="68"/>
      <c r="I946" s="120">
        <v>6022.7272727272721</v>
      </c>
      <c r="J946" s="264">
        <v>6022.7272727272721</v>
      </c>
      <c r="K946" s="25" t="s">
        <v>145</v>
      </c>
      <c r="L946" s="118"/>
      <c r="M946" s="120">
        <v>6022.7272727272721</v>
      </c>
      <c r="N946" s="118">
        <v>6022.7272727272721</v>
      </c>
      <c r="O946" s="71">
        <v>6625</v>
      </c>
      <c r="P946" s="71">
        <v>6022.7272727272721</v>
      </c>
    </row>
    <row r="947" spans="1:16" s="58" customFormat="1" ht="24" customHeight="1">
      <c r="A947" s="10">
        <v>14</v>
      </c>
      <c r="B947" s="11" t="s">
        <v>2414</v>
      </c>
      <c r="C947" s="12" t="s">
        <v>145</v>
      </c>
      <c r="D947" s="13"/>
      <c r="E947" s="13">
        <v>5625</v>
      </c>
      <c r="F947" s="13"/>
      <c r="G947" s="195" t="s">
        <v>145</v>
      </c>
      <c r="H947" s="68"/>
      <c r="I947" s="120">
        <v>5409</v>
      </c>
      <c r="J947" s="264">
        <v>5409</v>
      </c>
      <c r="K947" s="25" t="s">
        <v>145</v>
      </c>
      <c r="L947" s="118"/>
      <c r="M947" s="120">
        <v>5409</v>
      </c>
      <c r="N947" s="118">
        <v>5409</v>
      </c>
      <c r="O947" s="71">
        <v>5625</v>
      </c>
      <c r="P947" s="71">
        <v>5409</v>
      </c>
    </row>
    <row r="948" spans="1:16" s="58" customFormat="1" ht="24" customHeight="1">
      <c r="A948" s="10">
        <v>15</v>
      </c>
      <c r="B948" s="11" t="s">
        <v>2415</v>
      </c>
      <c r="C948" s="12" t="s">
        <v>145</v>
      </c>
      <c r="D948" s="13"/>
      <c r="E948" s="13">
        <v>6625</v>
      </c>
      <c r="F948" s="13"/>
      <c r="G948" s="195" t="s">
        <v>145</v>
      </c>
      <c r="H948" s="68"/>
      <c r="I948" s="120">
        <v>6500</v>
      </c>
      <c r="J948" s="264">
        <v>6500</v>
      </c>
      <c r="K948" s="25" t="s">
        <v>145</v>
      </c>
      <c r="L948" s="118"/>
      <c r="M948" s="120">
        <v>6500</v>
      </c>
      <c r="N948" s="118">
        <v>6500</v>
      </c>
      <c r="O948" s="71">
        <v>6625</v>
      </c>
      <c r="P948" s="71">
        <v>6500</v>
      </c>
    </row>
    <row r="949" spans="1:16" s="58" customFormat="1" ht="60.75" customHeight="1">
      <c r="A949" s="10"/>
      <c r="B949" s="282" t="s">
        <v>1390</v>
      </c>
      <c r="C949" s="283"/>
      <c r="D949" s="283"/>
      <c r="E949" s="283"/>
      <c r="F949" s="283"/>
      <c r="G949" s="283"/>
      <c r="H949" s="283"/>
      <c r="I949" s="283"/>
      <c r="J949" s="283"/>
      <c r="K949" s="283"/>
      <c r="L949" s="283"/>
      <c r="M949" s="283"/>
      <c r="N949" s="284"/>
      <c r="O949" s="71"/>
      <c r="P949" s="71" t="s">
        <v>2425</v>
      </c>
    </row>
    <row r="950" spans="1:16" s="58" customFormat="1" ht="24" customHeight="1">
      <c r="A950" s="10"/>
      <c r="B950" s="9" t="s">
        <v>1391</v>
      </c>
      <c r="C950" s="12"/>
      <c r="D950" s="13"/>
      <c r="E950" s="13"/>
      <c r="F950" s="13"/>
      <c r="G950" s="195"/>
      <c r="H950" s="68"/>
      <c r="I950" s="125"/>
      <c r="J950" s="125"/>
      <c r="K950" s="12"/>
      <c r="L950" s="118"/>
      <c r="M950" s="120"/>
      <c r="N950" s="118"/>
      <c r="O950" s="71">
        <v>0</v>
      </c>
      <c r="P950" s="71">
        <v>0</v>
      </c>
    </row>
    <row r="951" spans="1:16" s="58" customFormat="1" ht="24" customHeight="1">
      <c r="A951" s="10">
        <v>1</v>
      </c>
      <c r="B951" s="11" t="s">
        <v>1392</v>
      </c>
      <c r="C951" s="12" t="s">
        <v>145</v>
      </c>
      <c r="D951" s="13"/>
      <c r="E951" s="120">
        <v>59664</v>
      </c>
      <c r="F951" s="120">
        <v>59664</v>
      </c>
      <c r="G951" s="195" t="s">
        <v>145</v>
      </c>
      <c r="H951" s="68"/>
      <c r="I951" s="132"/>
      <c r="J951" s="132"/>
      <c r="K951" s="12" t="s">
        <v>145</v>
      </c>
      <c r="L951" s="118"/>
      <c r="M951" s="120">
        <v>59664</v>
      </c>
      <c r="N951" s="120">
        <v>59664</v>
      </c>
      <c r="O951" s="71">
        <v>59664</v>
      </c>
      <c r="P951" s="71">
        <v>59664</v>
      </c>
    </row>
    <row r="952" spans="1:16" s="58" customFormat="1" ht="24" customHeight="1">
      <c r="A952" s="10">
        <v>2</v>
      </c>
      <c r="B952" s="11" t="s">
        <v>1393</v>
      </c>
      <c r="C952" s="12" t="s">
        <v>145</v>
      </c>
      <c r="D952" s="13"/>
      <c r="E952" s="120">
        <v>37431</v>
      </c>
      <c r="F952" s="120">
        <v>37431</v>
      </c>
      <c r="G952" s="195" t="s">
        <v>145</v>
      </c>
      <c r="H952" s="68"/>
      <c r="I952" s="132"/>
      <c r="J952" s="132"/>
      <c r="K952" s="12" t="s">
        <v>145</v>
      </c>
      <c r="L952" s="118"/>
      <c r="M952" s="120">
        <v>37431</v>
      </c>
      <c r="N952" s="120">
        <v>37431</v>
      </c>
      <c r="O952" s="71">
        <v>37431</v>
      </c>
      <c r="P952" s="71">
        <v>37431</v>
      </c>
    </row>
    <row r="953" spans="1:16" s="58" customFormat="1" ht="24" customHeight="1">
      <c r="A953" s="10">
        <v>3</v>
      </c>
      <c r="B953" s="11" t="s">
        <v>1394</v>
      </c>
      <c r="C953" s="12" t="s">
        <v>145</v>
      </c>
      <c r="D953" s="13"/>
      <c r="E953" s="120">
        <v>37431</v>
      </c>
      <c r="F953" s="120">
        <v>37431</v>
      </c>
      <c r="G953" s="195" t="s">
        <v>145</v>
      </c>
      <c r="H953" s="68"/>
      <c r="I953" s="132"/>
      <c r="J953" s="132"/>
      <c r="K953" s="12" t="s">
        <v>145</v>
      </c>
      <c r="L953" s="118"/>
      <c r="M953" s="120">
        <v>37431</v>
      </c>
      <c r="N953" s="120">
        <v>37431</v>
      </c>
      <c r="O953" s="71">
        <v>37431</v>
      </c>
      <c r="P953" s="71">
        <v>37431</v>
      </c>
    </row>
    <row r="954" spans="1:16" s="58" customFormat="1" ht="24" customHeight="1">
      <c r="A954" s="10">
        <v>4</v>
      </c>
      <c r="B954" s="11" t="s">
        <v>1395</v>
      </c>
      <c r="C954" s="12" t="s">
        <v>145</v>
      </c>
      <c r="D954" s="13"/>
      <c r="E954" s="120">
        <v>25699</v>
      </c>
      <c r="F954" s="120">
        <v>25699</v>
      </c>
      <c r="G954" s="195" t="s">
        <v>145</v>
      </c>
      <c r="H954" s="68"/>
      <c r="I954" s="132"/>
      <c r="J954" s="132"/>
      <c r="K954" s="12" t="s">
        <v>145</v>
      </c>
      <c r="L954" s="118"/>
      <c r="M954" s="120">
        <v>25699</v>
      </c>
      <c r="N954" s="120">
        <v>25699</v>
      </c>
      <c r="O954" s="71">
        <v>25699</v>
      </c>
      <c r="P954" s="71">
        <v>25699</v>
      </c>
    </row>
    <row r="955" spans="1:16" s="58" customFormat="1" ht="24" customHeight="1">
      <c r="A955" s="10">
        <v>5</v>
      </c>
      <c r="B955" s="11" t="s">
        <v>1396</v>
      </c>
      <c r="C955" s="12" t="s">
        <v>145</v>
      </c>
      <c r="D955" s="13"/>
      <c r="E955" s="120">
        <v>23426</v>
      </c>
      <c r="F955" s="120">
        <v>23426</v>
      </c>
      <c r="G955" s="195" t="s">
        <v>145</v>
      </c>
      <c r="H955" s="68"/>
      <c r="I955" s="132"/>
      <c r="J955" s="132"/>
      <c r="K955" s="12" t="s">
        <v>145</v>
      </c>
      <c r="L955" s="118"/>
      <c r="M955" s="120">
        <v>23426</v>
      </c>
      <c r="N955" s="120">
        <v>23426</v>
      </c>
      <c r="O955" s="71">
        <v>23426</v>
      </c>
      <c r="P955" s="71">
        <v>23426</v>
      </c>
    </row>
    <row r="956" spans="1:16" s="58" customFormat="1" ht="24" customHeight="1">
      <c r="A956" s="10">
        <v>6</v>
      </c>
      <c r="B956" s="11" t="s">
        <v>1397</v>
      </c>
      <c r="C956" s="12" t="s">
        <v>145</v>
      </c>
      <c r="D956" s="13"/>
      <c r="E956" s="120">
        <v>64815</v>
      </c>
      <c r="F956" s="120">
        <v>64815</v>
      </c>
      <c r="G956" s="195" t="s">
        <v>145</v>
      </c>
      <c r="H956" s="68"/>
      <c r="I956" s="132"/>
      <c r="J956" s="132"/>
      <c r="K956" s="12" t="s">
        <v>145</v>
      </c>
      <c r="L956" s="118"/>
      <c r="M956" s="120">
        <v>64815</v>
      </c>
      <c r="N956" s="120">
        <v>64815</v>
      </c>
      <c r="O956" s="71">
        <v>64815</v>
      </c>
      <c r="P956" s="71">
        <v>64815</v>
      </c>
    </row>
    <row r="957" spans="1:16" s="58" customFormat="1" ht="24" customHeight="1">
      <c r="A957" s="10">
        <v>7</v>
      </c>
      <c r="B957" s="11" t="s">
        <v>1398</v>
      </c>
      <c r="C957" s="12" t="s">
        <v>145</v>
      </c>
      <c r="D957" s="13"/>
      <c r="E957" s="120">
        <v>5228</v>
      </c>
      <c r="F957" s="120">
        <v>5228</v>
      </c>
      <c r="G957" s="195" t="s">
        <v>145</v>
      </c>
      <c r="H957" s="68"/>
      <c r="I957" s="132"/>
      <c r="J957" s="132"/>
      <c r="K957" s="12" t="s">
        <v>145</v>
      </c>
      <c r="L957" s="118"/>
      <c r="M957" s="120">
        <v>5228</v>
      </c>
      <c r="N957" s="120">
        <v>5228</v>
      </c>
      <c r="O957" s="71">
        <v>5228</v>
      </c>
      <c r="P957" s="71">
        <v>5228</v>
      </c>
    </row>
    <row r="958" spans="1:16" s="58" customFormat="1" ht="24" customHeight="1">
      <c r="A958" s="10">
        <v>8</v>
      </c>
      <c r="B958" s="11" t="s">
        <v>1399</v>
      </c>
      <c r="C958" s="12" t="s">
        <v>145</v>
      </c>
      <c r="D958" s="13"/>
      <c r="E958" s="120">
        <v>87827</v>
      </c>
      <c r="F958" s="120">
        <v>87827</v>
      </c>
      <c r="G958" s="195" t="s">
        <v>145</v>
      </c>
      <c r="H958" s="68"/>
      <c r="I958" s="132"/>
      <c r="J958" s="132"/>
      <c r="K958" s="12" t="s">
        <v>145</v>
      </c>
      <c r="L958" s="118"/>
      <c r="M958" s="120">
        <v>87827</v>
      </c>
      <c r="N958" s="120">
        <v>87827</v>
      </c>
      <c r="O958" s="71">
        <v>87827</v>
      </c>
      <c r="P958" s="71">
        <v>87827</v>
      </c>
    </row>
    <row r="959" spans="1:16" s="58" customFormat="1" ht="24" customHeight="1">
      <c r="A959" s="10">
        <v>9</v>
      </c>
      <c r="B959" s="11" t="s">
        <v>1400</v>
      </c>
      <c r="C959" s="12" t="s">
        <v>145</v>
      </c>
      <c r="D959" s="13"/>
      <c r="E959" s="120">
        <v>58025</v>
      </c>
      <c r="F959" s="120">
        <v>58025</v>
      </c>
      <c r="G959" s="195" t="s">
        <v>145</v>
      </c>
      <c r="H959" s="68"/>
      <c r="I959" s="132"/>
      <c r="J959" s="132"/>
      <c r="K959" s="12" t="s">
        <v>145</v>
      </c>
      <c r="L959" s="118"/>
      <c r="M959" s="120">
        <v>58025</v>
      </c>
      <c r="N959" s="120">
        <v>58025</v>
      </c>
      <c r="O959" s="71">
        <v>58025</v>
      </c>
      <c r="P959" s="71">
        <v>58025</v>
      </c>
    </row>
    <row r="960" spans="1:16" s="58" customFormat="1" ht="24" customHeight="1">
      <c r="A960" s="10">
        <v>10</v>
      </c>
      <c r="B960" s="11" t="s">
        <v>1401</v>
      </c>
      <c r="C960" s="12" t="s">
        <v>145</v>
      </c>
      <c r="D960" s="13"/>
      <c r="E960" s="120">
        <v>53595</v>
      </c>
      <c r="F960" s="120">
        <v>53595</v>
      </c>
      <c r="G960" s="195" t="s">
        <v>145</v>
      </c>
      <c r="H960" s="68"/>
      <c r="I960" s="132"/>
      <c r="J960" s="132"/>
      <c r="K960" s="12" t="s">
        <v>145</v>
      </c>
      <c r="L960" s="118"/>
      <c r="M960" s="120">
        <v>53595</v>
      </c>
      <c r="N960" s="120">
        <v>53595</v>
      </c>
      <c r="O960" s="71">
        <v>53595</v>
      </c>
      <c r="P960" s="71">
        <v>53595</v>
      </c>
    </row>
    <row r="961" spans="1:16" s="58" customFormat="1" ht="24" customHeight="1">
      <c r="A961" s="10">
        <v>11</v>
      </c>
      <c r="B961" s="11" t="s">
        <v>1402</v>
      </c>
      <c r="C961" s="12" t="s">
        <v>145</v>
      </c>
      <c r="D961" s="13"/>
      <c r="E961" s="120">
        <v>6000</v>
      </c>
      <c r="F961" s="120">
        <v>6000</v>
      </c>
      <c r="G961" s="195" t="s">
        <v>145</v>
      </c>
      <c r="H961" s="68"/>
      <c r="I961" s="132"/>
      <c r="J961" s="132"/>
      <c r="K961" s="12" t="s">
        <v>145</v>
      </c>
      <c r="L961" s="118"/>
      <c r="M961" s="120">
        <v>6000</v>
      </c>
      <c r="N961" s="120">
        <v>6000</v>
      </c>
      <c r="O961" s="71">
        <v>6000</v>
      </c>
      <c r="P961" s="71">
        <v>6000</v>
      </c>
    </row>
    <row r="962" spans="1:16" s="58" customFormat="1" ht="24" customHeight="1">
      <c r="A962" s="10"/>
      <c r="B962" s="9" t="s">
        <v>1403</v>
      </c>
      <c r="C962" s="12"/>
      <c r="D962" s="13"/>
      <c r="E962" s="120"/>
      <c r="F962" s="120"/>
      <c r="G962" s="195"/>
      <c r="H962" s="68"/>
      <c r="I962" s="132"/>
      <c r="J962" s="132"/>
      <c r="K962" s="12"/>
      <c r="L962" s="118"/>
      <c r="M962" s="120">
        <v>0</v>
      </c>
      <c r="N962" s="120">
        <v>0</v>
      </c>
      <c r="O962" s="71">
        <v>0</v>
      </c>
      <c r="P962" s="71">
        <v>0</v>
      </c>
    </row>
    <row r="963" spans="1:16" s="58" customFormat="1" ht="24" customHeight="1">
      <c r="A963" s="10">
        <v>1</v>
      </c>
      <c r="B963" s="11" t="s">
        <v>1404</v>
      </c>
      <c r="C963" s="12" t="s">
        <v>145</v>
      </c>
      <c r="D963" s="13"/>
      <c r="E963" s="120">
        <v>216695</v>
      </c>
      <c r="F963" s="120">
        <v>216695</v>
      </c>
      <c r="G963" s="195" t="s">
        <v>145</v>
      </c>
      <c r="H963" s="68"/>
      <c r="I963" s="132"/>
      <c r="J963" s="132"/>
      <c r="K963" s="12" t="s">
        <v>145</v>
      </c>
      <c r="L963" s="118"/>
      <c r="M963" s="120">
        <v>216695</v>
      </c>
      <c r="N963" s="120">
        <v>216695</v>
      </c>
      <c r="O963" s="71">
        <v>216695</v>
      </c>
      <c r="P963" s="71">
        <v>216695</v>
      </c>
    </row>
    <row r="964" spans="1:16" s="58" customFormat="1" ht="24" customHeight="1">
      <c r="A964" s="10">
        <v>2</v>
      </c>
      <c r="B964" s="11" t="s">
        <v>1405</v>
      </c>
      <c r="C964" s="12" t="s">
        <v>145</v>
      </c>
      <c r="D964" s="13"/>
      <c r="E964" s="120">
        <v>212203</v>
      </c>
      <c r="F964" s="120">
        <v>212203</v>
      </c>
      <c r="G964" s="195" t="s">
        <v>145</v>
      </c>
      <c r="H964" s="68"/>
      <c r="I964" s="132"/>
      <c r="J964" s="132"/>
      <c r="K964" s="12" t="s">
        <v>145</v>
      </c>
      <c r="L964" s="118"/>
      <c r="M964" s="120">
        <v>212203</v>
      </c>
      <c r="N964" s="120">
        <v>212203</v>
      </c>
      <c r="O964" s="71">
        <v>212203</v>
      </c>
      <c r="P964" s="71">
        <v>212203</v>
      </c>
    </row>
    <row r="965" spans="1:16" s="58" customFormat="1" ht="24" customHeight="1">
      <c r="A965" s="10">
        <v>3</v>
      </c>
      <c r="B965" s="11" t="s">
        <v>1406</v>
      </c>
      <c r="C965" s="12" t="s">
        <v>145</v>
      </c>
      <c r="D965" s="13"/>
      <c r="E965" s="120">
        <v>135891</v>
      </c>
      <c r="F965" s="120">
        <v>135891</v>
      </c>
      <c r="G965" s="195" t="s">
        <v>145</v>
      </c>
      <c r="H965" s="68"/>
      <c r="I965" s="132"/>
      <c r="J965" s="132"/>
      <c r="K965" s="12" t="s">
        <v>145</v>
      </c>
      <c r="L965" s="118"/>
      <c r="M965" s="120">
        <v>135891</v>
      </c>
      <c r="N965" s="120">
        <v>135891</v>
      </c>
      <c r="O965" s="71">
        <v>135891</v>
      </c>
      <c r="P965" s="71">
        <v>135891</v>
      </c>
    </row>
    <row r="966" spans="1:16" s="58" customFormat="1" ht="24" customHeight="1">
      <c r="A966" s="10">
        <v>4</v>
      </c>
      <c r="B966" s="11" t="s">
        <v>1407</v>
      </c>
      <c r="C966" s="12" t="s">
        <v>145</v>
      </c>
      <c r="D966" s="13"/>
      <c r="E966" s="120">
        <v>164444</v>
      </c>
      <c r="F966" s="120">
        <v>164444</v>
      </c>
      <c r="G966" s="195" t="s">
        <v>145</v>
      </c>
      <c r="H966" s="68"/>
      <c r="I966" s="132"/>
      <c r="J966" s="132"/>
      <c r="K966" s="12" t="s">
        <v>145</v>
      </c>
      <c r="L966" s="118"/>
      <c r="M966" s="120">
        <v>164444</v>
      </c>
      <c r="N966" s="120">
        <v>164444</v>
      </c>
      <c r="O966" s="71">
        <v>164444</v>
      </c>
      <c r="P966" s="71">
        <v>164444</v>
      </c>
    </row>
    <row r="967" spans="1:16" s="58" customFormat="1" ht="24" customHeight="1">
      <c r="A967" s="10">
        <v>5</v>
      </c>
      <c r="B967" s="11" t="s">
        <v>1408</v>
      </c>
      <c r="C967" s="12" t="s">
        <v>145</v>
      </c>
      <c r="D967" s="13"/>
      <c r="E967" s="120">
        <v>93137</v>
      </c>
      <c r="F967" s="120">
        <v>93137</v>
      </c>
      <c r="G967" s="195" t="s">
        <v>145</v>
      </c>
      <c r="H967" s="68"/>
      <c r="I967" s="132"/>
      <c r="J967" s="132"/>
      <c r="K967" s="12" t="s">
        <v>145</v>
      </c>
      <c r="L967" s="118"/>
      <c r="M967" s="120">
        <v>93137</v>
      </c>
      <c r="N967" s="120">
        <v>93137</v>
      </c>
      <c r="O967" s="71">
        <v>93137</v>
      </c>
      <c r="P967" s="71">
        <v>93137</v>
      </c>
    </row>
    <row r="968" spans="1:16" s="58" customFormat="1" ht="24" customHeight="1">
      <c r="A968" s="10">
        <v>6</v>
      </c>
      <c r="B968" s="11" t="s">
        <v>1409</v>
      </c>
      <c r="C968" s="12" t="s">
        <v>145</v>
      </c>
      <c r="D968" s="13"/>
      <c r="E968" s="120">
        <v>187750</v>
      </c>
      <c r="F968" s="120">
        <v>187750</v>
      </c>
      <c r="G968" s="195" t="s">
        <v>145</v>
      </c>
      <c r="H968" s="68"/>
      <c r="I968" s="132"/>
      <c r="J968" s="132"/>
      <c r="K968" s="12" t="s">
        <v>145</v>
      </c>
      <c r="L968" s="118"/>
      <c r="M968" s="120">
        <v>187750</v>
      </c>
      <c r="N968" s="120">
        <v>187750</v>
      </c>
      <c r="O968" s="71">
        <v>187750</v>
      </c>
      <c r="P968" s="71">
        <v>187750</v>
      </c>
    </row>
    <row r="969" spans="1:16" s="58" customFormat="1" ht="24" customHeight="1">
      <c r="A969" s="10">
        <v>7</v>
      </c>
      <c r="B969" s="11" t="s">
        <v>1410</v>
      </c>
      <c r="C969" s="12" t="s">
        <v>145</v>
      </c>
      <c r="D969" s="13"/>
      <c r="E969" s="120">
        <v>208475</v>
      </c>
      <c r="F969" s="120">
        <v>208475</v>
      </c>
      <c r="G969" s="195" t="s">
        <v>145</v>
      </c>
      <c r="H969" s="68"/>
      <c r="I969" s="132"/>
      <c r="J969" s="132"/>
      <c r="K969" s="12" t="s">
        <v>145</v>
      </c>
      <c r="L969" s="118"/>
      <c r="M969" s="120">
        <v>208475</v>
      </c>
      <c r="N969" s="120">
        <v>208475</v>
      </c>
      <c r="O969" s="71">
        <v>208475</v>
      </c>
      <c r="P969" s="71">
        <v>208475</v>
      </c>
    </row>
    <row r="970" spans="1:16" s="58" customFormat="1" ht="24" customHeight="1">
      <c r="A970" s="10">
        <v>8</v>
      </c>
      <c r="B970" s="11" t="s">
        <v>1411</v>
      </c>
      <c r="C970" s="12" t="s">
        <v>145</v>
      </c>
      <c r="D970" s="13"/>
      <c r="E970" s="120">
        <v>178333</v>
      </c>
      <c r="F970" s="120">
        <v>178333</v>
      </c>
      <c r="G970" s="195" t="s">
        <v>145</v>
      </c>
      <c r="H970" s="68"/>
      <c r="I970" s="132"/>
      <c r="J970" s="132"/>
      <c r="K970" s="12" t="s">
        <v>145</v>
      </c>
      <c r="L970" s="118"/>
      <c r="M970" s="120">
        <v>178333</v>
      </c>
      <c r="N970" s="120">
        <v>178333</v>
      </c>
      <c r="O970" s="71">
        <v>178333</v>
      </c>
      <c r="P970" s="71">
        <v>178333</v>
      </c>
    </row>
    <row r="971" spans="1:16" s="58" customFormat="1" ht="24" customHeight="1">
      <c r="A971" s="10">
        <v>9</v>
      </c>
      <c r="B971" s="11" t="s">
        <v>1412</v>
      </c>
      <c r="C971" s="12" t="s">
        <v>145</v>
      </c>
      <c r="D971" s="13"/>
      <c r="E971" s="120">
        <v>135891</v>
      </c>
      <c r="F971" s="120">
        <v>135891</v>
      </c>
      <c r="G971" s="195" t="s">
        <v>145</v>
      </c>
      <c r="H971" s="68"/>
      <c r="I971" s="132"/>
      <c r="J971" s="132"/>
      <c r="K971" s="12" t="s">
        <v>145</v>
      </c>
      <c r="L971" s="118"/>
      <c r="M971" s="120">
        <v>135891</v>
      </c>
      <c r="N971" s="120">
        <v>135891</v>
      </c>
      <c r="O971" s="71">
        <v>135891</v>
      </c>
      <c r="P971" s="71">
        <v>135891</v>
      </c>
    </row>
    <row r="972" spans="1:16" s="58" customFormat="1" ht="24" customHeight="1">
      <c r="A972" s="10">
        <v>10</v>
      </c>
      <c r="B972" s="11" t="s">
        <v>1413</v>
      </c>
      <c r="C972" s="12" t="s">
        <v>145</v>
      </c>
      <c r="D972" s="13"/>
      <c r="E972" s="120">
        <v>79710</v>
      </c>
      <c r="F972" s="120">
        <v>79710</v>
      </c>
      <c r="G972" s="195" t="s">
        <v>145</v>
      </c>
      <c r="H972" s="68"/>
      <c r="I972" s="132"/>
      <c r="J972" s="132"/>
      <c r="K972" s="12" t="s">
        <v>145</v>
      </c>
      <c r="L972" s="118"/>
      <c r="M972" s="120">
        <v>79710</v>
      </c>
      <c r="N972" s="120">
        <v>79710</v>
      </c>
      <c r="O972" s="71">
        <v>79710</v>
      </c>
      <c r="P972" s="71">
        <v>79710</v>
      </c>
    </row>
    <row r="973" spans="1:16" s="58" customFormat="1" ht="24" customHeight="1">
      <c r="A973" s="10">
        <v>11</v>
      </c>
      <c r="B973" s="11" t="s">
        <v>1414</v>
      </c>
      <c r="C973" s="12" t="s">
        <v>145</v>
      </c>
      <c r="D973" s="13"/>
      <c r="E973" s="120">
        <v>121495</v>
      </c>
      <c r="F973" s="120">
        <v>121495</v>
      </c>
      <c r="G973" s="195" t="s">
        <v>145</v>
      </c>
      <c r="H973" s="68"/>
      <c r="I973" s="132"/>
      <c r="J973" s="132"/>
      <c r="K973" s="12" t="s">
        <v>145</v>
      </c>
      <c r="L973" s="118"/>
      <c r="M973" s="120">
        <v>121495</v>
      </c>
      <c r="N973" s="120">
        <v>121495</v>
      </c>
      <c r="O973" s="71">
        <v>121495</v>
      </c>
      <c r="P973" s="71">
        <v>121495</v>
      </c>
    </row>
    <row r="974" spans="1:16" s="58" customFormat="1" ht="24" customHeight="1">
      <c r="A974" s="10">
        <v>12</v>
      </c>
      <c r="B974" s="11" t="s">
        <v>1415</v>
      </c>
      <c r="C974" s="12" t="s">
        <v>145</v>
      </c>
      <c r="D974" s="13"/>
      <c r="E974" s="120">
        <v>105000</v>
      </c>
      <c r="F974" s="120">
        <v>105000</v>
      </c>
      <c r="G974" s="195" t="s">
        <v>145</v>
      </c>
      <c r="H974" s="68"/>
      <c r="I974" s="132"/>
      <c r="J974" s="132"/>
      <c r="K974" s="12" t="s">
        <v>145</v>
      </c>
      <c r="L974" s="118"/>
      <c r="M974" s="120">
        <v>105000</v>
      </c>
      <c r="N974" s="120">
        <v>105000</v>
      </c>
      <c r="O974" s="71">
        <v>105000</v>
      </c>
      <c r="P974" s="71">
        <v>105000</v>
      </c>
    </row>
    <row r="975" spans="1:16" s="58" customFormat="1" ht="24" customHeight="1">
      <c r="A975" s="10">
        <v>13</v>
      </c>
      <c r="B975" s="11" t="s">
        <v>1416</v>
      </c>
      <c r="C975" s="12" t="s">
        <v>145</v>
      </c>
      <c r="D975" s="13"/>
      <c r="E975" s="120">
        <v>9000</v>
      </c>
      <c r="F975" s="120">
        <v>9000</v>
      </c>
      <c r="G975" s="195" t="s">
        <v>145</v>
      </c>
      <c r="H975" s="68"/>
      <c r="I975" s="132"/>
      <c r="J975" s="132"/>
      <c r="K975" s="12" t="s">
        <v>145</v>
      </c>
      <c r="L975" s="118"/>
      <c r="M975" s="120">
        <v>9000</v>
      </c>
      <c r="N975" s="120">
        <v>9000</v>
      </c>
      <c r="O975" s="71">
        <v>9000</v>
      </c>
      <c r="P975" s="71">
        <v>9000</v>
      </c>
    </row>
    <row r="976" spans="1:16" s="58" customFormat="1" ht="24" customHeight="1">
      <c r="A976" s="10">
        <v>14</v>
      </c>
      <c r="B976" s="11" t="s">
        <v>1417</v>
      </c>
      <c r="C976" s="12" t="s">
        <v>145</v>
      </c>
      <c r="D976" s="13"/>
      <c r="E976" s="120">
        <v>10250</v>
      </c>
      <c r="F976" s="120">
        <v>10250</v>
      </c>
      <c r="G976" s="195" t="s">
        <v>145</v>
      </c>
      <c r="H976" s="68"/>
      <c r="I976" s="132"/>
      <c r="J976" s="132"/>
      <c r="K976" s="12" t="s">
        <v>145</v>
      </c>
      <c r="L976" s="118"/>
      <c r="M976" s="120">
        <v>10250</v>
      </c>
      <c r="N976" s="120">
        <v>10250</v>
      </c>
      <c r="O976" s="71">
        <v>10250</v>
      </c>
      <c r="P976" s="71">
        <v>10250</v>
      </c>
    </row>
    <row r="977" spans="1:16" s="58" customFormat="1" ht="24" customHeight="1">
      <c r="A977" s="10">
        <v>15</v>
      </c>
      <c r="B977" s="11" t="s">
        <v>1418</v>
      </c>
      <c r="C977" s="12" t="s">
        <v>145</v>
      </c>
      <c r="D977" s="13"/>
      <c r="E977" s="120">
        <v>12728</v>
      </c>
      <c r="F977" s="120">
        <v>12728</v>
      </c>
      <c r="G977" s="195" t="s">
        <v>145</v>
      </c>
      <c r="H977" s="68"/>
      <c r="I977" s="132"/>
      <c r="J977" s="132"/>
      <c r="K977" s="12" t="s">
        <v>145</v>
      </c>
      <c r="L977" s="118"/>
      <c r="M977" s="120">
        <v>12728</v>
      </c>
      <c r="N977" s="120">
        <v>12728</v>
      </c>
      <c r="O977" s="71">
        <v>12728</v>
      </c>
      <c r="P977" s="71">
        <v>12728</v>
      </c>
    </row>
    <row r="978" spans="1:16" s="58" customFormat="1" ht="24" customHeight="1">
      <c r="A978" s="10"/>
      <c r="B978" s="9" t="s">
        <v>1419</v>
      </c>
      <c r="C978" s="12"/>
      <c r="D978" s="13"/>
      <c r="E978" s="120"/>
      <c r="F978" s="120"/>
      <c r="G978" s="195"/>
      <c r="H978" s="68"/>
      <c r="I978" s="132"/>
      <c r="J978" s="132"/>
      <c r="K978" s="12"/>
      <c r="L978" s="118"/>
      <c r="M978" s="120">
        <v>0</v>
      </c>
      <c r="N978" s="120">
        <v>0</v>
      </c>
      <c r="O978" s="71">
        <v>0</v>
      </c>
      <c r="P978" s="71">
        <v>0</v>
      </c>
    </row>
    <row r="979" spans="1:16" s="58" customFormat="1" ht="24" customHeight="1">
      <c r="A979" s="10">
        <v>1</v>
      </c>
      <c r="B979" s="11" t="s">
        <v>1420</v>
      </c>
      <c r="C979" s="12" t="s">
        <v>145</v>
      </c>
      <c r="D979" s="13"/>
      <c r="E979" s="120">
        <v>203216</v>
      </c>
      <c r="F979" s="120">
        <v>203216</v>
      </c>
      <c r="G979" s="195" t="s">
        <v>145</v>
      </c>
      <c r="H979" s="68"/>
      <c r="I979" s="132"/>
      <c r="J979" s="132"/>
      <c r="K979" s="12" t="s">
        <v>145</v>
      </c>
      <c r="L979" s="118"/>
      <c r="M979" s="120">
        <v>203216</v>
      </c>
      <c r="N979" s="120">
        <v>203216</v>
      </c>
      <c r="O979" s="71">
        <v>203216</v>
      </c>
      <c r="P979" s="71">
        <v>203216</v>
      </c>
    </row>
    <row r="980" spans="1:16" s="58" customFormat="1" ht="24" customHeight="1">
      <c r="A980" s="10">
        <v>2</v>
      </c>
      <c r="B980" s="11" t="s">
        <v>1421</v>
      </c>
      <c r="C980" s="12" t="s">
        <v>145</v>
      </c>
      <c r="D980" s="13"/>
      <c r="E980" s="120">
        <v>290095</v>
      </c>
      <c r="F980" s="120">
        <v>290095</v>
      </c>
      <c r="G980" s="195" t="s">
        <v>145</v>
      </c>
      <c r="H980" s="68"/>
      <c r="I980" s="132"/>
      <c r="J980" s="132"/>
      <c r="K980" s="12" t="s">
        <v>145</v>
      </c>
      <c r="L980" s="118"/>
      <c r="M980" s="120">
        <v>290095</v>
      </c>
      <c r="N980" s="120">
        <v>290095</v>
      </c>
      <c r="O980" s="71">
        <v>290095</v>
      </c>
      <c r="P980" s="71">
        <v>290095</v>
      </c>
    </row>
    <row r="981" spans="1:16" s="58" customFormat="1" ht="24" customHeight="1">
      <c r="A981" s="10">
        <v>3</v>
      </c>
      <c r="B981" s="11" t="s">
        <v>1422</v>
      </c>
      <c r="C981" s="12" t="s">
        <v>145</v>
      </c>
      <c r="D981" s="13"/>
      <c r="E981" s="120">
        <v>905034</v>
      </c>
      <c r="F981" s="120">
        <v>905034</v>
      </c>
      <c r="G981" s="195" t="s">
        <v>145</v>
      </c>
      <c r="H981" s="68"/>
      <c r="I981" s="132"/>
      <c r="J981" s="132"/>
      <c r="K981" s="12" t="s">
        <v>145</v>
      </c>
      <c r="L981" s="118"/>
      <c r="M981" s="120">
        <v>905034</v>
      </c>
      <c r="N981" s="120">
        <v>905034</v>
      </c>
      <c r="O981" s="71">
        <v>905034</v>
      </c>
      <c r="P981" s="71">
        <v>905034</v>
      </c>
    </row>
    <row r="982" spans="1:16" s="58" customFormat="1" ht="24" customHeight="1">
      <c r="A982" s="10">
        <v>4</v>
      </c>
      <c r="B982" s="11" t="s">
        <v>1423</v>
      </c>
      <c r="C982" s="12" t="s">
        <v>145</v>
      </c>
      <c r="D982" s="13"/>
      <c r="E982" s="120">
        <v>348837</v>
      </c>
      <c r="F982" s="120">
        <v>348837</v>
      </c>
      <c r="G982" s="195" t="s">
        <v>145</v>
      </c>
      <c r="H982" s="68"/>
      <c r="I982" s="132"/>
      <c r="J982" s="132"/>
      <c r="K982" s="12" t="s">
        <v>145</v>
      </c>
      <c r="L982" s="118"/>
      <c r="M982" s="120">
        <v>348837</v>
      </c>
      <c r="N982" s="120">
        <v>348837</v>
      </c>
      <c r="O982" s="71">
        <v>348837</v>
      </c>
      <c r="P982" s="71">
        <v>348837</v>
      </c>
    </row>
    <row r="983" spans="1:16" s="58" customFormat="1" ht="24" customHeight="1">
      <c r="A983" s="10">
        <v>5</v>
      </c>
      <c r="B983" s="11" t="s">
        <v>1424</v>
      </c>
      <c r="C983" s="12" t="s">
        <v>145</v>
      </c>
      <c r="D983" s="13"/>
      <c r="E983" s="120">
        <v>289075</v>
      </c>
      <c r="F983" s="120">
        <v>289075</v>
      </c>
      <c r="G983" s="195" t="s">
        <v>145</v>
      </c>
      <c r="H983" s="68"/>
      <c r="I983" s="132"/>
      <c r="J983" s="132"/>
      <c r="K983" s="12" t="s">
        <v>145</v>
      </c>
      <c r="L983" s="118"/>
      <c r="M983" s="120">
        <v>289075</v>
      </c>
      <c r="N983" s="120">
        <v>289075</v>
      </c>
      <c r="O983" s="71">
        <v>289075</v>
      </c>
      <c r="P983" s="71">
        <v>289075</v>
      </c>
    </row>
    <row r="984" spans="1:16" s="58" customFormat="1" ht="24" customHeight="1">
      <c r="A984" s="10">
        <v>6</v>
      </c>
      <c r="B984" s="11" t="s">
        <v>1425</v>
      </c>
      <c r="C984" s="12" t="s">
        <v>145</v>
      </c>
      <c r="D984" s="13"/>
      <c r="E984" s="120">
        <v>419715</v>
      </c>
      <c r="F984" s="120">
        <v>419715</v>
      </c>
      <c r="G984" s="195" t="s">
        <v>145</v>
      </c>
      <c r="H984" s="68"/>
      <c r="I984" s="132"/>
      <c r="J984" s="132"/>
      <c r="K984" s="12" t="s">
        <v>145</v>
      </c>
      <c r="L984" s="118"/>
      <c r="M984" s="120">
        <v>419715</v>
      </c>
      <c r="N984" s="120">
        <v>419715</v>
      </c>
      <c r="O984" s="71">
        <v>419715</v>
      </c>
      <c r="P984" s="71">
        <v>419715</v>
      </c>
    </row>
    <row r="985" spans="1:16" s="58" customFormat="1" ht="24" customHeight="1">
      <c r="A985" s="10">
        <v>7</v>
      </c>
      <c r="B985" s="11" t="s">
        <v>1426</v>
      </c>
      <c r="C985" s="12" t="s">
        <v>145</v>
      </c>
      <c r="D985" s="13"/>
      <c r="E985" s="120">
        <v>381155</v>
      </c>
      <c r="F985" s="120">
        <v>381155</v>
      </c>
      <c r="G985" s="195" t="s">
        <v>145</v>
      </c>
      <c r="H985" s="68"/>
      <c r="I985" s="132"/>
      <c r="J985" s="132"/>
      <c r="K985" s="12" t="s">
        <v>145</v>
      </c>
      <c r="L985" s="118"/>
      <c r="M985" s="120">
        <v>381155</v>
      </c>
      <c r="N985" s="120">
        <v>381155</v>
      </c>
      <c r="O985" s="71">
        <v>381155</v>
      </c>
      <c r="P985" s="71">
        <v>381155</v>
      </c>
    </row>
    <row r="986" spans="1:16" s="58" customFormat="1" ht="24" customHeight="1">
      <c r="A986" s="10">
        <v>8</v>
      </c>
      <c r="B986" s="11" t="s">
        <v>1427</v>
      </c>
      <c r="C986" s="12" t="s">
        <v>145</v>
      </c>
      <c r="D986" s="13"/>
      <c r="E986" s="120">
        <v>197263</v>
      </c>
      <c r="F986" s="120">
        <v>197263</v>
      </c>
      <c r="G986" s="195" t="s">
        <v>145</v>
      </c>
      <c r="H986" s="68"/>
      <c r="I986" s="132"/>
      <c r="J986" s="132"/>
      <c r="K986" s="12" t="s">
        <v>145</v>
      </c>
      <c r="L986" s="118"/>
      <c r="M986" s="120">
        <v>197263</v>
      </c>
      <c r="N986" s="120">
        <v>197263</v>
      </c>
      <c r="O986" s="71">
        <v>197263</v>
      </c>
      <c r="P986" s="71">
        <v>197263</v>
      </c>
    </row>
    <row r="987" spans="1:16" s="58" customFormat="1" ht="24" customHeight="1">
      <c r="A987" s="10">
        <v>9</v>
      </c>
      <c r="B987" s="11" t="s">
        <v>1428</v>
      </c>
      <c r="C987" s="12" t="s">
        <v>145</v>
      </c>
      <c r="D987" s="13"/>
      <c r="E987" s="120">
        <v>273518</v>
      </c>
      <c r="F987" s="120">
        <v>273518</v>
      </c>
      <c r="G987" s="195" t="s">
        <v>145</v>
      </c>
      <c r="H987" s="68"/>
      <c r="I987" s="132"/>
      <c r="J987" s="132"/>
      <c r="K987" s="12" t="s">
        <v>145</v>
      </c>
      <c r="L987" s="118"/>
      <c r="M987" s="120">
        <v>273518</v>
      </c>
      <c r="N987" s="120">
        <v>273518</v>
      </c>
      <c r="O987" s="71">
        <v>273518</v>
      </c>
      <c r="P987" s="71">
        <v>273518</v>
      </c>
    </row>
    <row r="988" spans="1:16" s="58" customFormat="1" ht="48.75" customHeight="1">
      <c r="A988" s="10"/>
      <c r="B988" s="282" t="s">
        <v>1999</v>
      </c>
      <c r="C988" s="283"/>
      <c r="D988" s="283"/>
      <c r="E988" s="283"/>
      <c r="F988" s="283"/>
      <c r="G988" s="283"/>
      <c r="H988" s="283"/>
      <c r="I988" s="283"/>
      <c r="J988" s="283"/>
      <c r="K988" s="283"/>
      <c r="L988" s="283"/>
      <c r="M988" s="283"/>
      <c r="N988" s="284"/>
      <c r="O988" s="71"/>
      <c r="P988" s="71"/>
    </row>
    <row r="989" spans="1:16" s="58" customFormat="1" ht="24" customHeight="1">
      <c r="A989" s="10">
        <v>1</v>
      </c>
      <c r="B989" s="11" t="s">
        <v>1491</v>
      </c>
      <c r="C989" s="12" t="s">
        <v>145</v>
      </c>
      <c r="D989" s="13"/>
      <c r="E989" s="120">
        <v>44545.454545454544</v>
      </c>
      <c r="F989" s="120"/>
      <c r="G989" s="195" t="s">
        <v>145</v>
      </c>
      <c r="H989" s="68"/>
      <c r="I989" s="132"/>
      <c r="J989" s="132"/>
      <c r="K989" s="12" t="s">
        <v>145</v>
      </c>
      <c r="L989" s="118"/>
      <c r="M989" s="120">
        <v>44545.454545454544</v>
      </c>
      <c r="N989" s="120"/>
      <c r="O989" s="71">
        <v>44545.454545454544</v>
      </c>
      <c r="P989" s="71">
        <v>44545.454545454544</v>
      </c>
    </row>
    <row r="990" spans="1:16" s="58" customFormat="1" ht="24" customHeight="1">
      <c r="A990" s="10">
        <v>2</v>
      </c>
      <c r="B990" s="11" t="s">
        <v>1492</v>
      </c>
      <c r="C990" s="12" t="s">
        <v>145</v>
      </c>
      <c r="D990" s="13"/>
      <c r="E990" s="120">
        <v>32727.272727272724</v>
      </c>
      <c r="F990" s="120"/>
      <c r="G990" s="195" t="s">
        <v>145</v>
      </c>
      <c r="H990" s="68"/>
      <c r="I990" s="132"/>
      <c r="J990" s="132"/>
      <c r="K990" s="12" t="s">
        <v>145</v>
      </c>
      <c r="L990" s="118"/>
      <c r="M990" s="120">
        <v>32727.272727272724</v>
      </c>
      <c r="N990" s="120"/>
      <c r="O990" s="71">
        <v>32727.272727272724</v>
      </c>
      <c r="P990" s="71">
        <v>32727.272727272724</v>
      </c>
    </row>
    <row r="991" spans="1:16" s="58" customFormat="1" ht="24" customHeight="1">
      <c r="A991" s="10">
        <v>3</v>
      </c>
      <c r="B991" s="11" t="s">
        <v>1493</v>
      </c>
      <c r="C991" s="12" t="s">
        <v>145</v>
      </c>
      <c r="D991" s="13"/>
      <c r="E991" s="120">
        <v>77090.909090909088</v>
      </c>
      <c r="F991" s="120"/>
      <c r="G991" s="195" t="s">
        <v>145</v>
      </c>
      <c r="H991" s="68"/>
      <c r="I991" s="132"/>
      <c r="J991" s="132"/>
      <c r="K991" s="12" t="s">
        <v>145</v>
      </c>
      <c r="L991" s="118"/>
      <c r="M991" s="120">
        <v>77090.909090909088</v>
      </c>
      <c r="N991" s="120"/>
      <c r="O991" s="71">
        <v>77090.909090909088</v>
      </c>
      <c r="P991" s="71">
        <v>77090.909090909088</v>
      </c>
    </row>
    <row r="992" spans="1:16" s="58" customFormat="1" ht="24" customHeight="1">
      <c r="A992" s="10">
        <v>4</v>
      </c>
      <c r="B992" s="11" t="s">
        <v>1494</v>
      </c>
      <c r="C992" s="12" t="s">
        <v>145</v>
      </c>
      <c r="D992" s="13"/>
      <c r="E992" s="120">
        <v>68181.818181818177</v>
      </c>
      <c r="F992" s="120"/>
      <c r="G992" s="195" t="s">
        <v>145</v>
      </c>
      <c r="H992" s="68"/>
      <c r="I992" s="132"/>
      <c r="J992" s="132"/>
      <c r="K992" s="12" t="s">
        <v>145</v>
      </c>
      <c r="L992" s="118"/>
      <c r="M992" s="120">
        <v>68181.818181818177</v>
      </c>
      <c r="N992" s="120"/>
      <c r="O992" s="71">
        <v>68181.818181818177</v>
      </c>
      <c r="P992" s="71">
        <v>68181.818181818177</v>
      </c>
    </row>
    <row r="993" spans="1:16" s="58" customFormat="1" ht="24" customHeight="1">
      <c r="A993" s="10">
        <v>5</v>
      </c>
      <c r="B993" s="11" t="s">
        <v>1495</v>
      </c>
      <c r="C993" s="12" t="s">
        <v>145</v>
      </c>
      <c r="D993" s="13"/>
      <c r="E993" s="120">
        <v>69818.181818181809</v>
      </c>
      <c r="F993" s="120"/>
      <c r="G993" s="195" t="s">
        <v>145</v>
      </c>
      <c r="H993" s="68"/>
      <c r="I993" s="132"/>
      <c r="J993" s="132"/>
      <c r="K993" s="12" t="s">
        <v>145</v>
      </c>
      <c r="L993" s="118"/>
      <c r="M993" s="120">
        <v>69818.181818181809</v>
      </c>
      <c r="N993" s="120"/>
      <c r="O993" s="71">
        <v>69818.181818181809</v>
      </c>
      <c r="P993" s="71">
        <v>69818.181818181809</v>
      </c>
    </row>
    <row r="994" spans="1:16" s="58" customFormat="1" ht="24" customHeight="1">
      <c r="A994" s="10">
        <v>6</v>
      </c>
      <c r="B994" s="11" t="s">
        <v>1496</v>
      </c>
      <c r="C994" s="12" t="s">
        <v>145</v>
      </c>
      <c r="D994" s="13"/>
      <c r="E994" s="120">
        <v>60727.272727272721</v>
      </c>
      <c r="F994" s="120"/>
      <c r="G994" s="195" t="s">
        <v>145</v>
      </c>
      <c r="H994" s="68"/>
      <c r="I994" s="132"/>
      <c r="J994" s="132"/>
      <c r="K994" s="12" t="s">
        <v>145</v>
      </c>
      <c r="L994" s="118"/>
      <c r="M994" s="120">
        <v>60727.272727272721</v>
      </c>
      <c r="N994" s="120"/>
      <c r="O994" s="71">
        <v>60727.272727272721</v>
      </c>
      <c r="P994" s="71">
        <v>60727.272727272721</v>
      </c>
    </row>
    <row r="995" spans="1:16" s="58" customFormat="1" ht="24" customHeight="1">
      <c r="A995" s="10">
        <v>7</v>
      </c>
      <c r="B995" s="11" t="s">
        <v>1497</v>
      </c>
      <c r="C995" s="12" t="s">
        <v>145</v>
      </c>
      <c r="D995" s="13"/>
      <c r="E995" s="120">
        <v>83272.727272727265</v>
      </c>
      <c r="F995" s="120"/>
      <c r="G995" s="195" t="s">
        <v>145</v>
      </c>
      <c r="H995" s="68"/>
      <c r="I995" s="132"/>
      <c r="J995" s="132"/>
      <c r="K995" s="12" t="s">
        <v>145</v>
      </c>
      <c r="L995" s="118"/>
      <c r="M995" s="120">
        <v>83272.727272727265</v>
      </c>
      <c r="N995" s="120"/>
      <c r="O995" s="71">
        <v>83272.727272727265</v>
      </c>
      <c r="P995" s="71">
        <v>83272.727272727265</v>
      </c>
    </row>
    <row r="996" spans="1:16" s="58" customFormat="1" ht="24" customHeight="1">
      <c r="A996" s="10">
        <v>8</v>
      </c>
      <c r="B996" s="11" t="s">
        <v>1498</v>
      </c>
      <c r="C996" s="12" t="s">
        <v>145</v>
      </c>
      <c r="D996" s="13"/>
      <c r="E996" s="120">
        <v>82727.272727272721</v>
      </c>
      <c r="F996" s="120"/>
      <c r="G996" s="195" t="s">
        <v>145</v>
      </c>
      <c r="H996" s="68"/>
      <c r="I996" s="132"/>
      <c r="J996" s="132"/>
      <c r="K996" s="12" t="s">
        <v>145</v>
      </c>
      <c r="L996" s="118"/>
      <c r="M996" s="120">
        <v>82727.272727272721</v>
      </c>
      <c r="N996" s="120"/>
      <c r="O996" s="71">
        <v>82727.272727272721</v>
      </c>
      <c r="P996" s="71">
        <v>82727.272727272721</v>
      </c>
    </row>
    <row r="997" spans="1:16" s="58" customFormat="1" ht="24" customHeight="1">
      <c r="A997" s="10">
        <v>9</v>
      </c>
      <c r="B997" s="11" t="s">
        <v>1499</v>
      </c>
      <c r="C997" s="12" t="s">
        <v>145</v>
      </c>
      <c r="D997" s="13"/>
      <c r="E997" s="120">
        <v>105909.0909090909</v>
      </c>
      <c r="F997" s="120"/>
      <c r="G997" s="195" t="s">
        <v>145</v>
      </c>
      <c r="H997" s="68"/>
      <c r="I997" s="132"/>
      <c r="J997" s="132"/>
      <c r="K997" s="12" t="s">
        <v>145</v>
      </c>
      <c r="L997" s="118"/>
      <c r="M997" s="120">
        <v>105909.0909090909</v>
      </c>
      <c r="N997" s="120"/>
      <c r="O997" s="71">
        <v>105909.0909090909</v>
      </c>
      <c r="P997" s="71">
        <v>105909.0909090909</v>
      </c>
    </row>
    <row r="998" spans="1:16" s="58" customFormat="1" ht="24" customHeight="1">
      <c r="A998" s="10">
        <v>10</v>
      </c>
      <c r="B998" s="11" t="s">
        <v>1500</v>
      </c>
      <c r="C998" s="12" t="s">
        <v>145</v>
      </c>
      <c r="D998" s="13"/>
      <c r="E998" s="120">
        <v>100454.54545454544</v>
      </c>
      <c r="F998" s="120"/>
      <c r="G998" s="195" t="s">
        <v>145</v>
      </c>
      <c r="H998" s="68"/>
      <c r="I998" s="132"/>
      <c r="J998" s="132"/>
      <c r="K998" s="12" t="s">
        <v>145</v>
      </c>
      <c r="L998" s="118"/>
      <c r="M998" s="120">
        <v>100454.54545454544</v>
      </c>
      <c r="N998" s="120"/>
      <c r="O998" s="71">
        <v>100454.54545454544</v>
      </c>
      <c r="P998" s="71">
        <v>100454.54545454544</v>
      </c>
    </row>
    <row r="999" spans="1:16" s="58" customFormat="1" ht="24" customHeight="1">
      <c r="A999" s="10">
        <v>11</v>
      </c>
      <c r="B999" s="11" t="s">
        <v>1501</v>
      </c>
      <c r="C999" s="12" t="s">
        <v>145</v>
      </c>
      <c r="D999" s="13"/>
      <c r="E999" s="120">
        <v>145454.54545454544</v>
      </c>
      <c r="F999" s="120"/>
      <c r="G999" s="195" t="s">
        <v>145</v>
      </c>
      <c r="H999" s="68"/>
      <c r="I999" s="132"/>
      <c r="J999" s="132"/>
      <c r="K999" s="12" t="s">
        <v>145</v>
      </c>
      <c r="L999" s="118"/>
      <c r="M999" s="120">
        <v>145454.54545454544</v>
      </c>
      <c r="N999" s="120"/>
      <c r="O999" s="71">
        <v>145454.54545454544</v>
      </c>
      <c r="P999" s="71">
        <v>145454.54545454544</v>
      </c>
    </row>
    <row r="1000" spans="1:16" s="58" customFormat="1" ht="24" customHeight="1">
      <c r="A1000" s="10">
        <v>12</v>
      </c>
      <c r="B1000" s="11" t="s">
        <v>1502</v>
      </c>
      <c r="C1000" s="12" t="s">
        <v>145</v>
      </c>
      <c r="D1000" s="13"/>
      <c r="E1000" s="120">
        <v>138181.81818181818</v>
      </c>
      <c r="F1000" s="120"/>
      <c r="G1000" s="195" t="s">
        <v>145</v>
      </c>
      <c r="H1000" s="68"/>
      <c r="I1000" s="132"/>
      <c r="J1000" s="132"/>
      <c r="K1000" s="12" t="s">
        <v>145</v>
      </c>
      <c r="L1000" s="118"/>
      <c r="M1000" s="120">
        <v>138181.81818181818</v>
      </c>
      <c r="N1000" s="120"/>
      <c r="O1000" s="71">
        <v>138181.81818181818</v>
      </c>
      <c r="P1000" s="71">
        <v>138181.81818181818</v>
      </c>
    </row>
    <row r="1001" spans="1:16" s="58" customFormat="1" ht="24" customHeight="1">
      <c r="A1001" s="10">
        <v>13</v>
      </c>
      <c r="B1001" s="11" t="s">
        <v>1517</v>
      </c>
      <c r="C1001" s="12" t="s">
        <v>145</v>
      </c>
      <c r="D1001" s="13"/>
      <c r="E1001" s="120">
        <v>249999.99999999997</v>
      </c>
      <c r="F1001" s="120"/>
      <c r="G1001" s="195" t="s">
        <v>145</v>
      </c>
      <c r="H1001" s="68"/>
      <c r="I1001" s="132"/>
      <c r="J1001" s="132"/>
      <c r="K1001" s="12" t="s">
        <v>145</v>
      </c>
      <c r="L1001" s="118"/>
      <c r="M1001" s="120">
        <v>249999.99999999997</v>
      </c>
      <c r="N1001" s="120"/>
      <c r="O1001" s="71">
        <v>249999.99999999997</v>
      </c>
      <c r="P1001" s="71">
        <v>249999.99999999997</v>
      </c>
    </row>
    <row r="1002" spans="1:16" s="58" customFormat="1" ht="24" customHeight="1">
      <c r="A1002" s="10">
        <v>14</v>
      </c>
      <c r="B1002" s="11" t="s">
        <v>1503</v>
      </c>
      <c r="C1002" s="12" t="s">
        <v>145</v>
      </c>
      <c r="D1002" s="13"/>
      <c r="E1002" s="120">
        <v>226363.63636363635</v>
      </c>
      <c r="F1002" s="120"/>
      <c r="G1002" s="195" t="s">
        <v>145</v>
      </c>
      <c r="H1002" s="68"/>
      <c r="I1002" s="132"/>
      <c r="J1002" s="132"/>
      <c r="K1002" s="12" t="s">
        <v>145</v>
      </c>
      <c r="L1002" s="118"/>
      <c r="M1002" s="120">
        <v>226363.63636363635</v>
      </c>
      <c r="N1002" s="120"/>
      <c r="O1002" s="71">
        <v>226363.63636363635</v>
      </c>
      <c r="P1002" s="71">
        <v>226363.63636363635</v>
      </c>
    </row>
    <row r="1003" spans="1:16" s="58" customFormat="1" ht="24" customHeight="1">
      <c r="A1003" s="10">
        <v>15</v>
      </c>
      <c r="B1003" s="11" t="s">
        <v>1504</v>
      </c>
      <c r="C1003" s="12" t="s">
        <v>145</v>
      </c>
      <c r="D1003" s="13"/>
      <c r="E1003" s="120">
        <v>213454.54545454544</v>
      </c>
      <c r="F1003" s="120"/>
      <c r="G1003" s="195" t="s">
        <v>145</v>
      </c>
      <c r="H1003" s="68"/>
      <c r="I1003" s="132"/>
      <c r="J1003" s="132"/>
      <c r="K1003" s="12" t="s">
        <v>145</v>
      </c>
      <c r="L1003" s="118"/>
      <c r="M1003" s="120">
        <v>213454.54545454544</v>
      </c>
      <c r="N1003" s="120"/>
      <c r="O1003" s="71">
        <v>213454.54545454544</v>
      </c>
      <c r="P1003" s="71">
        <v>213454.54545454544</v>
      </c>
    </row>
    <row r="1004" spans="1:16" s="58" customFormat="1" ht="24" customHeight="1">
      <c r="A1004" s="10">
        <v>16</v>
      </c>
      <c r="B1004" s="11" t="s">
        <v>1505</v>
      </c>
      <c r="C1004" s="12" t="s">
        <v>145</v>
      </c>
      <c r="D1004" s="13"/>
      <c r="E1004" s="120">
        <v>100727.27272727272</v>
      </c>
      <c r="F1004" s="120"/>
      <c r="G1004" s="195" t="s">
        <v>145</v>
      </c>
      <c r="H1004" s="68"/>
      <c r="I1004" s="132"/>
      <c r="J1004" s="132"/>
      <c r="K1004" s="12" t="s">
        <v>145</v>
      </c>
      <c r="L1004" s="118"/>
      <c r="M1004" s="120">
        <v>100727.27272727272</v>
      </c>
      <c r="N1004" s="120"/>
      <c r="O1004" s="71">
        <v>100727.27272727272</v>
      </c>
      <c r="P1004" s="71">
        <v>100727.27272727272</v>
      </c>
    </row>
    <row r="1005" spans="1:16" s="58" customFormat="1" ht="24" customHeight="1">
      <c r="A1005" s="10">
        <v>17</v>
      </c>
      <c r="B1005" s="11" t="s">
        <v>1506</v>
      </c>
      <c r="C1005" s="12" t="s">
        <v>145</v>
      </c>
      <c r="D1005" s="13"/>
      <c r="E1005" s="120">
        <v>95454.545454545441</v>
      </c>
      <c r="F1005" s="120"/>
      <c r="G1005" s="195" t="s">
        <v>145</v>
      </c>
      <c r="H1005" s="68"/>
      <c r="I1005" s="132"/>
      <c r="J1005" s="132"/>
      <c r="K1005" s="12" t="s">
        <v>145</v>
      </c>
      <c r="L1005" s="118"/>
      <c r="M1005" s="120">
        <v>95454.545454545441</v>
      </c>
      <c r="N1005" s="120"/>
      <c r="O1005" s="71">
        <v>95454.545454545441</v>
      </c>
      <c r="P1005" s="71">
        <v>95454.545454545441</v>
      </c>
    </row>
    <row r="1006" spans="1:16" s="58" customFormat="1" ht="24" customHeight="1">
      <c r="A1006" s="10">
        <v>18</v>
      </c>
      <c r="B1006" s="11" t="s">
        <v>1507</v>
      </c>
      <c r="C1006" s="12" t="s">
        <v>145</v>
      </c>
      <c r="D1006" s="13"/>
      <c r="E1006" s="120">
        <v>148909.09090909088</v>
      </c>
      <c r="F1006" s="120"/>
      <c r="G1006" s="195" t="s">
        <v>145</v>
      </c>
      <c r="H1006" s="68"/>
      <c r="I1006" s="132"/>
      <c r="J1006" s="132"/>
      <c r="K1006" s="12" t="s">
        <v>145</v>
      </c>
      <c r="L1006" s="118"/>
      <c r="M1006" s="120">
        <v>148909.09090909088</v>
      </c>
      <c r="N1006" s="120"/>
      <c r="O1006" s="71">
        <v>148909.09090909088</v>
      </c>
      <c r="P1006" s="71">
        <v>148909.09090909088</v>
      </c>
    </row>
    <row r="1007" spans="1:16" s="58" customFormat="1" ht="24" customHeight="1">
      <c r="A1007" s="10">
        <v>19</v>
      </c>
      <c r="B1007" s="11" t="s">
        <v>1508</v>
      </c>
      <c r="C1007" s="12" t="s">
        <v>145</v>
      </c>
      <c r="D1007" s="13"/>
      <c r="E1007" s="120">
        <v>135454.54545454544</v>
      </c>
      <c r="F1007" s="120"/>
      <c r="G1007" s="195" t="s">
        <v>145</v>
      </c>
      <c r="H1007" s="68"/>
      <c r="I1007" s="132"/>
      <c r="J1007" s="132"/>
      <c r="K1007" s="12" t="s">
        <v>145</v>
      </c>
      <c r="L1007" s="118"/>
      <c r="M1007" s="120">
        <v>135454.54545454544</v>
      </c>
      <c r="N1007" s="120"/>
      <c r="O1007" s="71">
        <v>135454.54545454544</v>
      </c>
      <c r="P1007" s="71">
        <v>135454.54545454544</v>
      </c>
    </row>
    <row r="1008" spans="1:16" s="58" customFormat="1" ht="24" customHeight="1">
      <c r="A1008" s="10">
        <v>20</v>
      </c>
      <c r="B1008" s="11" t="s">
        <v>1509</v>
      </c>
      <c r="C1008" s="12" t="s">
        <v>145</v>
      </c>
      <c r="D1008" s="13"/>
      <c r="E1008" s="120">
        <v>124999.99999999999</v>
      </c>
      <c r="F1008" s="120"/>
      <c r="G1008" s="195" t="s">
        <v>145</v>
      </c>
      <c r="H1008" s="68"/>
      <c r="I1008" s="132"/>
      <c r="J1008" s="132"/>
      <c r="K1008" s="12" t="s">
        <v>145</v>
      </c>
      <c r="L1008" s="118"/>
      <c r="M1008" s="120">
        <v>124999.99999999999</v>
      </c>
      <c r="N1008" s="120"/>
      <c r="O1008" s="71">
        <v>124999.99999999999</v>
      </c>
      <c r="P1008" s="71">
        <v>124999.99999999999</v>
      </c>
    </row>
    <row r="1009" spans="1:16" s="58" customFormat="1" ht="24" customHeight="1">
      <c r="A1009" s="10">
        <v>21</v>
      </c>
      <c r="B1009" s="11" t="s">
        <v>1510</v>
      </c>
      <c r="C1009" s="12" t="s">
        <v>145</v>
      </c>
      <c r="D1009" s="13"/>
      <c r="E1009" s="120">
        <v>232727.27272727271</v>
      </c>
      <c r="F1009" s="120"/>
      <c r="G1009" s="195" t="s">
        <v>145</v>
      </c>
      <c r="H1009" s="68"/>
      <c r="I1009" s="132"/>
      <c r="J1009" s="132"/>
      <c r="K1009" s="12" t="s">
        <v>145</v>
      </c>
      <c r="L1009" s="118"/>
      <c r="M1009" s="120">
        <v>232727.27272727271</v>
      </c>
      <c r="N1009" s="120"/>
      <c r="O1009" s="71">
        <v>232727.27272727271</v>
      </c>
      <c r="P1009" s="71">
        <v>232727.27272727271</v>
      </c>
    </row>
    <row r="1010" spans="1:16" s="58" customFormat="1" ht="24" customHeight="1">
      <c r="A1010" s="10">
        <v>22</v>
      </c>
      <c r="B1010" s="11" t="s">
        <v>1511</v>
      </c>
      <c r="C1010" s="12" t="s">
        <v>145</v>
      </c>
      <c r="D1010" s="13"/>
      <c r="E1010" s="120">
        <v>191636.36363636362</v>
      </c>
      <c r="F1010" s="120"/>
      <c r="G1010" s="195" t="s">
        <v>145</v>
      </c>
      <c r="H1010" s="68"/>
      <c r="I1010" s="132"/>
      <c r="J1010" s="132"/>
      <c r="K1010" s="12" t="s">
        <v>145</v>
      </c>
      <c r="L1010" s="118"/>
      <c r="M1010" s="120">
        <v>191636.36363636362</v>
      </c>
      <c r="N1010" s="120"/>
      <c r="O1010" s="71">
        <v>191636.36363636362</v>
      </c>
      <c r="P1010" s="71">
        <v>191636.36363636362</v>
      </c>
    </row>
    <row r="1011" spans="1:16" s="58" customFormat="1" ht="24" customHeight="1">
      <c r="A1011" s="10">
        <v>23</v>
      </c>
      <c r="B1011" s="11" t="s">
        <v>1512</v>
      </c>
      <c r="C1011" s="12" t="s">
        <v>145</v>
      </c>
      <c r="D1011" s="13"/>
      <c r="E1011" s="120">
        <v>186363.63636363635</v>
      </c>
      <c r="F1011" s="120"/>
      <c r="G1011" s="195" t="s">
        <v>145</v>
      </c>
      <c r="H1011" s="68"/>
      <c r="I1011" s="132"/>
      <c r="J1011" s="132"/>
      <c r="K1011" s="12" t="s">
        <v>145</v>
      </c>
      <c r="L1011" s="118"/>
      <c r="M1011" s="120">
        <v>186363.63636363635</v>
      </c>
      <c r="N1011" s="120"/>
      <c r="O1011" s="71">
        <v>186363.63636363635</v>
      </c>
      <c r="P1011" s="71">
        <v>186363.63636363635</v>
      </c>
    </row>
    <row r="1012" spans="1:16" s="58" customFormat="1" ht="24" customHeight="1">
      <c r="A1012" s="10">
        <v>24</v>
      </c>
      <c r="B1012" s="11" t="s">
        <v>1513</v>
      </c>
      <c r="C1012" s="12" t="s">
        <v>145</v>
      </c>
      <c r="D1012" s="13"/>
      <c r="E1012" s="120">
        <v>328181.81818181818</v>
      </c>
      <c r="F1012" s="120"/>
      <c r="G1012" s="195" t="s">
        <v>145</v>
      </c>
      <c r="H1012" s="68"/>
      <c r="I1012" s="132"/>
      <c r="J1012" s="132"/>
      <c r="K1012" s="12" t="s">
        <v>145</v>
      </c>
      <c r="L1012" s="118"/>
      <c r="M1012" s="120">
        <v>328181.81818181818</v>
      </c>
      <c r="N1012" s="120"/>
      <c r="O1012" s="71">
        <v>328181.81818181818</v>
      </c>
      <c r="P1012" s="71">
        <v>328181.81818181818</v>
      </c>
    </row>
    <row r="1013" spans="1:16" s="58" customFormat="1" ht="24" customHeight="1">
      <c r="A1013" s="10">
        <v>25</v>
      </c>
      <c r="B1013" s="11" t="s">
        <v>1514</v>
      </c>
      <c r="C1013" s="12" t="s">
        <v>145</v>
      </c>
      <c r="D1013" s="13"/>
      <c r="E1013" s="120">
        <v>312727.27272727271</v>
      </c>
      <c r="F1013" s="120"/>
      <c r="G1013" s="195" t="s">
        <v>145</v>
      </c>
      <c r="H1013" s="68"/>
      <c r="I1013" s="132"/>
      <c r="J1013" s="132"/>
      <c r="K1013" s="12" t="s">
        <v>145</v>
      </c>
      <c r="L1013" s="118"/>
      <c r="M1013" s="120">
        <v>312727.27272727271</v>
      </c>
      <c r="N1013" s="120"/>
      <c r="O1013" s="71">
        <v>312727.27272727271</v>
      </c>
      <c r="P1013" s="71">
        <v>312727.27272727271</v>
      </c>
    </row>
    <row r="1014" spans="1:16" s="58" customFormat="1" ht="24" customHeight="1">
      <c r="A1014" s="10">
        <v>26</v>
      </c>
      <c r="B1014" s="11" t="s">
        <v>1515</v>
      </c>
      <c r="C1014" s="12" t="s">
        <v>145</v>
      </c>
      <c r="D1014" s="13"/>
      <c r="E1014" s="120">
        <v>372272.72727272724</v>
      </c>
      <c r="F1014" s="120"/>
      <c r="G1014" s="195" t="s">
        <v>145</v>
      </c>
      <c r="H1014" s="68"/>
      <c r="I1014" s="132"/>
      <c r="J1014" s="132"/>
      <c r="K1014" s="12" t="s">
        <v>145</v>
      </c>
      <c r="L1014" s="118"/>
      <c r="M1014" s="120">
        <v>372272.72727272724</v>
      </c>
      <c r="N1014" s="120"/>
      <c r="O1014" s="71">
        <v>372272.72727272724</v>
      </c>
      <c r="P1014" s="71">
        <v>372272.72727272724</v>
      </c>
    </row>
    <row r="1015" spans="1:16" s="58" customFormat="1" ht="24" customHeight="1">
      <c r="A1015" s="10">
        <v>27</v>
      </c>
      <c r="B1015" s="11" t="s">
        <v>1516</v>
      </c>
      <c r="C1015" s="12" t="s">
        <v>145</v>
      </c>
      <c r="D1015" s="13"/>
      <c r="E1015" s="120">
        <v>349090.90909090906</v>
      </c>
      <c r="F1015" s="120"/>
      <c r="G1015" s="195" t="s">
        <v>145</v>
      </c>
      <c r="H1015" s="68"/>
      <c r="I1015" s="132"/>
      <c r="J1015" s="132"/>
      <c r="K1015" s="12" t="s">
        <v>145</v>
      </c>
      <c r="L1015" s="118"/>
      <c r="M1015" s="120">
        <v>349090.90909090906</v>
      </c>
      <c r="N1015" s="120"/>
      <c r="O1015" s="71">
        <v>349090.90909090906</v>
      </c>
      <c r="P1015" s="71">
        <v>349090.90909090906</v>
      </c>
    </row>
    <row r="1016" spans="1:16" s="58" customFormat="1" ht="24" customHeight="1">
      <c r="A1016" s="10">
        <v>28</v>
      </c>
      <c r="B1016" s="11" t="s">
        <v>1518</v>
      </c>
      <c r="C1016" s="12" t="s">
        <v>145</v>
      </c>
      <c r="D1016" s="13"/>
      <c r="E1016" s="120">
        <v>85909.090909090897</v>
      </c>
      <c r="F1016" s="120"/>
      <c r="G1016" s="195" t="s">
        <v>145</v>
      </c>
      <c r="H1016" s="68"/>
      <c r="I1016" s="132"/>
      <c r="J1016" s="132"/>
      <c r="K1016" s="12" t="s">
        <v>145</v>
      </c>
      <c r="L1016" s="118"/>
      <c r="M1016" s="120">
        <v>85909.090909090897</v>
      </c>
      <c r="N1016" s="120"/>
      <c r="O1016" s="71">
        <v>85909.090909090897</v>
      </c>
      <c r="P1016" s="71">
        <v>85909.090909090897</v>
      </c>
    </row>
    <row r="1017" spans="1:16" s="58" customFormat="1" ht="24" customHeight="1">
      <c r="A1017" s="10">
        <v>29</v>
      </c>
      <c r="B1017" s="11" t="s">
        <v>1519</v>
      </c>
      <c r="C1017" s="12" t="s">
        <v>145</v>
      </c>
      <c r="D1017" s="13"/>
      <c r="E1017" s="120">
        <v>85454.545454545441</v>
      </c>
      <c r="F1017" s="120"/>
      <c r="G1017" s="195" t="s">
        <v>145</v>
      </c>
      <c r="H1017" s="68"/>
      <c r="I1017" s="132"/>
      <c r="J1017" s="132"/>
      <c r="K1017" s="12" t="s">
        <v>145</v>
      </c>
      <c r="L1017" s="118"/>
      <c r="M1017" s="120">
        <v>85454.545454545441</v>
      </c>
      <c r="N1017" s="120"/>
      <c r="O1017" s="71">
        <v>85454.545454545441</v>
      </c>
      <c r="P1017" s="71">
        <v>85454.545454545441</v>
      </c>
    </row>
    <row r="1018" spans="1:16" s="58" customFormat="1" ht="24" customHeight="1">
      <c r="A1018" s="10">
        <v>30</v>
      </c>
      <c r="B1018" s="11" t="s">
        <v>1520</v>
      </c>
      <c r="C1018" s="12" t="s">
        <v>145</v>
      </c>
      <c r="D1018" s="13"/>
      <c r="E1018" s="120">
        <v>77727.272727272721</v>
      </c>
      <c r="F1018" s="120"/>
      <c r="G1018" s="195" t="s">
        <v>145</v>
      </c>
      <c r="H1018" s="68"/>
      <c r="I1018" s="132"/>
      <c r="J1018" s="132"/>
      <c r="K1018" s="12" t="s">
        <v>145</v>
      </c>
      <c r="L1018" s="118"/>
      <c r="M1018" s="120">
        <v>77727.272727272721</v>
      </c>
      <c r="N1018" s="120"/>
      <c r="O1018" s="71">
        <v>77727.272727272721</v>
      </c>
      <c r="P1018" s="71">
        <v>77727.272727272721</v>
      </c>
    </row>
    <row r="1019" spans="1:16" s="58" customFormat="1" ht="24" customHeight="1">
      <c r="A1019" s="10">
        <v>31</v>
      </c>
      <c r="B1019" s="11" t="s">
        <v>1521</v>
      </c>
      <c r="C1019" s="12" t="s">
        <v>145</v>
      </c>
      <c r="D1019" s="13"/>
      <c r="E1019" s="120">
        <v>189999.99999999997</v>
      </c>
      <c r="F1019" s="120"/>
      <c r="G1019" s="195" t="s">
        <v>145</v>
      </c>
      <c r="H1019" s="68"/>
      <c r="I1019" s="132"/>
      <c r="J1019" s="132"/>
      <c r="K1019" s="12" t="s">
        <v>145</v>
      </c>
      <c r="L1019" s="118"/>
      <c r="M1019" s="120">
        <v>189999.99999999997</v>
      </c>
      <c r="N1019" s="120"/>
      <c r="O1019" s="71">
        <v>189999.99999999997</v>
      </c>
      <c r="P1019" s="71">
        <v>189999.99999999997</v>
      </c>
    </row>
    <row r="1020" spans="1:16" s="58" customFormat="1" ht="24" customHeight="1">
      <c r="A1020" s="10">
        <v>32</v>
      </c>
      <c r="B1020" s="11" t="s">
        <v>1522</v>
      </c>
      <c r="C1020" s="12" t="s">
        <v>145</v>
      </c>
      <c r="D1020" s="13"/>
      <c r="E1020" s="120">
        <v>174090.90909090909</v>
      </c>
      <c r="F1020" s="120"/>
      <c r="G1020" s="195" t="s">
        <v>145</v>
      </c>
      <c r="H1020" s="68"/>
      <c r="I1020" s="132"/>
      <c r="J1020" s="132"/>
      <c r="K1020" s="12" t="s">
        <v>145</v>
      </c>
      <c r="L1020" s="118"/>
      <c r="M1020" s="120">
        <v>174090.90909090909</v>
      </c>
      <c r="N1020" s="120"/>
      <c r="O1020" s="71">
        <v>174090.90909090909</v>
      </c>
      <c r="P1020" s="71">
        <v>174090.90909090909</v>
      </c>
    </row>
    <row r="1021" spans="1:16" s="58" customFormat="1" ht="24" customHeight="1">
      <c r="A1021" s="10">
        <v>33</v>
      </c>
      <c r="B1021" s="11" t="s">
        <v>1523</v>
      </c>
      <c r="C1021" s="12" t="s">
        <v>145</v>
      </c>
      <c r="D1021" s="13"/>
      <c r="E1021" s="120">
        <v>151818.18181818179</v>
      </c>
      <c r="F1021" s="120"/>
      <c r="G1021" s="195" t="s">
        <v>145</v>
      </c>
      <c r="H1021" s="68"/>
      <c r="I1021" s="132"/>
      <c r="J1021" s="132"/>
      <c r="K1021" s="12" t="s">
        <v>145</v>
      </c>
      <c r="L1021" s="118"/>
      <c r="M1021" s="120">
        <v>151818.18181818179</v>
      </c>
      <c r="N1021" s="120"/>
      <c r="O1021" s="71">
        <v>151818.18181818179</v>
      </c>
      <c r="P1021" s="71">
        <v>151818.18181818179</v>
      </c>
    </row>
    <row r="1022" spans="1:16" s="58" customFormat="1" ht="24" customHeight="1">
      <c r="A1022" s="10">
        <v>34</v>
      </c>
      <c r="B1022" s="11" t="s">
        <v>1524</v>
      </c>
      <c r="C1022" s="12" t="s">
        <v>145</v>
      </c>
      <c r="D1022" s="13"/>
      <c r="E1022" s="120">
        <v>146363.63636363635</v>
      </c>
      <c r="F1022" s="120"/>
      <c r="G1022" s="195" t="s">
        <v>145</v>
      </c>
      <c r="H1022" s="68"/>
      <c r="I1022" s="132"/>
      <c r="J1022" s="132"/>
      <c r="K1022" s="12" t="s">
        <v>145</v>
      </c>
      <c r="L1022" s="118"/>
      <c r="M1022" s="120">
        <v>146363.63636363635</v>
      </c>
      <c r="N1022" s="120"/>
      <c r="O1022" s="71">
        <v>146363.63636363635</v>
      </c>
      <c r="P1022" s="71">
        <v>146363.63636363635</v>
      </c>
    </row>
    <row r="1023" spans="1:16" s="58" customFormat="1" ht="24" customHeight="1">
      <c r="A1023" s="10">
        <v>35</v>
      </c>
      <c r="B1023" s="11" t="s">
        <v>1525</v>
      </c>
      <c r="C1023" s="12" t="s">
        <v>145</v>
      </c>
      <c r="D1023" s="13"/>
      <c r="E1023" s="120">
        <v>174545.45454545453</v>
      </c>
      <c r="F1023" s="120"/>
      <c r="G1023" s="195" t="s">
        <v>145</v>
      </c>
      <c r="H1023" s="68"/>
      <c r="I1023" s="132"/>
      <c r="J1023" s="132"/>
      <c r="K1023" s="12" t="s">
        <v>145</v>
      </c>
      <c r="L1023" s="118"/>
      <c r="M1023" s="120">
        <v>174545.45454545453</v>
      </c>
      <c r="N1023" s="120"/>
      <c r="O1023" s="71">
        <v>174545.45454545453</v>
      </c>
      <c r="P1023" s="71">
        <v>174545.45454545453</v>
      </c>
    </row>
    <row r="1024" spans="1:16" s="58" customFormat="1" ht="24" customHeight="1">
      <c r="A1024" s="10">
        <v>36</v>
      </c>
      <c r="B1024" s="11" t="s">
        <v>1526</v>
      </c>
      <c r="C1024" s="12" t="s">
        <v>145</v>
      </c>
      <c r="D1024" s="13"/>
      <c r="E1024" s="120">
        <v>167272.72727272726</v>
      </c>
      <c r="F1024" s="120"/>
      <c r="G1024" s="195" t="s">
        <v>145</v>
      </c>
      <c r="H1024" s="68"/>
      <c r="I1024" s="132"/>
      <c r="J1024" s="132"/>
      <c r="K1024" s="12" t="s">
        <v>145</v>
      </c>
      <c r="L1024" s="118"/>
      <c r="M1024" s="120">
        <v>167272.72727272726</v>
      </c>
      <c r="N1024" s="120"/>
      <c r="O1024" s="71">
        <v>167272.72727272726</v>
      </c>
      <c r="P1024" s="71">
        <v>167272.72727272726</v>
      </c>
    </row>
    <row r="1025" spans="1:16" s="58" customFormat="1" ht="24" customHeight="1">
      <c r="A1025" s="10">
        <v>37</v>
      </c>
      <c r="B1025" s="11" t="s">
        <v>1527</v>
      </c>
      <c r="C1025" s="12" t="s">
        <v>145</v>
      </c>
      <c r="D1025" s="13"/>
      <c r="E1025" s="120">
        <v>208181.81818181818</v>
      </c>
      <c r="F1025" s="120"/>
      <c r="G1025" s="195" t="s">
        <v>145</v>
      </c>
      <c r="H1025" s="68"/>
      <c r="I1025" s="132"/>
      <c r="J1025" s="132"/>
      <c r="K1025" s="12" t="s">
        <v>145</v>
      </c>
      <c r="L1025" s="118"/>
      <c r="M1025" s="120">
        <v>208181.81818181818</v>
      </c>
      <c r="N1025" s="120"/>
      <c r="O1025" s="71">
        <v>208181.81818181818</v>
      </c>
      <c r="P1025" s="71">
        <v>208181.81818181818</v>
      </c>
    </row>
    <row r="1026" spans="1:16" s="58" customFormat="1" ht="24" customHeight="1">
      <c r="A1026" s="10">
        <v>38</v>
      </c>
      <c r="B1026" s="11" t="s">
        <v>1528</v>
      </c>
      <c r="C1026" s="12" t="s">
        <v>145</v>
      </c>
      <c r="D1026" s="13"/>
      <c r="E1026" s="120">
        <v>199999.99999999997</v>
      </c>
      <c r="F1026" s="120"/>
      <c r="G1026" s="195" t="s">
        <v>145</v>
      </c>
      <c r="H1026" s="68"/>
      <c r="I1026" s="132"/>
      <c r="J1026" s="132"/>
      <c r="K1026" s="12" t="s">
        <v>145</v>
      </c>
      <c r="L1026" s="118"/>
      <c r="M1026" s="120">
        <v>199999.99999999997</v>
      </c>
      <c r="N1026" s="120"/>
      <c r="O1026" s="71">
        <v>199999.99999999997</v>
      </c>
      <c r="P1026" s="71">
        <v>199999.99999999997</v>
      </c>
    </row>
    <row r="1027" spans="1:16" s="58" customFormat="1" ht="24" customHeight="1">
      <c r="A1027" s="10">
        <v>39</v>
      </c>
      <c r="B1027" s="11" t="s">
        <v>1529</v>
      </c>
      <c r="C1027" s="12" t="s">
        <v>145</v>
      </c>
      <c r="D1027" s="13"/>
      <c r="E1027" s="120">
        <v>129999.99999999999</v>
      </c>
      <c r="F1027" s="120"/>
      <c r="G1027" s="195" t="s">
        <v>145</v>
      </c>
      <c r="H1027" s="68"/>
      <c r="I1027" s="132"/>
      <c r="J1027" s="132"/>
      <c r="K1027" s="12" t="s">
        <v>145</v>
      </c>
      <c r="L1027" s="118"/>
      <c r="M1027" s="120">
        <v>129999.99999999999</v>
      </c>
      <c r="N1027" s="120"/>
      <c r="O1027" s="71">
        <v>129999.99999999999</v>
      </c>
      <c r="P1027" s="71">
        <v>129999.99999999999</v>
      </c>
    </row>
    <row r="1028" spans="1:16" s="58" customFormat="1" ht="24" customHeight="1">
      <c r="A1028" s="10">
        <v>40</v>
      </c>
      <c r="B1028" s="11" t="s">
        <v>1530</v>
      </c>
      <c r="C1028" s="12" t="s">
        <v>145</v>
      </c>
      <c r="D1028" s="13"/>
      <c r="E1028" s="120">
        <v>125454.54545454544</v>
      </c>
      <c r="F1028" s="120"/>
      <c r="G1028" s="195" t="s">
        <v>145</v>
      </c>
      <c r="H1028" s="68"/>
      <c r="I1028" s="132"/>
      <c r="J1028" s="132"/>
      <c r="K1028" s="12" t="s">
        <v>145</v>
      </c>
      <c r="L1028" s="118"/>
      <c r="M1028" s="120">
        <v>125454.54545454544</v>
      </c>
      <c r="N1028" s="120"/>
      <c r="O1028" s="71">
        <v>125454.54545454544</v>
      </c>
      <c r="P1028" s="71">
        <v>125454.54545454544</v>
      </c>
    </row>
    <row r="1029" spans="1:16" s="58" customFormat="1" ht="24" customHeight="1">
      <c r="A1029" s="10">
        <v>41</v>
      </c>
      <c r="B1029" s="11" t="s">
        <v>1531</v>
      </c>
      <c r="C1029" s="12" t="s">
        <v>145</v>
      </c>
      <c r="D1029" s="13"/>
      <c r="E1029" s="120">
        <v>335454.54545454541</v>
      </c>
      <c r="F1029" s="120"/>
      <c r="G1029" s="195" t="s">
        <v>145</v>
      </c>
      <c r="H1029" s="68"/>
      <c r="I1029" s="132"/>
      <c r="J1029" s="132"/>
      <c r="K1029" s="12" t="s">
        <v>145</v>
      </c>
      <c r="L1029" s="118"/>
      <c r="M1029" s="120">
        <v>335454.54545454541</v>
      </c>
      <c r="N1029" s="120"/>
      <c r="O1029" s="71">
        <v>335454.54545454541</v>
      </c>
      <c r="P1029" s="71">
        <v>335454.54545454541</v>
      </c>
    </row>
    <row r="1030" spans="1:16" s="58" customFormat="1" ht="24" customHeight="1">
      <c r="A1030" s="10">
        <v>42</v>
      </c>
      <c r="B1030" s="11" t="s">
        <v>1532</v>
      </c>
      <c r="C1030" s="12" t="s">
        <v>145</v>
      </c>
      <c r="D1030" s="13"/>
      <c r="E1030" s="120">
        <v>325454.54545454541</v>
      </c>
      <c r="F1030" s="120"/>
      <c r="G1030" s="195" t="s">
        <v>145</v>
      </c>
      <c r="H1030" s="68"/>
      <c r="I1030" s="132"/>
      <c r="J1030" s="132"/>
      <c r="K1030" s="12" t="s">
        <v>145</v>
      </c>
      <c r="L1030" s="118"/>
      <c r="M1030" s="120">
        <v>325454.54545454541</v>
      </c>
      <c r="N1030" s="120"/>
      <c r="O1030" s="71">
        <v>325454.54545454541</v>
      </c>
      <c r="P1030" s="71">
        <v>325454.54545454541</v>
      </c>
    </row>
    <row r="1031" spans="1:16" s="58" customFormat="1" ht="24" customHeight="1">
      <c r="A1031" s="10">
        <v>43</v>
      </c>
      <c r="B1031" s="11" t="s">
        <v>1534</v>
      </c>
      <c r="C1031" s="12" t="s">
        <v>145</v>
      </c>
      <c r="D1031" s="13"/>
      <c r="E1031" s="120">
        <v>149090.90909090909</v>
      </c>
      <c r="F1031" s="120"/>
      <c r="G1031" s="195" t="s">
        <v>145</v>
      </c>
      <c r="H1031" s="68"/>
      <c r="I1031" s="132"/>
      <c r="J1031" s="132"/>
      <c r="K1031" s="12" t="s">
        <v>145</v>
      </c>
      <c r="L1031" s="118"/>
      <c r="M1031" s="120">
        <v>149090.90909090909</v>
      </c>
      <c r="N1031" s="120"/>
      <c r="O1031" s="71">
        <v>149090.90909090909</v>
      </c>
      <c r="P1031" s="71">
        <v>149090.90909090909</v>
      </c>
    </row>
    <row r="1032" spans="1:16" s="58" customFormat="1" ht="24" customHeight="1">
      <c r="A1032" s="10">
        <v>44</v>
      </c>
      <c r="B1032" s="11" t="s">
        <v>1533</v>
      </c>
      <c r="C1032" s="12" t="s">
        <v>145</v>
      </c>
      <c r="D1032" s="13"/>
      <c r="E1032" s="120">
        <v>149090.90909090909</v>
      </c>
      <c r="F1032" s="120"/>
      <c r="G1032" s="195" t="s">
        <v>145</v>
      </c>
      <c r="H1032" s="68"/>
      <c r="I1032" s="132"/>
      <c r="J1032" s="132"/>
      <c r="K1032" s="12" t="s">
        <v>145</v>
      </c>
      <c r="L1032" s="118"/>
      <c r="M1032" s="120">
        <v>149090.90909090909</v>
      </c>
      <c r="N1032" s="120"/>
      <c r="O1032" s="71">
        <v>149090.90909090909</v>
      </c>
      <c r="P1032" s="71">
        <v>149090.90909090909</v>
      </c>
    </row>
    <row r="1033" spans="1:16" s="58" customFormat="1" ht="24" customHeight="1">
      <c r="A1033" s="10">
        <v>45</v>
      </c>
      <c r="B1033" s="11" t="s">
        <v>1535</v>
      </c>
      <c r="C1033" s="12" t="s">
        <v>145</v>
      </c>
      <c r="D1033" s="13"/>
      <c r="E1033" s="120">
        <v>147272.72727272726</v>
      </c>
      <c r="F1033" s="120"/>
      <c r="G1033" s="195" t="s">
        <v>145</v>
      </c>
      <c r="H1033" s="68"/>
      <c r="I1033" s="132"/>
      <c r="J1033" s="132"/>
      <c r="K1033" s="12" t="s">
        <v>145</v>
      </c>
      <c r="L1033" s="118"/>
      <c r="M1033" s="120">
        <v>147272.72727272726</v>
      </c>
      <c r="N1033" s="120"/>
      <c r="O1033" s="71">
        <v>147272.72727272726</v>
      </c>
      <c r="P1033" s="71">
        <v>147272.72727272726</v>
      </c>
    </row>
    <row r="1034" spans="1:16" s="58" customFormat="1" ht="24" customHeight="1">
      <c r="A1034" s="10">
        <v>46</v>
      </c>
      <c r="B1034" s="11" t="s">
        <v>1536</v>
      </c>
      <c r="C1034" s="12" t="s">
        <v>145</v>
      </c>
      <c r="D1034" s="13"/>
      <c r="E1034" s="120">
        <v>172545.45454545453</v>
      </c>
      <c r="F1034" s="120"/>
      <c r="G1034" s="195" t="s">
        <v>145</v>
      </c>
      <c r="H1034" s="68"/>
      <c r="I1034" s="132"/>
      <c r="J1034" s="132"/>
      <c r="K1034" s="12" t="s">
        <v>145</v>
      </c>
      <c r="L1034" s="118"/>
      <c r="M1034" s="120">
        <v>172545.45454545453</v>
      </c>
      <c r="N1034" s="120"/>
      <c r="O1034" s="71">
        <v>172545.45454545453</v>
      </c>
      <c r="P1034" s="71">
        <v>172545.45454545453</v>
      </c>
    </row>
    <row r="1035" spans="1:16" s="58" customFormat="1" ht="24" customHeight="1">
      <c r="A1035" s="10">
        <v>47</v>
      </c>
      <c r="B1035" s="11" t="s">
        <v>1537</v>
      </c>
      <c r="C1035" s="12" t="s">
        <v>145</v>
      </c>
      <c r="D1035" s="13"/>
      <c r="E1035" s="120">
        <v>165454.54545454544</v>
      </c>
      <c r="F1035" s="120"/>
      <c r="G1035" s="195" t="s">
        <v>145</v>
      </c>
      <c r="H1035" s="68"/>
      <c r="I1035" s="132"/>
      <c r="J1035" s="132"/>
      <c r="K1035" s="12" t="s">
        <v>145</v>
      </c>
      <c r="L1035" s="118"/>
      <c r="M1035" s="120">
        <v>165454.54545454544</v>
      </c>
      <c r="N1035" s="120"/>
      <c r="O1035" s="71">
        <v>165454.54545454544</v>
      </c>
      <c r="P1035" s="71">
        <v>165454.54545454544</v>
      </c>
    </row>
    <row r="1036" spans="1:16" s="58" customFormat="1" ht="24" customHeight="1">
      <c r="A1036" s="10">
        <v>48</v>
      </c>
      <c r="B1036" s="11" t="s">
        <v>1538</v>
      </c>
      <c r="C1036" s="12" t="s">
        <v>145</v>
      </c>
      <c r="D1036" s="13"/>
      <c r="E1036" s="120">
        <v>6999.9999999999991</v>
      </c>
      <c r="F1036" s="120"/>
      <c r="G1036" s="195" t="s">
        <v>145</v>
      </c>
      <c r="H1036" s="68"/>
      <c r="I1036" s="132"/>
      <c r="J1036" s="132"/>
      <c r="K1036" s="12" t="s">
        <v>145</v>
      </c>
      <c r="L1036" s="118"/>
      <c r="M1036" s="120">
        <v>6999.9999999999991</v>
      </c>
      <c r="N1036" s="120"/>
      <c r="O1036" s="71">
        <v>6999.9999999999991</v>
      </c>
      <c r="P1036" s="71">
        <v>6999.9999999999991</v>
      </c>
    </row>
    <row r="1037" spans="1:16" s="58" customFormat="1" ht="24" customHeight="1">
      <c r="A1037" s="10">
        <v>49</v>
      </c>
      <c r="B1037" s="11" t="s">
        <v>1539</v>
      </c>
      <c r="C1037" s="12" t="s">
        <v>145</v>
      </c>
      <c r="D1037" s="13"/>
      <c r="E1037" s="120">
        <v>7909.0909090909081</v>
      </c>
      <c r="F1037" s="120"/>
      <c r="G1037" s="195" t="s">
        <v>145</v>
      </c>
      <c r="H1037" s="68"/>
      <c r="I1037" s="132"/>
      <c r="J1037" s="132"/>
      <c r="K1037" s="12" t="s">
        <v>145</v>
      </c>
      <c r="L1037" s="118"/>
      <c r="M1037" s="120">
        <v>7909.0909090909081</v>
      </c>
      <c r="N1037" s="120"/>
      <c r="O1037" s="71">
        <v>7909.0909090909081</v>
      </c>
      <c r="P1037" s="71">
        <v>7909.0909090909081</v>
      </c>
    </row>
    <row r="1038" spans="1:16" s="58" customFormat="1" ht="24" customHeight="1">
      <c r="A1038" s="10">
        <v>50</v>
      </c>
      <c r="B1038" s="11" t="s">
        <v>1540</v>
      </c>
      <c r="C1038" s="12" t="s">
        <v>145</v>
      </c>
      <c r="D1038" s="13"/>
      <c r="E1038" s="120">
        <v>8818.181818181818</v>
      </c>
      <c r="F1038" s="120"/>
      <c r="G1038" s="195" t="s">
        <v>145</v>
      </c>
      <c r="H1038" s="68"/>
      <c r="I1038" s="132"/>
      <c r="J1038" s="132"/>
      <c r="K1038" s="12" t="s">
        <v>145</v>
      </c>
      <c r="L1038" s="118"/>
      <c r="M1038" s="120">
        <v>8818.181818181818</v>
      </c>
      <c r="N1038" s="120"/>
      <c r="O1038" s="71">
        <v>8818.181818181818</v>
      </c>
      <c r="P1038" s="71">
        <v>8818.181818181818</v>
      </c>
    </row>
    <row r="1039" spans="1:16" s="58" customFormat="1" ht="24" customHeight="1">
      <c r="A1039" s="10"/>
      <c r="B1039" s="282" t="s">
        <v>1664</v>
      </c>
      <c r="C1039" s="283"/>
      <c r="D1039" s="283"/>
      <c r="E1039" s="283"/>
      <c r="F1039" s="283"/>
      <c r="G1039" s="283"/>
      <c r="H1039" s="283"/>
      <c r="I1039" s="283"/>
      <c r="J1039" s="283"/>
      <c r="K1039" s="283"/>
      <c r="L1039" s="283"/>
      <c r="M1039" s="283"/>
      <c r="N1039" s="284"/>
      <c r="O1039" s="71">
        <v>0</v>
      </c>
      <c r="P1039" s="71">
        <v>0</v>
      </c>
    </row>
    <row r="1040" spans="1:16" s="58" customFormat="1" ht="24" customHeight="1">
      <c r="A1040" s="10">
        <v>1</v>
      </c>
      <c r="B1040" s="11" t="s">
        <v>1610</v>
      </c>
      <c r="C1040" s="12" t="s">
        <v>145</v>
      </c>
      <c r="D1040" s="13"/>
      <c r="E1040" s="132">
        <v>5875</v>
      </c>
      <c r="F1040" s="132">
        <v>5875</v>
      </c>
      <c r="G1040" s="195" t="s">
        <v>145</v>
      </c>
      <c r="H1040" s="68"/>
      <c r="I1040" s="132"/>
      <c r="J1040" s="132"/>
      <c r="K1040" s="12" t="s">
        <v>145</v>
      </c>
      <c r="L1040" s="118"/>
      <c r="M1040" s="120">
        <v>5875</v>
      </c>
      <c r="N1040" s="120">
        <v>5875</v>
      </c>
      <c r="O1040" s="71">
        <v>5875</v>
      </c>
      <c r="P1040" s="71">
        <v>5875</v>
      </c>
    </row>
    <row r="1041" spans="1:16" s="58" customFormat="1" ht="24" customHeight="1">
      <c r="A1041" s="10">
        <v>2</v>
      </c>
      <c r="B1041" s="11" t="s">
        <v>1611</v>
      </c>
      <c r="C1041" s="12" t="s">
        <v>145</v>
      </c>
      <c r="D1041" s="13"/>
      <c r="E1041" s="132">
        <v>218750</v>
      </c>
      <c r="F1041" s="132">
        <v>218750</v>
      </c>
      <c r="G1041" s="195" t="s">
        <v>145</v>
      </c>
      <c r="H1041" s="68"/>
      <c r="I1041" s="132"/>
      <c r="J1041" s="132"/>
      <c r="K1041" s="12" t="s">
        <v>145</v>
      </c>
      <c r="L1041" s="118"/>
      <c r="M1041" s="120">
        <v>218750</v>
      </c>
      <c r="N1041" s="120">
        <v>218750</v>
      </c>
      <c r="O1041" s="71">
        <v>218750</v>
      </c>
      <c r="P1041" s="71">
        <v>218750</v>
      </c>
    </row>
    <row r="1042" spans="1:16" s="58" customFormat="1" ht="24" customHeight="1">
      <c r="A1042" s="10">
        <v>3</v>
      </c>
      <c r="B1042" s="11" t="s">
        <v>1612</v>
      </c>
      <c r="C1042" s="12" t="s">
        <v>145</v>
      </c>
      <c r="D1042" s="13"/>
      <c r="E1042" s="132">
        <v>210000</v>
      </c>
      <c r="F1042" s="132">
        <v>210000</v>
      </c>
      <c r="G1042" s="195" t="s">
        <v>145</v>
      </c>
      <c r="H1042" s="68"/>
      <c r="I1042" s="132"/>
      <c r="J1042" s="132"/>
      <c r="K1042" s="12" t="s">
        <v>145</v>
      </c>
      <c r="L1042" s="118"/>
      <c r="M1042" s="120">
        <v>210000</v>
      </c>
      <c r="N1042" s="120">
        <v>210000</v>
      </c>
      <c r="O1042" s="71">
        <v>210000</v>
      </c>
      <c r="P1042" s="71">
        <v>210000</v>
      </c>
    </row>
    <row r="1043" spans="1:16" s="58" customFormat="1" ht="24" customHeight="1">
      <c r="A1043" s="10">
        <v>4</v>
      </c>
      <c r="B1043" s="11" t="s">
        <v>1613</v>
      </c>
      <c r="C1043" s="12" t="s">
        <v>145</v>
      </c>
      <c r="D1043" s="13"/>
      <c r="E1043" s="132">
        <v>166667</v>
      </c>
      <c r="F1043" s="132">
        <v>166667</v>
      </c>
      <c r="G1043" s="195" t="s">
        <v>145</v>
      </c>
      <c r="H1043" s="68"/>
      <c r="I1043" s="132"/>
      <c r="J1043" s="132"/>
      <c r="K1043" s="12" t="s">
        <v>145</v>
      </c>
      <c r="L1043" s="118"/>
      <c r="M1043" s="120">
        <v>166667</v>
      </c>
      <c r="N1043" s="120">
        <v>166667</v>
      </c>
      <c r="O1043" s="71">
        <v>166667</v>
      </c>
      <c r="P1043" s="71">
        <v>166667</v>
      </c>
    </row>
    <row r="1044" spans="1:16" s="58" customFormat="1" ht="24" customHeight="1">
      <c r="A1044" s="10">
        <v>5</v>
      </c>
      <c r="B1044" s="11" t="s">
        <v>1614</v>
      </c>
      <c r="C1044" s="12" t="s">
        <v>145</v>
      </c>
      <c r="D1044" s="13"/>
      <c r="E1044" s="132">
        <v>153846</v>
      </c>
      <c r="F1044" s="132">
        <v>153846</v>
      </c>
      <c r="G1044" s="195" t="s">
        <v>145</v>
      </c>
      <c r="H1044" s="68"/>
      <c r="I1044" s="132"/>
      <c r="J1044" s="132"/>
      <c r="K1044" s="12" t="s">
        <v>145</v>
      </c>
      <c r="L1044" s="118"/>
      <c r="M1044" s="120">
        <v>153846</v>
      </c>
      <c r="N1044" s="120">
        <v>153846</v>
      </c>
      <c r="O1044" s="71">
        <v>153846</v>
      </c>
      <c r="P1044" s="71">
        <v>153846</v>
      </c>
    </row>
    <row r="1045" spans="1:16" s="58" customFormat="1" ht="24" customHeight="1">
      <c r="A1045" s="10">
        <v>6</v>
      </c>
      <c r="B1045" s="11" t="s">
        <v>1615</v>
      </c>
      <c r="C1045" s="12" t="s">
        <v>145</v>
      </c>
      <c r="D1045" s="13"/>
      <c r="E1045" s="132">
        <v>109091</v>
      </c>
      <c r="F1045" s="132">
        <v>109091</v>
      </c>
      <c r="G1045" s="195" t="s">
        <v>145</v>
      </c>
      <c r="H1045" s="68"/>
      <c r="I1045" s="132"/>
      <c r="J1045" s="132"/>
      <c r="K1045" s="12" t="s">
        <v>145</v>
      </c>
      <c r="L1045" s="118"/>
      <c r="M1045" s="120">
        <v>109091</v>
      </c>
      <c r="N1045" s="120">
        <v>109091</v>
      </c>
      <c r="O1045" s="71">
        <v>109091</v>
      </c>
      <c r="P1045" s="71">
        <v>109091</v>
      </c>
    </row>
    <row r="1046" spans="1:16" s="58" customFormat="1" ht="24" customHeight="1">
      <c r="A1046" s="10">
        <v>7</v>
      </c>
      <c r="B1046" s="11" t="s">
        <v>1617</v>
      </c>
      <c r="C1046" s="12" t="s">
        <v>145</v>
      </c>
      <c r="D1046" s="13"/>
      <c r="E1046" s="132">
        <v>145833</v>
      </c>
      <c r="F1046" s="132">
        <v>145833</v>
      </c>
      <c r="G1046" s="195" t="s">
        <v>145</v>
      </c>
      <c r="H1046" s="68"/>
      <c r="I1046" s="132"/>
      <c r="J1046" s="132"/>
      <c r="K1046" s="12" t="s">
        <v>145</v>
      </c>
      <c r="L1046" s="118"/>
      <c r="M1046" s="120">
        <v>145833</v>
      </c>
      <c r="N1046" s="120">
        <v>145833</v>
      </c>
      <c r="O1046" s="71">
        <v>145833</v>
      </c>
      <c r="P1046" s="71">
        <v>145833</v>
      </c>
    </row>
    <row r="1047" spans="1:16" s="58" customFormat="1" ht="24" customHeight="1">
      <c r="A1047" s="10">
        <v>8</v>
      </c>
      <c r="B1047" s="11" t="s">
        <v>1618</v>
      </c>
      <c r="C1047" s="12" t="s">
        <v>145</v>
      </c>
      <c r="D1047" s="13"/>
      <c r="E1047" s="132">
        <v>137255</v>
      </c>
      <c r="F1047" s="132">
        <v>137255</v>
      </c>
      <c r="G1047" s="195" t="s">
        <v>145</v>
      </c>
      <c r="H1047" s="68"/>
      <c r="I1047" s="132"/>
      <c r="J1047" s="132"/>
      <c r="K1047" s="12" t="s">
        <v>145</v>
      </c>
      <c r="L1047" s="118"/>
      <c r="M1047" s="120">
        <v>137255</v>
      </c>
      <c r="N1047" s="120">
        <v>137255</v>
      </c>
      <c r="O1047" s="71">
        <v>137255</v>
      </c>
      <c r="P1047" s="71">
        <v>137255</v>
      </c>
    </row>
    <row r="1048" spans="1:16" s="58" customFormat="1" ht="24" customHeight="1">
      <c r="A1048" s="10">
        <v>9</v>
      </c>
      <c r="B1048" s="11" t="s">
        <v>1616</v>
      </c>
      <c r="C1048" s="12" t="s">
        <v>145</v>
      </c>
      <c r="D1048" s="13"/>
      <c r="E1048" s="132">
        <v>95455</v>
      </c>
      <c r="F1048" s="132">
        <v>95455</v>
      </c>
      <c r="G1048" s="195" t="s">
        <v>145</v>
      </c>
      <c r="H1048" s="68"/>
      <c r="I1048" s="132"/>
      <c r="J1048" s="132"/>
      <c r="K1048" s="12" t="s">
        <v>145</v>
      </c>
      <c r="L1048" s="118"/>
      <c r="M1048" s="120">
        <v>95455</v>
      </c>
      <c r="N1048" s="120">
        <v>95455</v>
      </c>
      <c r="O1048" s="71">
        <v>95455</v>
      </c>
      <c r="P1048" s="71">
        <v>95455</v>
      </c>
    </row>
    <row r="1049" spans="1:16" s="58" customFormat="1" ht="24" customHeight="1">
      <c r="A1049" s="10">
        <v>10</v>
      </c>
      <c r="B1049" s="11" t="s">
        <v>1619</v>
      </c>
      <c r="C1049" s="12" t="s">
        <v>145</v>
      </c>
      <c r="D1049" s="13"/>
      <c r="E1049" s="132">
        <v>99359</v>
      </c>
      <c r="F1049" s="132">
        <v>99359</v>
      </c>
      <c r="G1049" s="195" t="s">
        <v>145</v>
      </c>
      <c r="H1049" s="68"/>
      <c r="I1049" s="132"/>
      <c r="J1049" s="132"/>
      <c r="K1049" s="12" t="s">
        <v>145</v>
      </c>
      <c r="L1049" s="118"/>
      <c r="M1049" s="120">
        <v>99359</v>
      </c>
      <c r="N1049" s="120">
        <v>99359</v>
      </c>
      <c r="O1049" s="71">
        <v>99359</v>
      </c>
      <c r="P1049" s="71">
        <v>99359</v>
      </c>
    </row>
    <row r="1050" spans="1:16" s="58" customFormat="1" ht="24" customHeight="1">
      <c r="A1050" s="10">
        <v>11</v>
      </c>
      <c r="B1050" s="11" t="s">
        <v>1620</v>
      </c>
      <c r="C1050" s="12" t="s">
        <v>145</v>
      </c>
      <c r="D1050" s="13"/>
      <c r="E1050" s="132">
        <v>86111</v>
      </c>
      <c r="F1050" s="132">
        <v>86111</v>
      </c>
      <c r="G1050" s="195" t="s">
        <v>145</v>
      </c>
      <c r="H1050" s="68"/>
      <c r="I1050" s="132"/>
      <c r="J1050" s="132"/>
      <c r="K1050" s="12" t="s">
        <v>145</v>
      </c>
      <c r="L1050" s="118"/>
      <c r="M1050" s="120">
        <v>86111</v>
      </c>
      <c r="N1050" s="120">
        <v>86111</v>
      </c>
      <c r="O1050" s="71">
        <v>86111</v>
      </c>
      <c r="P1050" s="71">
        <v>86111</v>
      </c>
    </row>
    <row r="1051" spans="1:16" s="58" customFormat="1" ht="24" customHeight="1">
      <c r="A1051" s="10">
        <v>12</v>
      </c>
      <c r="B1051" s="11" t="s">
        <v>1621</v>
      </c>
      <c r="C1051" s="12" t="s">
        <v>145</v>
      </c>
      <c r="D1051" s="13"/>
      <c r="E1051" s="132">
        <v>62000</v>
      </c>
      <c r="F1051" s="132">
        <v>62000</v>
      </c>
      <c r="G1051" s="195" t="s">
        <v>145</v>
      </c>
      <c r="H1051" s="68"/>
      <c r="I1051" s="132"/>
      <c r="J1051" s="132"/>
      <c r="K1051" s="12" t="s">
        <v>145</v>
      </c>
      <c r="L1051" s="118"/>
      <c r="M1051" s="120">
        <v>62000</v>
      </c>
      <c r="N1051" s="120">
        <v>62000</v>
      </c>
      <c r="O1051" s="71">
        <v>62000</v>
      </c>
      <c r="P1051" s="71">
        <v>62000</v>
      </c>
    </row>
    <row r="1052" spans="1:16" s="58" customFormat="1" ht="24" customHeight="1">
      <c r="A1052" s="10">
        <v>13</v>
      </c>
      <c r="B1052" s="11" t="s">
        <v>1622</v>
      </c>
      <c r="C1052" s="12" t="s">
        <v>145</v>
      </c>
      <c r="D1052" s="13"/>
      <c r="E1052" s="132">
        <v>61538</v>
      </c>
      <c r="F1052" s="132">
        <v>61538</v>
      </c>
      <c r="G1052" s="195" t="s">
        <v>145</v>
      </c>
      <c r="H1052" s="68"/>
      <c r="I1052" s="132"/>
      <c r="J1052" s="132"/>
      <c r="K1052" s="12" t="s">
        <v>145</v>
      </c>
      <c r="L1052" s="118"/>
      <c r="M1052" s="120">
        <v>61538</v>
      </c>
      <c r="N1052" s="120">
        <v>61538</v>
      </c>
      <c r="O1052" s="71">
        <v>61538</v>
      </c>
      <c r="P1052" s="71">
        <v>61538</v>
      </c>
    </row>
    <row r="1053" spans="1:16" s="58" customFormat="1" ht="24" customHeight="1">
      <c r="A1053" s="10">
        <v>14</v>
      </c>
      <c r="B1053" s="11" t="s">
        <v>1626</v>
      </c>
      <c r="C1053" s="12" t="s">
        <v>145</v>
      </c>
      <c r="D1053" s="13"/>
      <c r="E1053" s="132">
        <v>52459</v>
      </c>
      <c r="F1053" s="132">
        <v>52459</v>
      </c>
      <c r="G1053" s="195" t="s">
        <v>145</v>
      </c>
      <c r="H1053" s="68"/>
      <c r="I1053" s="132"/>
      <c r="J1053" s="132"/>
      <c r="K1053" s="12" t="s">
        <v>145</v>
      </c>
      <c r="L1053" s="118"/>
      <c r="M1053" s="120">
        <v>52459</v>
      </c>
      <c r="N1053" s="120">
        <v>52459</v>
      </c>
      <c r="O1053" s="71">
        <v>52459</v>
      </c>
      <c r="P1053" s="71">
        <v>52459</v>
      </c>
    </row>
    <row r="1054" spans="1:16" s="58" customFormat="1" ht="24" customHeight="1">
      <c r="A1054" s="10">
        <v>15</v>
      </c>
      <c r="B1054" s="11" t="s">
        <v>1627</v>
      </c>
      <c r="C1054" s="12" t="s">
        <v>145</v>
      </c>
      <c r="D1054" s="13"/>
      <c r="E1054" s="132">
        <v>36923</v>
      </c>
      <c r="F1054" s="132">
        <v>36923</v>
      </c>
      <c r="G1054" s="195" t="s">
        <v>145</v>
      </c>
      <c r="H1054" s="68"/>
      <c r="I1054" s="132"/>
      <c r="J1054" s="132"/>
      <c r="K1054" s="12" t="s">
        <v>145</v>
      </c>
      <c r="L1054" s="118"/>
      <c r="M1054" s="120">
        <v>36923</v>
      </c>
      <c r="N1054" s="120">
        <v>36923</v>
      </c>
      <c r="O1054" s="71">
        <v>36923</v>
      </c>
      <c r="P1054" s="71">
        <v>36923</v>
      </c>
    </row>
    <row r="1055" spans="1:16" s="58" customFormat="1" ht="24" customHeight="1">
      <c r="A1055" s="10">
        <v>16</v>
      </c>
      <c r="B1055" s="11" t="s">
        <v>1623</v>
      </c>
      <c r="C1055" s="12" t="s">
        <v>145</v>
      </c>
      <c r="D1055" s="13"/>
      <c r="E1055" s="132">
        <v>144444</v>
      </c>
      <c r="F1055" s="132">
        <v>144444</v>
      </c>
      <c r="G1055" s="195" t="s">
        <v>145</v>
      </c>
      <c r="H1055" s="68"/>
      <c r="I1055" s="132"/>
      <c r="J1055" s="132"/>
      <c r="K1055" s="12" t="s">
        <v>145</v>
      </c>
      <c r="L1055" s="118"/>
      <c r="M1055" s="120">
        <v>144444</v>
      </c>
      <c r="N1055" s="120">
        <v>144444</v>
      </c>
      <c r="O1055" s="71">
        <v>144444</v>
      </c>
      <c r="P1055" s="71">
        <v>144444</v>
      </c>
    </row>
    <row r="1056" spans="1:16" s="58" customFormat="1" ht="24" customHeight="1">
      <c r="A1056" s="10">
        <v>17</v>
      </c>
      <c r="B1056" s="11" t="s">
        <v>1628</v>
      </c>
      <c r="C1056" s="12" t="s">
        <v>145</v>
      </c>
      <c r="D1056" s="13"/>
      <c r="E1056" s="132">
        <v>133333</v>
      </c>
      <c r="F1056" s="132">
        <v>133333</v>
      </c>
      <c r="G1056" s="195" t="s">
        <v>145</v>
      </c>
      <c r="H1056" s="68"/>
      <c r="I1056" s="132"/>
      <c r="J1056" s="132"/>
      <c r="K1056" s="12" t="s">
        <v>145</v>
      </c>
      <c r="L1056" s="118"/>
      <c r="M1056" s="120">
        <v>133333</v>
      </c>
      <c r="N1056" s="120">
        <v>133333</v>
      </c>
      <c r="O1056" s="71">
        <v>133333</v>
      </c>
      <c r="P1056" s="71">
        <v>133333</v>
      </c>
    </row>
    <row r="1057" spans="1:16" s="58" customFormat="1" ht="24" customHeight="1">
      <c r="A1057" s="10">
        <v>18</v>
      </c>
      <c r="B1057" s="11" t="s">
        <v>1629</v>
      </c>
      <c r="C1057" s="12" t="s">
        <v>145</v>
      </c>
      <c r="D1057" s="13"/>
      <c r="E1057" s="132">
        <v>90435</v>
      </c>
      <c r="F1057" s="132">
        <v>90435</v>
      </c>
      <c r="G1057" s="195" t="s">
        <v>145</v>
      </c>
      <c r="H1057" s="68"/>
      <c r="I1057" s="132"/>
      <c r="J1057" s="132"/>
      <c r="K1057" s="12" t="s">
        <v>145</v>
      </c>
      <c r="L1057" s="118"/>
      <c r="M1057" s="120">
        <v>90435</v>
      </c>
      <c r="N1057" s="120">
        <v>90435</v>
      </c>
      <c r="O1057" s="71">
        <v>90435</v>
      </c>
      <c r="P1057" s="71">
        <v>90435</v>
      </c>
    </row>
    <row r="1058" spans="1:16" s="58" customFormat="1" ht="24" customHeight="1">
      <c r="A1058" s="10">
        <v>19</v>
      </c>
      <c r="B1058" s="11" t="s">
        <v>1624</v>
      </c>
      <c r="C1058" s="12" t="s">
        <v>145</v>
      </c>
      <c r="D1058" s="13"/>
      <c r="E1058" s="132">
        <v>116667</v>
      </c>
      <c r="F1058" s="132">
        <v>116667</v>
      </c>
      <c r="G1058" s="195" t="s">
        <v>145</v>
      </c>
      <c r="H1058" s="68"/>
      <c r="I1058" s="132"/>
      <c r="J1058" s="132"/>
      <c r="K1058" s="12" t="s">
        <v>145</v>
      </c>
      <c r="L1058" s="118"/>
      <c r="M1058" s="120">
        <v>116667</v>
      </c>
      <c r="N1058" s="120">
        <v>116667</v>
      </c>
      <c r="O1058" s="71">
        <v>116667</v>
      </c>
      <c r="P1058" s="71">
        <v>116667</v>
      </c>
    </row>
    <row r="1059" spans="1:16" s="58" customFormat="1" ht="24" customHeight="1">
      <c r="A1059" s="10">
        <v>20</v>
      </c>
      <c r="B1059" s="11" t="s">
        <v>1630</v>
      </c>
      <c r="C1059" s="12" t="s">
        <v>145</v>
      </c>
      <c r="D1059" s="13"/>
      <c r="E1059" s="132">
        <v>93333</v>
      </c>
      <c r="F1059" s="132">
        <v>93333</v>
      </c>
      <c r="G1059" s="195" t="s">
        <v>145</v>
      </c>
      <c r="H1059" s="68"/>
      <c r="I1059" s="132"/>
      <c r="J1059" s="132"/>
      <c r="K1059" s="12" t="s">
        <v>145</v>
      </c>
      <c r="L1059" s="118"/>
      <c r="M1059" s="120">
        <v>93333</v>
      </c>
      <c r="N1059" s="120">
        <v>93333</v>
      </c>
      <c r="O1059" s="71">
        <v>93333</v>
      </c>
      <c r="P1059" s="71">
        <v>93333</v>
      </c>
    </row>
    <row r="1060" spans="1:16" s="58" customFormat="1" ht="24" customHeight="1">
      <c r="A1060" s="10">
        <v>21</v>
      </c>
      <c r="B1060" s="11" t="s">
        <v>1631</v>
      </c>
      <c r="C1060" s="12" t="s">
        <v>145</v>
      </c>
      <c r="D1060" s="13"/>
      <c r="E1060" s="132">
        <v>67200</v>
      </c>
      <c r="F1060" s="132">
        <v>67200</v>
      </c>
      <c r="G1060" s="195" t="s">
        <v>145</v>
      </c>
      <c r="H1060" s="68"/>
      <c r="I1060" s="132"/>
      <c r="J1060" s="132"/>
      <c r="K1060" s="12" t="s">
        <v>145</v>
      </c>
      <c r="L1060" s="118"/>
      <c r="M1060" s="120">
        <v>67200</v>
      </c>
      <c r="N1060" s="120">
        <v>67200</v>
      </c>
      <c r="O1060" s="71">
        <v>67200</v>
      </c>
      <c r="P1060" s="71">
        <v>67200</v>
      </c>
    </row>
    <row r="1061" spans="1:16" s="58" customFormat="1" ht="24" customHeight="1">
      <c r="A1061" s="10">
        <v>22</v>
      </c>
      <c r="B1061" s="11" t="s">
        <v>1632</v>
      </c>
      <c r="C1061" s="12" t="s">
        <v>145</v>
      </c>
      <c r="D1061" s="13"/>
      <c r="E1061" s="132">
        <v>118387</v>
      </c>
      <c r="F1061" s="132">
        <v>118387</v>
      </c>
      <c r="G1061" s="195" t="s">
        <v>145</v>
      </c>
      <c r="H1061" s="68"/>
      <c r="I1061" s="132"/>
      <c r="J1061" s="132"/>
      <c r="K1061" s="12" t="s">
        <v>145</v>
      </c>
      <c r="L1061" s="118"/>
      <c r="M1061" s="120">
        <v>118387</v>
      </c>
      <c r="N1061" s="120">
        <v>118387</v>
      </c>
      <c r="O1061" s="71">
        <v>118387</v>
      </c>
      <c r="P1061" s="71">
        <v>118387</v>
      </c>
    </row>
    <row r="1062" spans="1:16" s="58" customFormat="1" ht="24" customHeight="1">
      <c r="A1062" s="10">
        <v>23</v>
      </c>
      <c r="B1062" s="11" t="s">
        <v>1633</v>
      </c>
      <c r="C1062" s="12" t="s">
        <v>145</v>
      </c>
      <c r="D1062" s="13"/>
      <c r="E1062" s="132">
        <v>84615</v>
      </c>
      <c r="F1062" s="132">
        <v>84615</v>
      </c>
      <c r="G1062" s="195" t="s">
        <v>145</v>
      </c>
      <c r="H1062" s="68"/>
      <c r="I1062" s="132"/>
      <c r="J1062" s="132"/>
      <c r="K1062" s="12" t="s">
        <v>145</v>
      </c>
      <c r="L1062" s="118"/>
      <c r="M1062" s="120">
        <v>84615</v>
      </c>
      <c r="N1062" s="120">
        <v>84615</v>
      </c>
      <c r="O1062" s="71">
        <v>84615</v>
      </c>
      <c r="P1062" s="71">
        <v>84615</v>
      </c>
    </row>
    <row r="1063" spans="1:16" s="58" customFormat="1" ht="24" customHeight="1">
      <c r="A1063" s="10">
        <v>24</v>
      </c>
      <c r="B1063" s="11" t="s">
        <v>1635</v>
      </c>
      <c r="C1063" s="12" t="s">
        <v>145</v>
      </c>
      <c r="D1063" s="13"/>
      <c r="E1063" s="132">
        <v>78629</v>
      </c>
      <c r="F1063" s="132">
        <v>78629</v>
      </c>
      <c r="G1063" s="195" t="s">
        <v>145</v>
      </c>
      <c r="H1063" s="68"/>
      <c r="I1063" s="132"/>
      <c r="J1063" s="132"/>
      <c r="K1063" s="12" t="s">
        <v>145</v>
      </c>
      <c r="L1063" s="118"/>
      <c r="M1063" s="120">
        <v>78629</v>
      </c>
      <c r="N1063" s="120">
        <v>78629</v>
      </c>
      <c r="O1063" s="71">
        <v>78629</v>
      </c>
      <c r="P1063" s="71">
        <v>78629</v>
      </c>
    </row>
    <row r="1064" spans="1:16" s="58" customFormat="1" ht="24" customHeight="1">
      <c r="A1064" s="10">
        <v>25</v>
      </c>
      <c r="B1064" s="11" t="s">
        <v>1634</v>
      </c>
      <c r="C1064" s="12" t="s">
        <v>145</v>
      </c>
      <c r="D1064" s="13"/>
      <c r="E1064" s="132">
        <v>78000</v>
      </c>
      <c r="F1064" s="132">
        <v>78000</v>
      </c>
      <c r="G1064" s="195" t="s">
        <v>145</v>
      </c>
      <c r="H1064" s="68"/>
      <c r="I1064" s="132"/>
      <c r="J1064" s="132"/>
      <c r="K1064" s="12" t="s">
        <v>145</v>
      </c>
      <c r="L1064" s="118"/>
      <c r="M1064" s="120">
        <v>78000</v>
      </c>
      <c r="N1064" s="120">
        <v>78000</v>
      </c>
      <c r="O1064" s="71">
        <v>78000</v>
      </c>
      <c r="P1064" s="71">
        <v>78000</v>
      </c>
    </row>
    <row r="1065" spans="1:16" s="58" customFormat="1" ht="24" customHeight="1">
      <c r="A1065" s="10">
        <v>26</v>
      </c>
      <c r="B1065" s="11" t="s">
        <v>1625</v>
      </c>
      <c r="C1065" s="12" t="s">
        <v>145</v>
      </c>
      <c r="D1065" s="13"/>
      <c r="E1065" s="132">
        <v>149180</v>
      </c>
      <c r="F1065" s="132">
        <v>149180</v>
      </c>
      <c r="G1065" s="195" t="s">
        <v>145</v>
      </c>
      <c r="H1065" s="68"/>
      <c r="I1065" s="132"/>
      <c r="J1065" s="132"/>
      <c r="K1065" s="12" t="s">
        <v>145</v>
      </c>
      <c r="L1065" s="118"/>
      <c r="M1065" s="120">
        <v>149180</v>
      </c>
      <c r="N1065" s="120">
        <v>149180</v>
      </c>
      <c r="O1065" s="71">
        <v>149180</v>
      </c>
      <c r="P1065" s="71">
        <v>149180</v>
      </c>
    </row>
    <row r="1066" spans="1:16" s="58" customFormat="1" ht="24" customHeight="1">
      <c r="A1066" s="10"/>
      <c r="B1066" s="282" t="s">
        <v>1672</v>
      </c>
      <c r="C1066" s="283"/>
      <c r="D1066" s="283"/>
      <c r="E1066" s="283"/>
      <c r="F1066" s="283"/>
      <c r="G1066" s="283"/>
      <c r="H1066" s="283"/>
      <c r="I1066" s="283"/>
      <c r="J1066" s="283"/>
      <c r="K1066" s="283"/>
      <c r="L1066" s="283"/>
      <c r="M1066" s="283"/>
      <c r="N1066" s="284"/>
      <c r="O1066" s="71">
        <v>0</v>
      </c>
      <c r="P1066" s="71">
        <v>0</v>
      </c>
    </row>
    <row r="1067" spans="1:16" s="58" customFormat="1" ht="24" customHeight="1">
      <c r="A1067" s="10">
        <v>1</v>
      </c>
      <c r="B1067" s="11" t="s">
        <v>1743</v>
      </c>
      <c r="C1067" s="12" t="s">
        <v>145</v>
      </c>
      <c r="D1067" s="13"/>
      <c r="E1067" s="120">
        <v>38666</v>
      </c>
      <c r="F1067" s="120">
        <v>38666</v>
      </c>
      <c r="G1067" s="195" t="s">
        <v>145</v>
      </c>
      <c r="H1067" s="68"/>
      <c r="I1067" s="132"/>
      <c r="J1067" s="132"/>
      <c r="K1067" s="12" t="s">
        <v>145</v>
      </c>
      <c r="L1067" s="118"/>
      <c r="M1067" s="120">
        <v>38666</v>
      </c>
      <c r="N1067" s="120">
        <v>38666</v>
      </c>
      <c r="O1067" s="71">
        <v>38666</v>
      </c>
      <c r="P1067" s="71">
        <v>38666</v>
      </c>
    </row>
    <row r="1068" spans="1:16" s="58" customFormat="1" ht="24" customHeight="1">
      <c r="A1068" s="10">
        <v>2</v>
      </c>
      <c r="B1068" s="11" t="s">
        <v>1744</v>
      </c>
      <c r="C1068" s="12" t="s">
        <v>145</v>
      </c>
      <c r="D1068" s="13"/>
      <c r="E1068" s="120">
        <v>37098</v>
      </c>
      <c r="F1068" s="120">
        <v>37098</v>
      </c>
      <c r="G1068" s="195" t="s">
        <v>145</v>
      </c>
      <c r="H1068" s="68"/>
      <c r="I1068" s="132"/>
      <c r="J1068" s="132"/>
      <c r="K1068" s="12" t="s">
        <v>145</v>
      </c>
      <c r="L1068" s="118"/>
      <c r="M1068" s="120">
        <v>37098</v>
      </c>
      <c r="N1068" s="120">
        <v>37098</v>
      </c>
      <c r="O1068" s="71">
        <v>37098</v>
      </c>
      <c r="P1068" s="71">
        <v>37098</v>
      </c>
    </row>
    <row r="1069" spans="1:16" s="58" customFormat="1" ht="24" customHeight="1">
      <c r="A1069" s="10">
        <v>3</v>
      </c>
      <c r="B1069" s="11" t="s">
        <v>1745</v>
      </c>
      <c r="C1069" s="12" t="s">
        <v>145</v>
      </c>
      <c r="D1069" s="13"/>
      <c r="E1069" s="120">
        <v>67200</v>
      </c>
      <c r="F1069" s="120">
        <v>67200</v>
      </c>
      <c r="G1069" s="195" t="s">
        <v>145</v>
      </c>
      <c r="H1069" s="68"/>
      <c r="I1069" s="132"/>
      <c r="J1069" s="132"/>
      <c r="K1069" s="12" t="s">
        <v>145</v>
      </c>
      <c r="L1069" s="118"/>
      <c r="M1069" s="120">
        <v>67200</v>
      </c>
      <c r="N1069" s="120">
        <v>67200</v>
      </c>
      <c r="O1069" s="71">
        <v>67200</v>
      </c>
      <c r="P1069" s="71">
        <v>67200</v>
      </c>
    </row>
    <row r="1070" spans="1:16" s="58" customFormat="1" ht="24" customHeight="1">
      <c r="A1070" s="10">
        <v>4</v>
      </c>
      <c r="B1070" s="11" t="s">
        <v>1746</v>
      </c>
      <c r="C1070" s="12" t="s">
        <v>145</v>
      </c>
      <c r="D1070" s="13"/>
      <c r="E1070" s="120">
        <v>64301</v>
      </c>
      <c r="F1070" s="120">
        <v>64301</v>
      </c>
      <c r="G1070" s="195" t="s">
        <v>145</v>
      </c>
      <c r="H1070" s="68"/>
      <c r="I1070" s="132"/>
      <c r="J1070" s="132"/>
      <c r="K1070" s="12" t="s">
        <v>145</v>
      </c>
      <c r="L1070" s="118"/>
      <c r="M1070" s="120">
        <v>64301</v>
      </c>
      <c r="N1070" s="120">
        <v>64301</v>
      </c>
      <c r="O1070" s="71"/>
      <c r="P1070" s="71"/>
    </row>
    <row r="1071" spans="1:16" s="58" customFormat="1" ht="24" customHeight="1">
      <c r="A1071" s="10">
        <v>5</v>
      </c>
      <c r="B1071" s="11" t="s">
        <v>1747</v>
      </c>
      <c r="C1071" s="12" t="s">
        <v>145</v>
      </c>
      <c r="D1071" s="13"/>
      <c r="E1071" s="120">
        <v>109333</v>
      </c>
      <c r="F1071" s="120">
        <v>109333</v>
      </c>
      <c r="G1071" s="195" t="s">
        <v>145</v>
      </c>
      <c r="H1071" s="68"/>
      <c r="I1071" s="132"/>
      <c r="J1071" s="132"/>
      <c r="K1071" s="12" t="s">
        <v>145</v>
      </c>
      <c r="L1071" s="118"/>
      <c r="M1071" s="120">
        <v>109333</v>
      </c>
      <c r="N1071" s="120">
        <v>109333</v>
      </c>
      <c r="O1071" s="71">
        <v>109333</v>
      </c>
      <c r="P1071" s="71">
        <v>109333</v>
      </c>
    </row>
    <row r="1072" spans="1:16" s="58" customFormat="1" ht="24" customHeight="1">
      <c r="A1072" s="10">
        <v>6</v>
      </c>
      <c r="B1072" s="11" t="s">
        <v>1748</v>
      </c>
      <c r="C1072" s="12" t="s">
        <v>145</v>
      </c>
      <c r="D1072" s="13"/>
      <c r="E1072" s="120">
        <v>110000</v>
      </c>
      <c r="F1072" s="120">
        <v>110000</v>
      </c>
      <c r="G1072" s="195" t="s">
        <v>145</v>
      </c>
      <c r="H1072" s="68"/>
      <c r="I1072" s="132"/>
      <c r="J1072" s="132"/>
      <c r="K1072" s="12" t="s">
        <v>145</v>
      </c>
      <c r="L1072" s="118"/>
      <c r="M1072" s="120">
        <v>110000</v>
      </c>
      <c r="N1072" s="120">
        <v>110000</v>
      </c>
      <c r="O1072" s="71">
        <v>110000</v>
      </c>
      <c r="P1072" s="71">
        <v>110000</v>
      </c>
    </row>
    <row r="1073" spans="1:16" s="58" customFormat="1" ht="24" customHeight="1">
      <c r="A1073" s="10">
        <v>7</v>
      </c>
      <c r="B1073" s="11" t="s">
        <v>1749</v>
      </c>
      <c r="C1073" s="12" t="s">
        <v>145</v>
      </c>
      <c r="D1073" s="13"/>
      <c r="E1073" s="120">
        <v>109391</v>
      </c>
      <c r="F1073" s="120">
        <v>109391</v>
      </c>
      <c r="G1073" s="195" t="s">
        <v>145</v>
      </c>
      <c r="H1073" s="68"/>
      <c r="I1073" s="132"/>
      <c r="J1073" s="132"/>
      <c r="K1073" s="12" t="s">
        <v>145</v>
      </c>
      <c r="L1073" s="118"/>
      <c r="M1073" s="120">
        <v>109391</v>
      </c>
      <c r="N1073" s="120">
        <v>109391</v>
      </c>
      <c r="O1073" s="71">
        <v>109391</v>
      </c>
      <c r="P1073" s="71">
        <v>109391</v>
      </c>
    </row>
    <row r="1074" spans="1:16" s="58" customFormat="1" ht="24" customHeight="1">
      <c r="A1074" s="10">
        <v>8</v>
      </c>
      <c r="B1074" s="11" t="s">
        <v>1740</v>
      </c>
      <c r="C1074" s="12" t="s">
        <v>145</v>
      </c>
      <c r="D1074" s="13"/>
      <c r="E1074" s="120">
        <v>158666</v>
      </c>
      <c r="F1074" s="120">
        <v>158666</v>
      </c>
      <c r="G1074" s="195" t="s">
        <v>145</v>
      </c>
      <c r="H1074" s="68"/>
      <c r="I1074" s="132"/>
      <c r="J1074" s="132"/>
      <c r="K1074" s="12" t="s">
        <v>145</v>
      </c>
      <c r="L1074" s="118"/>
      <c r="M1074" s="120">
        <v>158666</v>
      </c>
      <c r="N1074" s="120">
        <v>158666</v>
      </c>
      <c r="O1074" s="71">
        <v>158666</v>
      </c>
      <c r="P1074" s="71">
        <v>158666</v>
      </c>
    </row>
    <row r="1075" spans="1:16" s="58" customFormat="1" ht="24" customHeight="1">
      <c r="A1075" s="10">
        <v>9</v>
      </c>
      <c r="B1075" s="11" t="s">
        <v>1741</v>
      </c>
      <c r="C1075" s="12" t="s">
        <v>145</v>
      </c>
      <c r="D1075" s="13"/>
      <c r="E1075" s="120">
        <v>182000</v>
      </c>
      <c r="F1075" s="120">
        <v>182000</v>
      </c>
      <c r="G1075" s="195" t="s">
        <v>145</v>
      </c>
      <c r="H1075" s="68"/>
      <c r="I1075" s="132"/>
      <c r="J1075" s="132"/>
      <c r="K1075" s="12" t="s">
        <v>145</v>
      </c>
      <c r="L1075" s="118"/>
      <c r="M1075" s="120">
        <v>182000</v>
      </c>
      <c r="N1075" s="120">
        <v>182000</v>
      </c>
      <c r="O1075" s="71">
        <v>182000</v>
      </c>
      <c r="P1075" s="71">
        <v>182000</v>
      </c>
    </row>
    <row r="1076" spans="1:16" s="58" customFormat="1" ht="24" customHeight="1">
      <c r="A1076" s="10">
        <v>10</v>
      </c>
      <c r="B1076" s="11" t="s">
        <v>1742</v>
      </c>
      <c r="C1076" s="12" t="s">
        <v>145</v>
      </c>
      <c r="D1076" s="13"/>
      <c r="E1076" s="120">
        <v>180390</v>
      </c>
      <c r="F1076" s="120">
        <v>180390</v>
      </c>
      <c r="G1076" s="195" t="s">
        <v>145</v>
      </c>
      <c r="H1076" s="68"/>
      <c r="I1076" s="132"/>
      <c r="J1076" s="132"/>
      <c r="K1076" s="12" t="s">
        <v>145</v>
      </c>
      <c r="L1076" s="118"/>
      <c r="M1076" s="120">
        <v>180390</v>
      </c>
      <c r="N1076" s="120">
        <v>180390</v>
      </c>
      <c r="O1076" s="71">
        <v>180390</v>
      </c>
      <c r="P1076" s="71">
        <v>180390</v>
      </c>
    </row>
    <row r="1077" spans="1:16" s="58" customFormat="1" ht="24" customHeight="1">
      <c r="A1077" s="10">
        <v>11</v>
      </c>
      <c r="B1077" s="11" t="s">
        <v>1753</v>
      </c>
      <c r="C1077" s="12" t="s">
        <v>145</v>
      </c>
      <c r="D1077" s="13"/>
      <c r="E1077" s="120">
        <v>213333</v>
      </c>
      <c r="F1077" s="120">
        <v>213333</v>
      </c>
      <c r="G1077" s="195" t="s">
        <v>145</v>
      </c>
      <c r="H1077" s="68"/>
      <c r="I1077" s="132"/>
      <c r="J1077" s="132"/>
      <c r="K1077" s="12" t="s">
        <v>145</v>
      </c>
      <c r="L1077" s="118"/>
      <c r="M1077" s="120">
        <v>213333</v>
      </c>
      <c r="N1077" s="120">
        <v>213333</v>
      </c>
      <c r="O1077" s="71"/>
      <c r="P1077" s="71"/>
    </row>
    <row r="1078" spans="1:16" s="58" customFormat="1" ht="24" customHeight="1">
      <c r="A1078" s="10">
        <v>12</v>
      </c>
      <c r="B1078" s="11" t="s">
        <v>1754</v>
      </c>
      <c r="C1078" s="12" t="s">
        <v>145</v>
      </c>
      <c r="D1078" s="13"/>
      <c r="E1078" s="120">
        <v>213000</v>
      </c>
      <c r="F1078" s="120">
        <v>213000</v>
      </c>
      <c r="G1078" s="195" t="s">
        <v>145</v>
      </c>
      <c r="H1078" s="68"/>
      <c r="I1078" s="132"/>
      <c r="J1078" s="132"/>
      <c r="K1078" s="12" t="s">
        <v>145</v>
      </c>
      <c r="L1078" s="118"/>
      <c r="M1078" s="120">
        <v>213000</v>
      </c>
      <c r="N1078" s="120">
        <v>213000</v>
      </c>
      <c r="O1078" s="71"/>
      <c r="P1078" s="71"/>
    </row>
    <row r="1079" spans="1:16" s="58" customFormat="1" ht="24" customHeight="1">
      <c r="A1079" s="10">
        <v>13</v>
      </c>
      <c r="B1079" s="11" t="s">
        <v>1755</v>
      </c>
      <c r="C1079" s="12" t="s">
        <v>145</v>
      </c>
      <c r="D1079" s="13"/>
      <c r="E1079" s="120">
        <v>86857</v>
      </c>
      <c r="F1079" s="120">
        <v>86857</v>
      </c>
      <c r="G1079" s="195" t="s">
        <v>145</v>
      </c>
      <c r="H1079" s="68"/>
      <c r="I1079" s="132"/>
      <c r="J1079" s="132"/>
      <c r="K1079" s="12" t="s">
        <v>145</v>
      </c>
      <c r="L1079" s="118"/>
      <c r="M1079" s="120">
        <v>86857</v>
      </c>
      <c r="N1079" s="120">
        <v>86857</v>
      </c>
      <c r="O1079" s="71"/>
      <c r="P1079" s="71"/>
    </row>
    <row r="1080" spans="1:16" s="58" customFormat="1" ht="24" customHeight="1">
      <c r="A1080" s="10">
        <v>14</v>
      </c>
      <c r="B1080" s="11" t="s">
        <v>1756</v>
      </c>
      <c r="C1080" s="12" t="s">
        <v>145</v>
      </c>
      <c r="D1080" s="13"/>
      <c r="E1080" s="120">
        <v>86298</v>
      </c>
      <c r="F1080" s="120">
        <v>86298</v>
      </c>
      <c r="G1080" s="195" t="s">
        <v>145</v>
      </c>
      <c r="H1080" s="68"/>
      <c r="I1080" s="132"/>
      <c r="J1080" s="132"/>
      <c r="K1080" s="12" t="s">
        <v>145</v>
      </c>
      <c r="L1080" s="118"/>
      <c r="M1080" s="120">
        <v>86298</v>
      </c>
      <c r="N1080" s="120">
        <v>86298</v>
      </c>
      <c r="O1080" s="71"/>
      <c r="P1080" s="71"/>
    </row>
    <row r="1081" spans="1:16" s="58" customFormat="1" ht="24" customHeight="1">
      <c r="A1081" s="10">
        <v>15</v>
      </c>
      <c r="B1081" s="11" t="s">
        <v>1759</v>
      </c>
      <c r="C1081" s="12" t="s">
        <v>145</v>
      </c>
      <c r="D1081" s="13"/>
      <c r="E1081" s="120">
        <v>150666</v>
      </c>
      <c r="F1081" s="120">
        <v>150666</v>
      </c>
      <c r="G1081" s="195" t="s">
        <v>145</v>
      </c>
      <c r="H1081" s="68"/>
      <c r="I1081" s="132"/>
      <c r="J1081" s="132"/>
      <c r="K1081" s="12" t="s">
        <v>145</v>
      </c>
      <c r="L1081" s="118"/>
      <c r="M1081" s="120">
        <v>150666</v>
      </c>
      <c r="N1081" s="120">
        <v>150666</v>
      </c>
      <c r="O1081" s="71"/>
      <c r="P1081" s="71"/>
    </row>
    <row r="1082" spans="1:16" s="58" customFormat="1" ht="24" customHeight="1">
      <c r="A1082" s="10">
        <v>16</v>
      </c>
      <c r="B1082" s="11" t="s">
        <v>1757</v>
      </c>
      <c r="C1082" s="12" t="s">
        <v>145</v>
      </c>
      <c r="D1082" s="13"/>
      <c r="E1082" s="120">
        <v>147428</v>
      </c>
      <c r="F1082" s="120">
        <v>147428</v>
      </c>
      <c r="G1082" s="195" t="s">
        <v>145</v>
      </c>
      <c r="H1082" s="68"/>
      <c r="I1082" s="132"/>
      <c r="J1082" s="132"/>
      <c r="K1082" s="12" t="s">
        <v>145</v>
      </c>
      <c r="L1082" s="118"/>
      <c r="M1082" s="120">
        <v>147428</v>
      </c>
      <c r="N1082" s="120">
        <v>147428</v>
      </c>
      <c r="O1082" s="71"/>
      <c r="P1082" s="71"/>
    </row>
    <row r="1083" spans="1:16" s="58" customFormat="1" ht="24" customHeight="1">
      <c r="A1083" s="10">
        <v>17</v>
      </c>
      <c r="B1083" s="11" t="s">
        <v>1758</v>
      </c>
      <c r="C1083" s="12" t="s">
        <v>145</v>
      </c>
      <c r="D1083" s="13"/>
      <c r="E1083" s="120">
        <v>146500</v>
      </c>
      <c r="F1083" s="120">
        <v>146500</v>
      </c>
      <c r="G1083" s="195" t="s">
        <v>145</v>
      </c>
      <c r="H1083" s="68"/>
      <c r="I1083" s="132"/>
      <c r="J1083" s="132"/>
      <c r="K1083" s="12" t="s">
        <v>145</v>
      </c>
      <c r="L1083" s="118"/>
      <c r="M1083" s="120">
        <v>146500</v>
      </c>
      <c r="N1083" s="120">
        <v>146500</v>
      </c>
      <c r="O1083" s="71"/>
      <c r="P1083" s="71"/>
    </row>
    <row r="1084" spans="1:16" s="58" customFormat="1" ht="24" customHeight="1">
      <c r="A1084" s="10">
        <v>18</v>
      </c>
      <c r="B1084" s="11" t="s">
        <v>1750</v>
      </c>
      <c r="C1084" s="12" t="s">
        <v>145</v>
      </c>
      <c r="D1084" s="13"/>
      <c r="E1084" s="120">
        <v>204000</v>
      </c>
      <c r="F1084" s="120">
        <v>204000</v>
      </c>
      <c r="G1084" s="195" t="s">
        <v>145</v>
      </c>
      <c r="H1084" s="68"/>
      <c r="I1084" s="132"/>
      <c r="J1084" s="132"/>
      <c r="K1084" s="12" t="s">
        <v>145</v>
      </c>
      <c r="L1084" s="118"/>
      <c r="M1084" s="120">
        <v>204000</v>
      </c>
      <c r="N1084" s="120">
        <v>204000</v>
      </c>
      <c r="O1084" s="71">
        <v>204000</v>
      </c>
      <c r="P1084" s="71">
        <v>204000</v>
      </c>
    </row>
    <row r="1085" spans="1:16" s="58" customFormat="1" ht="24" customHeight="1">
      <c r="A1085" s="10">
        <v>19</v>
      </c>
      <c r="B1085" s="11" t="s">
        <v>1751</v>
      </c>
      <c r="C1085" s="12" t="s">
        <v>145</v>
      </c>
      <c r="D1085" s="13"/>
      <c r="E1085" s="120">
        <v>221666</v>
      </c>
      <c r="F1085" s="120">
        <v>221666</v>
      </c>
      <c r="G1085" s="195" t="s">
        <v>145</v>
      </c>
      <c r="H1085" s="68"/>
      <c r="I1085" s="132"/>
      <c r="J1085" s="132"/>
      <c r="K1085" s="12" t="s">
        <v>145</v>
      </c>
      <c r="L1085" s="118"/>
      <c r="M1085" s="120">
        <v>221666</v>
      </c>
      <c r="N1085" s="120">
        <v>221666</v>
      </c>
      <c r="O1085" s="71">
        <v>221666</v>
      </c>
      <c r="P1085" s="71">
        <v>221666</v>
      </c>
    </row>
    <row r="1086" spans="1:16" s="58" customFormat="1" ht="24" customHeight="1">
      <c r="A1086" s="10">
        <v>20</v>
      </c>
      <c r="B1086" s="11" t="s">
        <v>1752</v>
      </c>
      <c r="C1086" s="12" t="s">
        <v>145</v>
      </c>
      <c r="D1086" s="13"/>
      <c r="E1086" s="120">
        <v>216672</v>
      </c>
      <c r="F1086" s="120">
        <v>216672</v>
      </c>
      <c r="G1086" s="195" t="s">
        <v>145</v>
      </c>
      <c r="H1086" s="68"/>
      <c r="I1086" s="132"/>
      <c r="J1086" s="132"/>
      <c r="K1086" s="12" t="s">
        <v>145</v>
      </c>
      <c r="L1086" s="118"/>
      <c r="M1086" s="120">
        <v>216672</v>
      </c>
      <c r="N1086" s="120">
        <v>216672</v>
      </c>
      <c r="O1086" s="71">
        <v>216672</v>
      </c>
      <c r="P1086" s="71">
        <v>216672</v>
      </c>
    </row>
    <row r="1087" spans="1:16" s="58" customFormat="1" ht="24" customHeight="1">
      <c r="A1087" s="10">
        <v>21</v>
      </c>
      <c r="B1087" s="11" t="s">
        <v>1760</v>
      </c>
      <c r="C1087" s="12" t="s">
        <v>145</v>
      </c>
      <c r="D1087" s="13"/>
      <c r="E1087" s="120">
        <v>277333</v>
      </c>
      <c r="F1087" s="120">
        <v>277333</v>
      </c>
      <c r="G1087" s="195" t="s">
        <v>145</v>
      </c>
      <c r="H1087" s="68"/>
      <c r="I1087" s="132"/>
      <c r="J1087" s="132"/>
      <c r="K1087" s="12" t="s">
        <v>145</v>
      </c>
      <c r="L1087" s="118"/>
      <c r="M1087" s="120">
        <v>277333</v>
      </c>
      <c r="N1087" s="120">
        <v>277333</v>
      </c>
      <c r="O1087" s="71">
        <v>277333</v>
      </c>
      <c r="P1087" s="71">
        <v>277333</v>
      </c>
    </row>
    <row r="1088" spans="1:16" s="58" customFormat="1" ht="24" customHeight="1">
      <c r="A1088" s="10">
        <v>22</v>
      </c>
      <c r="B1088" s="11" t="s">
        <v>1761</v>
      </c>
      <c r="C1088" s="12" t="s">
        <v>145</v>
      </c>
      <c r="D1088" s="13"/>
      <c r="E1088" s="120">
        <v>298666</v>
      </c>
      <c r="F1088" s="120">
        <v>298666</v>
      </c>
      <c r="G1088" s="195" t="s">
        <v>145</v>
      </c>
      <c r="H1088" s="68"/>
      <c r="I1088" s="132"/>
      <c r="J1088" s="132"/>
      <c r="K1088" s="12" t="s">
        <v>145</v>
      </c>
      <c r="L1088" s="118"/>
      <c r="M1088" s="120">
        <v>298666</v>
      </c>
      <c r="N1088" s="120">
        <v>298666</v>
      </c>
      <c r="O1088" s="71">
        <v>298666</v>
      </c>
      <c r="P1088" s="71">
        <v>298666</v>
      </c>
    </row>
    <row r="1089" spans="1:16" s="58" customFormat="1" ht="24" customHeight="1">
      <c r="A1089" s="10">
        <v>23</v>
      </c>
      <c r="B1089" s="11" t="s">
        <v>1763</v>
      </c>
      <c r="C1089" s="12" t="s">
        <v>145</v>
      </c>
      <c r="D1089" s="13"/>
      <c r="E1089" s="120">
        <v>277333</v>
      </c>
      <c r="F1089" s="120">
        <v>277333</v>
      </c>
      <c r="G1089" s="195" t="s">
        <v>145</v>
      </c>
      <c r="H1089" s="68"/>
      <c r="I1089" s="132"/>
      <c r="J1089" s="132"/>
      <c r="K1089" s="12" t="s">
        <v>145</v>
      </c>
      <c r="L1089" s="118"/>
      <c r="M1089" s="120">
        <v>277333</v>
      </c>
      <c r="N1089" s="120">
        <v>277333</v>
      </c>
      <c r="O1089" s="71">
        <v>277333</v>
      </c>
      <c r="P1089" s="71">
        <v>277333</v>
      </c>
    </row>
    <row r="1090" spans="1:16" s="58" customFormat="1" ht="24" customHeight="1">
      <c r="A1090" s="10">
        <v>24</v>
      </c>
      <c r="B1090" s="11" t="s">
        <v>1762</v>
      </c>
      <c r="C1090" s="12" t="s">
        <v>145</v>
      </c>
      <c r="D1090" s="13"/>
      <c r="E1090" s="120">
        <v>354545</v>
      </c>
      <c r="F1090" s="120">
        <v>354545</v>
      </c>
      <c r="G1090" s="195" t="s">
        <v>145</v>
      </c>
      <c r="H1090" s="68"/>
      <c r="I1090" s="132"/>
      <c r="J1090" s="132"/>
      <c r="K1090" s="12" t="s">
        <v>145</v>
      </c>
      <c r="L1090" s="118"/>
      <c r="M1090" s="120">
        <v>354545</v>
      </c>
      <c r="N1090" s="120">
        <v>354545</v>
      </c>
      <c r="O1090" s="71">
        <v>354545</v>
      </c>
      <c r="P1090" s="71">
        <v>354545</v>
      </c>
    </row>
    <row r="1091" spans="1:16" s="58" customFormat="1" ht="24" customHeight="1">
      <c r="A1091" s="10">
        <v>25</v>
      </c>
      <c r="B1091" s="11" t="s">
        <v>1764</v>
      </c>
      <c r="C1091" s="12" t="s">
        <v>145</v>
      </c>
      <c r="D1091" s="13"/>
      <c r="E1091" s="120">
        <v>111666</v>
      </c>
      <c r="F1091" s="120">
        <v>111666</v>
      </c>
      <c r="G1091" s="195" t="s">
        <v>145</v>
      </c>
      <c r="H1091" s="68"/>
      <c r="I1091" s="132"/>
      <c r="J1091" s="132"/>
      <c r="K1091" s="12" t="s">
        <v>145</v>
      </c>
      <c r="L1091" s="118"/>
      <c r="M1091" s="120">
        <v>111666</v>
      </c>
      <c r="N1091" s="120">
        <v>111666</v>
      </c>
      <c r="O1091" s="71">
        <v>111666</v>
      </c>
      <c r="P1091" s="71">
        <v>111666</v>
      </c>
    </row>
    <row r="1092" spans="1:16" s="58" customFormat="1" ht="24" customHeight="1">
      <c r="A1092" s="10">
        <v>26</v>
      </c>
      <c r="B1092" s="11" t="s">
        <v>1765</v>
      </c>
      <c r="C1092" s="12" t="s">
        <v>145</v>
      </c>
      <c r="D1092" s="13"/>
      <c r="E1092" s="120">
        <v>115473</v>
      </c>
      <c r="F1092" s="120">
        <v>115473</v>
      </c>
      <c r="G1092" s="195" t="s">
        <v>145</v>
      </c>
      <c r="H1092" s="68"/>
      <c r="I1092" s="132"/>
      <c r="J1092" s="132"/>
      <c r="K1092" s="12" t="s">
        <v>145</v>
      </c>
      <c r="L1092" s="118"/>
      <c r="M1092" s="120">
        <v>115473</v>
      </c>
      <c r="N1092" s="120">
        <v>115473</v>
      </c>
      <c r="O1092" s="71">
        <v>115473</v>
      </c>
      <c r="P1092" s="71">
        <v>115473</v>
      </c>
    </row>
    <row r="1093" spans="1:16" s="58" customFormat="1" ht="24" customHeight="1">
      <c r="A1093" s="10">
        <v>27</v>
      </c>
      <c r="B1093" s="11" t="s">
        <v>1766</v>
      </c>
      <c r="C1093" s="12" t="s">
        <v>145</v>
      </c>
      <c r="D1093" s="13"/>
      <c r="E1093" s="120">
        <v>170333</v>
      </c>
      <c r="F1093" s="120">
        <v>170333</v>
      </c>
      <c r="G1093" s="195" t="s">
        <v>145</v>
      </c>
      <c r="H1093" s="68"/>
      <c r="I1093" s="132"/>
      <c r="J1093" s="132"/>
      <c r="K1093" s="12" t="s">
        <v>145</v>
      </c>
      <c r="L1093" s="118"/>
      <c r="M1093" s="120">
        <v>170333</v>
      </c>
      <c r="N1093" s="120">
        <v>170333</v>
      </c>
      <c r="O1093" s="71">
        <v>170333</v>
      </c>
      <c r="P1093" s="71">
        <v>170333</v>
      </c>
    </row>
    <row r="1094" spans="1:16" s="58" customFormat="1" ht="24" customHeight="1">
      <c r="A1094" s="10">
        <v>28</v>
      </c>
      <c r="B1094" s="11" t="s">
        <v>1767</v>
      </c>
      <c r="C1094" s="12" t="s">
        <v>145</v>
      </c>
      <c r="D1094" s="13"/>
      <c r="E1094" s="120">
        <v>171897</v>
      </c>
      <c r="F1094" s="120">
        <v>171897</v>
      </c>
      <c r="G1094" s="195" t="s">
        <v>145</v>
      </c>
      <c r="H1094" s="68"/>
      <c r="I1094" s="132"/>
      <c r="J1094" s="132"/>
      <c r="K1094" s="12" t="s">
        <v>145</v>
      </c>
      <c r="L1094" s="118"/>
      <c r="M1094" s="120">
        <v>171897</v>
      </c>
      <c r="N1094" s="120">
        <v>171897</v>
      </c>
      <c r="O1094" s="71">
        <v>171897</v>
      </c>
      <c r="P1094" s="71">
        <v>171897</v>
      </c>
    </row>
    <row r="1095" spans="1:16" s="58" customFormat="1" ht="24" customHeight="1">
      <c r="A1095" s="10">
        <v>29</v>
      </c>
      <c r="B1095" s="11" t="s">
        <v>1768</v>
      </c>
      <c r="C1095" s="12" t="s">
        <v>145</v>
      </c>
      <c r="D1095" s="13"/>
      <c r="E1095" s="120">
        <v>131000</v>
      </c>
      <c r="F1095" s="120">
        <v>131000</v>
      </c>
      <c r="G1095" s="195" t="s">
        <v>145</v>
      </c>
      <c r="H1095" s="68"/>
      <c r="I1095" s="132"/>
      <c r="J1095" s="132"/>
      <c r="K1095" s="12" t="s">
        <v>145</v>
      </c>
      <c r="L1095" s="118"/>
      <c r="M1095" s="120">
        <v>131000</v>
      </c>
      <c r="N1095" s="120">
        <v>131000</v>
      </c>
      <c r="O1095" s="71">
        <v>131000</v>
      </c>
      <c r="P1095" s="71">
        <v>131000</v>
      </c>
    </row>
    <row r="1096" spans="1:16" s="58" customFormat="1" ht="24" customHeight="1">
      <c r="A1096" s="10">
        <v>30</v>
      </c>
      <c r="B1096" s="11" t="s">
        <v>1769</v>
      </c>
      <c r="C1096" s="12" t="s">
        <v>145</v>
      </c>
      <c r="D1096" s="13"/>
      <c r="E1096" s="120">
        <v>134000</v>
      </c>
      <c r="F1096" s="120">
        <v>134000</v>
      </c>
      <c r="G1096" s="195" t="s">
        <v>145</v>
      </c>
      <c r="H1096" s="68"/>
      <c r="I1096" s="132"/>
      <c r="J1096" s="132"/>
      <c r="K1096" s="12" t="s">
        <v>145</v>
      </c>
      <c r="L1096" s="118"/>
      <c r="M1096" s="120">
        <v>134000</v>
      </c>
      <c r="N1096" s="120">
        <v>134000</v>
      </c>
      <c r="O1096" s="71">
        <v>134000</v>
      </c>
      <c r="P1096" s="71">
        <v>134000</v>
      </c>
    </row>
    <row r="1097" spans="1:16" s="58" customFormat="1" ht="24" customHeight="1">
      <c r="A1097" s="10">
        <v>31</v>
      </c>
      <c r="B1097" s="208" t="s">
        <v>1770</v>
      </c>
      <c r="C1097" s="12" t="s">
        <v>145</v>
      </c>
      <c r="D1097" s="13"/>
      <c r="E1097" s="120">
        <v>6625</v>
      </c>
      <c r="F1097" s="120">
        <v>6625</v>
      </c>
      <c r="G1097" s="195" t="s">
        <v>145</v>
      </c>
      <c r="H1097" s="68"/>
      <c r="I1097" s="132"/>
      <c r="J1097" s="132"/>
      <c r="K1097" s="12" t="s">
        <v>145</v>
      </c>
      <c r="L1097" s="118"/>
      <c r="M1097" s="120">
        <v>6625</v>
      </c>
      <c r="N1097" s="120">
        <v>6625</v>
      </c>
      <c r="O1097" s="71">
        <v>6625</v>
      </c>
      <c r="P1097" s="71">
        <v>6625</v>
      </c>
    </row>
    <row r="1098" spans="1:16" s="58" customFormat="1" ht="24" customHeight="1">
      <c r="A1098" s="10">
        <v>32</v>
      </c>
      <c r="B1098" s="208" t="s">
        <v>1771</v>
      </c>
      <c r="C1098" s="12" t="s">
        <v>145</v>
      </c>
      <c r="D1098" s="13"/>
      <c r="E1098" s="120">
        <v>7625</v>
      </c>
      <c r="F1098" s="120">
        <v>7625</v>
      </c>
      <c r="G1098" s="195" t="s">
        <v>145</v>
      </c>
      <c r="H1098" s="68"/>
      <c r="I1098" s="132"/>
      <c r="J1098" s="132"/>
      <c r="K1098" s="12" t="s">
        <v>145</v>
      </c>
      <c r="L1098" s="118"/>
      <c r="M1098" s="120">
        <v>7625</v>
      </c>
      <c r="N1098" s="120">
        <v>7625</v>
      </c>
      <c r="O1098" s="71">
        <v>7625</v>
      </c>
      <c r="P1098" s="71">
        <v>7625</v>
      </c>
    </row>
    <row r="1099" spans="1:16" s="58" customFormat="1" ht="24" customHeight="1">
      <c r="A1099" s="10">
        <v>33</v>
      </c>
      <c r="B1099" s="208" t="s">
        <v>1772</v>
      </c>
      <c r="C1099" s="12" t="s">
        <v>145</v>
      </c>
      <c r="D1099" s="13"/>
      <c r="E1099" s="120">
        <v>9125</v>
      </c>
      <c r="F1099" s="120">
        <v>9125</v>
      </c>
      <c r="G1099" s="195" t="s">
        <v>145</v>
      </c>
      <c r="H1099" s="68"/>
      <c r="I1099" s="132"/>
      <c r="J1099" s="132"/>
      <c r="K1099" s="12" t="s">
        <v>145</v>
      </c>
      <c r="L1099" s="118"/>
      <c r="M1099" s="120">
        <v>9125</v>
      </c>
      <c r="N1099" s="120">
        <v>9125</v>
      </c>
      <c r="O1099" s="71">
        <v>9125</v>
      </c>
      <c r="P1099" s="71">
        <v>9125</v>
      </c>
    </row>
    <row r="1100" spans="1:16" s="58" customFormat="1" ht="41.25" customHeight="1">
      <c r="A1100" s="10"/>
      <c r="B1100" s="282" t="s">
        <v>1673</v>
      </c>
      <c r="C1100" s="283"/>
      <c r="D1100" s="283"/>
      <c r="E1100" s="283"/>
      <c r="F1100" s="283"/>
      <c r="G1100" s="283"/>
      <c r="H1100" s="283"/>
      <c r="I1100" s="283"/>
      <c r="J1100" s="283"/>
      <c r="K1100" s="283"/>
      <c r="L1100" s="283"/>
      <c r="M1100" s="283"/>
      <c r="N1100" s="284"/>
      <c r="O1100" s="71"/>
      <c r="P1100" s="71"/>
    </row>
    <row r="1101" spans="1:16" s="58" customFormat="1" ht="24" customHeight="1">
      <c r="A1101" s="10">
        <v>1</v>
      </c>
      <c r="B1101" s="11" t="s">
        <v>1674</v>
      </c>
      <c r="C1101" s="12" t="s">
        <v>145</v>
      </c>
      <c r="D1101" s="13">
        <v>63200</v>
      </c>
      <c r="E1101" s="132"/>
      <c r="F1101" s="132"/>
      <c r="G1101" s="195" t="s">
        <v>145</v>
      </c>
      <c r="H1101" s="68"/>
      <c r="I1101" s="132"/>
      <c r="J1101" s="132"/>
      <c r="K1101" s="12" t="s">
        <v>145</v>
      </c>
      <c r="L1101" s="118"/>
      <c r="M1101" s="120">
        <v>63200</v>
      </c>
      <c r="N1101" s="120"/>
      <c r="O1101" s="71">
        <v>0</v>
      </c>
      <c r="P1101" s="71">
        <v>63200</v>
      </c>
    </row>
    <row r="1102" spans="1:16" s="58" customFormat="1" ht="24" customHeight="1">
      <c r="A1102" s="10">
        <v>2</v>
      </c>
      <c r="B1102" s="11" t="s">
        <v>1675</v>
      </c>
      <c r="C1102" s="12" t="s">
        <v>145</v>
      </c>
      <c r="D1102" s="13">
        <v>34600</v>
      </c>
      <c r="E1102" s="132"/>
      <c r="F1102" s="132"/>
      <c r="G1102" s="195" t="s">
        <v>145</v>
      </c>
      <c r="H1102" s="68"/>
      <c r="I1102" s="132"/>
      <c r="J1102" s="132"/>
      <c r="K1102" s="12" t="s">
        <v>145</v>
      </c>
      <c r="L1102" s="118"/>
      <c r="M1102" s="120">
        <v>34600</v>
      </c>
      <c r="N1102" s="120"/>
      <c r="O1102" s="71">
        <v>0</v>
      </c>
      <c r="P1102" s="71">
        <v>34600</v>
      </c>
    </row>
    <row r="1103" spans="1:16" s="58" customFormat="1" ht="24" customHeight="1">
      <c r="A1103" s="10">
        <v>3</v>
      </c>
      <c r="B1103" s="11" t="s">
        <v>1676</v>
      </c>
      <c r="C1103" s="12" t="s">
        <v>145</v>
      </c>
      <c r="D1103" s="13">
        <v>87900</v>
      </c>
      <c r="E1103" s="132"/>
      <c r="F1103" s="132"/>
      <c r="G1103" s="195" t="s">
        <v>145</v>
      </c>
      <c r="H1103" s="68"/>
      <c r="I1103" s="132"/>
      <c r="J1103" s="132"/>
      <c r="K1103" s="12" t="s">
        <v>145</v>
      </c>
      <c r="L1103" s="118"/>
      <c r="M1103" s="120">
        <v>87900</v>
      </c>
      <c r="N1103" s="120"/>
      <c r="O1103" s="71">
        <v>0</v>
      </c>
      <c r="P1103" s="71">
        <v>87900</v>
      </c>
    </row>
    <row r="1104" spans="1:16" s="58" customFormat="1" ht="24" customHeight="1">
      <c r="A1104" s="10">
        <v>4</v>
      </c>
      <c r="B1104" s="11" t="s">
        <v>1677</v>
      </c>
      <c r="C1104" s="12" t="s">
        <v>145</v>
      </c>
      <c r="D1104" s="13">
        <v>72000</v>
      </c>
      <c r="E1104" s="132"/>
      <c r="F1104" s="132"/>
      <c r="G1104" s="195" t="s">
        <v>145</v>
      </c>
      <c r="H1104" s="68"/>
      <c r="I1104" s="132"/>
      <c r="J1104" s="132"/>
      <c r="K1104" s="12" t="s">
        <v>145</v>
      </c>
      <c r="L1104" s="118"/>
      <c r="M1104" s="120">
        <v>72000</v>
      </c>
      <c r="N1104" s="120"/>
      <c r="O1104" s="71">
        <v>0</v>
      </c>
      <c r="P1104" s="71">
        <v>72000</v>
      </c>
    </row>
    <row r="1105" spans="1:16" s="58" customFormat="1" ht="24" customHeight="1">
      <c r="A1105" s="10">
        <v>5</v>
      </c>
      <c r="B1105" s="11" t="s">
        <v>1678</v>
      </c>
      <c r="C1105" s="12" t="s">
        <v>145</v>
      </c>
      <c r="D1105" s="13">
        <v>129200</v>
      </c>
      <c r="E1105" s="132"/>
      <c r="F1105" s="132"/>
      <c r="G1105" s="195" t="s">
        <v>145</v>
      </c>
      <c r="H1105" s="68"/>
      <c r="I1105" s="132"/>
      <c r="J1105" s="132"/>
      <c r="K1105" s="12" t="s">
        <v>145</v>
      </c>
      <c r="L1105" s="118"/>
      <c r="M1105" s="120">
        <v>129200</v>
      </c>
      <c r="N1105" s="120"/>
      <c r="O1105" s="71">
        <v>0</v>
      </c>
      <c r="P1105" s="71">
        <v>129200</v>
      </c>
    </row>
    <row r="1106" spans="1:16" s="58" customFormat="1" ht="33">
      <c r="A1106" s="10"/>
      <c r="B1106" s="9" t="s">
        <v>1783</v>
      </c>
      <c r="C1106" s="12"/>
      <c r="D1106" s="13"/>
      <c r="E1106" s="132"/>
      <c r="F1106" s="132"/>
      <c r="G1106" s="195"/>
      <c r="H1106" s="68"/>
      <c r="I1106" s="132"/>
      <c r="J1106" s="132"/>
      <c r="K1106" s="12"/>
      <c r="L1106" s="118"/>
      <c r="M1106" s="120"/>
      <c r="N1106" s="120"/>
      <c r="O1106" s="71"/>
      <c r="P1106" s="71"/>
    </row>
    <row r="1107" spans="1:16" s="58" customFormat="1" ht="24" customHeight="1">
      <c r="A1107" s="10">
        <v>1</v>
      </c>
      <c r="B1107" s="11" t="s">
        <v>1784</v>
      </c>
      <c r="C1107" s="12" t="s">
        <v>145</v>
      </c>
      <c r="D1107" s="13"/>
      <c r="E1107" s="13">
        <v>23636.363636363636</v>
      </c>
      <c r="F1107" s="132"/>
      <c r="G1107" s="195" t="s">
        <v>145</v>
      </c>
      <c r="H1107" s="68"/>
      <c r="I1107" s="68"/>
      <c r="J1107" s="132"/>
      <c r="K1107" s="12" t="s">
        <v>145</v>
      </c>
      <c r="L1107" s="118"/>
      <c r="M1107" s="120">
        <v>23636.363636363636</v>
      </c>
      <c r="N1107" s="120"/>
      <c r="O1107" s="71">
        <v>23636.363636363636</v>
      </c>
      <c r="P1107" s="71">
        <v>23636.363636363636</v>
      </c>
    </row>
    <row r="1108" spans="1:16" s="58" customFormat="1" ht="24" customHeight="1">
      <c r="A1108" s="10">
        <v>2</v>
      </c>
      <c r="B1108" s="11" t="s">
        <v>1785</v>
      </c>
      <c r="C1108" s="12" t="s">
        <v>145</v>
      </c>
      <c r="D1108" s="13"/>
      <c r="E1108" s="13">
        <v>29999.999999999996</v>
      </c>
      <c r="F1108" s="132"/>
      <c r="G1108" s="195" t="s">
        <v>145</v>
      </c>
      <c r="H1108" s="68"/>
      <c r="I1108" s="68"/>
      <c r="J1108" s="132"/>
      <c r="K1108" s="12" t="s">
        <v>145</v>
      </c>
      <c r="L1108" s="118"/>
      <c r="M1108" s="120">
        <v>29999.999999999996</v>
      </c>
      <c r="N1108" s="120"/>
      <c r="O1108" s="71">
        <v>29999.999999999996</v>
      </c>
      <c r="P1108" s="71">
        <v>29999.999999999996</v>
      </c>
    </row>
    <row r="1109" spans="1:16" s="58" customFormat="1" ht="24" customHeight="1">
      <c r="A1109" s="10">
        <v>3</v>
      </c>
      <c r="B1109" s="11" t="s">
        <v>1786</v>
      </c>
      <c r="C1109" s="12" t="s">
        <v>145</v>
      </c>
      <c r="D1109" s="13"/>
      <c r="E1109" s="13">
        <v>43636.363636363632</v>
      </c>
      <c r="F1109" s="132"/>
      <c r="G1109" s="195" t="s">
        <v>145</v>
      </c>
      <c r="H1109" s="68"/>
      <c r="I1109" s="68"/>
      <c r="J1109" s="132"/>
      <c r="K1109" s="12" t="s">
        <v>145</v>
      </c>
      <c r="L1109" s="118"/>
      <c r="M1109" s="120">
        <v>43636.363636363632</v>
      </c>
      <c r="N1109" s="120"/>
      <c r="O1109" s="71">
        <v>43636.363636363632</v>
      </c>
      <c r="P1109" s="71">
        <v>43636.363636363632</v>
      </c>
    </row>
    <row r="1110" spans="1:16" s="58" customFormat="1" ht="24" customHeight="1">
      <c r="A1110" s="10">
        <v>4</v>
      </c>
      <c r="B1110" s="11" t="s">
        <v>1787</v>
      </c>
      <c r="C1110" s="12" t="s">
        <v>145</v>
      </c>
      <c r="D1110" s="13"/>
      <c r="E1110" s="13">
        <v>44545.454545454544</v>
      </c>
      <c r="F1110" s="132"/>
      <c r="G1110" s="195" t="s">
        <v>145</v>
      </c>
      <c r="H1110" s="68"/>
      <c r="I1110" s="68"/>
      <c r="J1110" s="132"/>
      <c r="K1110" s="12" t="s">
        <v>145</v>
      </c>
      <c r="L1110" s="118"/>
      <c r="M1110" s="120">
        <v>44545.454545454544</v>
      </c>
      <c r="N1110" s="120"/>
      <c r="O1110" s="71">
        <v>44545.454545454544</v>
      </c>
      <c r="P1110" s="71">
        <v>44545.454545454544</v>
      </c>
    </row>
    <row r="1111" spans="1:16" s="58" customFormat="1" ht="24" customHeight="1">
      <c r="A1111" s="10">
        <v>5</v>
      </c>
      <c r="B1111" s="11" t="s">
        <v>1788</v>
      </c>
      <c r="C1111" s="12" t="s">
        <v>145</v>
      </c>
      <c r="D1111" s="13"/>
      <c r="E1111" s="13">
        <v>105454.54545454544</v>
      </c>
      <c r="F1111" s="132"/>
      <c r="G1111" s="195" t="s">
        <v>145</v>
      </c>
      <c r="H1111" s="68"/>
      <c r="I1111" s="68"/>
      <c r="J1111" s="132"/>
      <c r="K1111" s="12" t="s">
        <v>145</v>
      </c>
      <c r="L1111" s="118"/>
      <c r="M1111" s="120">
        <v>105454.54545454544</v>
      </c>
      <c r="N1111" s="120"/>
      <c r="O1111" s="71">
        <v>105454.54545454544</v>
      </c>
      <c r="P1111" s="71">
        <v>105454.54545454544</v>
      </c>
    </row>
    <row r="1112" spans="1:16" s="58" customFormat="1" ht="24" customHeight="1">
      <c r="A1112" s="10">
        <v>6</v>
      </c>
      <c r="B1112" s="11" t="s">
        <v>1789</v>
      </c>
      <c r="C1112" s="12" t="s">
        <v>145</v>
      </c>
      <c r="D1112" s="13"/>
      <c r="E1112" s="13">
        <v>145454.54545454544</v>
      </c>
      <c r="F1112" s="132"/>
      <c r="G1112" s="195" t="s">
        <v>145</v>
      </c>
      <c r="H1112" s="68"/>
      <c r="I1112" s="68"/>
      <c r="J1112" s="132"/>
      <c r="K1112" s="12" t="s">
        <v>145</v>
      </c>
      <c r="L1112" s="118"/>
      <c r="M1112" s="120">
        <v>145454.54545454544</v>
      </c>
      <c r="N1112" s="120"/>
      <c r="O1112" s="71">
        <v>145454.54545454544</v>
      </c>
      <c r="P1112" s="71">
        <v>145454.54545454544</v>
      </c>
    </row>
    <row r="1113" spans="1:16" s="58" customFormat="1" ht="24" customHeight="1">
      <c r="A1113" s="10">
        <v>7</v>
      </c>
      <c r="B1113" s="11" t="s">
        <v>1790</v>
      </c>
      <c r="C1113" s="12" t="s">
        <v>145</v>
      </c>
      <c r="D1113" s="13"/>
      <c r="E1113" s="13">
        <v>66363.636363636353</v>
      </c>
      <c r="F1113" s="132"/>
      <c r="G1113" s="195" t="s">
        <v>145</v>
      </c>
      <c r="H1113" s="68"/>
      <c r="I1113" s="68"/>
      <c r="J1113" s="132"/>
      <c r="K1113" s="12" t="s">
        <v>145</v>
      </c>
      <c r="L1113" s="118"/>
      <c r="M1113" s="120">
        <v>66363.636363636353</v>
      </c>
      <c r="N1113" s="120"/>
      <c r="O1113" s="71">
        <v>66363.636363636353</v>
      </c>
      <c r="P1113" s="71">
        <v>66363.636363636353</v>
      </c>
    </row>
    <row r="1114" spans="1:16" s="58" customFormat="1" ht="24" customHeight="1">
      <c r="A1114" s="10">
        <v>8</v>
      </c>
      <c r="B1114" s="11" t="s">
        <v>1791</v>
      </c>
      <c r="C1114" s="12" t="s">
        <v>145</v>
      </c>
      <c r="D1114" s="13"/>
      <c r="E1114" s="13">
        <v>126363.63636363635</v>
      </c>
      <c r="F1114" s="132"/>
      <c r="G1114" s="195" t="s">
        <v>145</v>
      </c>
      <c r="H1114" s="68"/>
      <c r="I1114" s="68"/>
      <c r="J1114" s="132"/>
      <c r="K1114" s="12" t="s">
        <v>145</v>
      </c>
      <c r="L1114" s="118"/>
      <c r="M1114" s="120">
        <v>126363.63636363635</v>
      </c>
      <c r="N1114" s="120"/>
      <c r="O1114" s="71">
        <v>126363.63636363635</v>
      </c>
      <c r="P1114" s="71">
        <v>126363.63636363635</v>
      </c>
    </row>
    <row r="1115" spans="1:16" s="58" customFormat="1" ht="24" customHeight="1">
      <c r="A1115" s="10">
        <v>9</v>
      </c>
      <c r="B1115" s="11" t="s">
        <v>1792</v>
      </c>
      <c r="C1115" s="12" t="s">
        <v>145</v>
      </c>
      <c r="D1115" s="13"/>
      <c r="E1115" s="13">
        <v>149090.90909090909</v>
      </c>
      <c r="F1115" s="132"/>
      <c r="G1115" s="195" t="s">
        <v>145</v>
      </c>
      <c r="H1115" s="68"/>
      <c r="I1115" s="68"/>
      <c r="J1115" s="132"/>
      <c r="K1115" s="12" t="s">
        <v>145</v>
      </c>
      <c r="L1115" s="118"/>
      <c r="M1115" s="120">
        <v>149090.90909090909</v>
      </c>
      <c r="N1115" s="120"/>
      <c r="O1115" s="71">
        <v>149090.90909090909</v>
      </c>
      <c r="P1115" s="71">
        <v>149090.90909090909</v>
      </c>
    </row>
    <row r="1116" spans="1:16" s="58" customFormat="1" ht="24" customHeight="1">
      <c r="A1116" s="10">
        <v>10</v>
      </c>
      <c r="B1116" s="11" t="s">
        <v>1793</v>
      </c>
      <c r="C1116" s="12" t="s">
        <v>145</v>
      </c>
      <c r="D1116" s="13"/>
      <c r="E1116" s="13">
        <v>167272.72727272726</v>
      </c>
      <c r="F1116" s="132"/>
      <c r="G1116" s="195" t="s">
        <v>145</v>
      </c>
      <c r="H1116" s="68"/>
      <c r="I1116" s="68"/>
      <c r="J1116" s="132"/>
      <c r="K1116" s="12" t="s">
        <v>145</v>
      </c>
      <c r="L1116" s="118"/>
      <c r="M1116" s="120">
        <v>167272.72727272726</v>
      </c>
      <c r="N1116" s="120"/>
      <c r="O1116" s="71">
        <v>167272.72727272726</v>
      </c>
      <c r="P1116" s="71">
        <v>167272.72727272726</v>
      </c>
    </row>
    <row r="1117" spans="1:16" s="58" customFormat="1" ht="24" customHeight="1">
      <c r="A1117" s="10">
        <v>11</v>
      </c>
      <c r="B1117" s="11" t="s">
        <v>1794</v>
      </c>
      <c r="C1117" s="12" t="s">
        <v>145</v>
      </c>
      <c r="D1117" s="13"/>
      <c r="E1117" s="13">
        <v>219999.99999999997</v>
      </c>
      <c r="F1117" s="132"/>
      <c r="G1117" s="195" t="s">
        <v>145</v>
      </c>
      <c r="H1117" s="68"/>
      <c r="I1117" s="68"/>
      <c r="J1117" s="132"/>
      <c r="K1117" s="12" t="s">
        <v>145</v>
      </c>
      <c r="L1117" s="118"/>
      <c r="M1117" s="120">
        <v>219999.99999999997</v>
      </c>
      <c r="N1117" s="120"/>
      <c r="O1117" s="71">
        <v>219999.99999999997</v>
      </c>
      <c r="P1117" s="71">
        <v>219999.99999999997</v>
      </c>
    </row>
    <row r="1118" spans="1:16" s="58" customFormat="1" ht="24" customHeight="1">
      <c r="A1118" s="10">
        <v>12</v>
      </c>
      <c r="B1118" s="11" t="s">
        <v>1795</v>
      </c>
      <c r="C1118" s="12" t="s">
        <v>145</v>
      </c>
      <c r="D1118" s="13"/>
      <c r="E1118" s="13">
        <v>50909.090909090904</v>
      </c>
      <c r="F1118" s="132"/>
      <c r="G1118" s="195" t="s">
        <v>145</v>
      </c>
      <c r="H1118" s="68"/>
      <c r="I1118" s="68"/>
      <c r="J1118" s="132"/>
      <c r="K1118" s="12" t="s">
        <v>145</v>
      </c>
      <c r="L1118" s="118"/>
      <c r="M1118" s="120">
        <v>50909.090909090904</v>
      </c>
      <c r="N1118" s="120"/>
      <c r="O1118" s="71">
        <v>50909.090909090904</v>
      </c>
      <c r="P1118" s="71">
        <v>50909.090909090904</v>
      </c>
    </row>
    <row r="1119" spans="1:16" s="58" customFormat="1" ht="24" customHeight="1">
      <c r="A1119" s="10">
        <v>13</v>
      </c>
      <c r="B1119" s="11" t="s">
        <v>1796</v>
      </c>
      <c r="C1119" s="12" t="s">
        <v>145</v>
      </c>
      <c r="D1119" s="13"/>
      <c r="E1119" s="13">
        <v>64545.454545454537</v>
      </c>
      <c r="F1119" s="132"/>
      <c r="G1119" s="195" t="s">
        <v>145</v>
      </c>
      <c r="H1119" s="68"/>
      <c r="I1119" s="68"/>
      <c r="J1119" s="132"/>
      <c r="K1119" s="12" t="s">
        <v>145</v>
      </c>
      <c r="L1119" s="118"/>
      <c r="M1119" s="120">
        <v>64545.454545454537</v>
      </c>
      <c r="N1119" s="120"/>
      <c r="O1119" s="71">
        <v>64545.454545454537</v>
      </c>
      <c r="P1119" s="71">
        <v>64545.454545454537</v>
      </c>
    </row>
    <row r="1120" spans="1:16" s="58" customFormat="1" ht="24" customHeight="1">
      <c r="A1120" s="10">
        <v>14</v>
      </c>
      <c r="B1120" s="11" t="s">
        <v>1797</v>
      </c>
      <c r="C1120" s="12" t="s">
        <v>145</v>
      </c>
      <c r="D1120" s="13"/>
      <c r="E1120" s="13">
        <v>81818.181818181809</v>
      </c>
      <c r="F1120" s="132"/>
      <c r="G1120" s="195" t="s">
        <v>145</v>
      </c>
      <c r="H1120" s="68"/>
      <c r="I1120" s="68"/>
      <c r="J1120" s="132"/>
      <c r="K1120" s="12" t="s">
        <v>145</v>
      </c>
      <c r="L1120" s="118"/>
      <c r="M1120" s="120">
        <v>81818.181818181809</v>
      </c>
      <c r="N1120" s="120"/>
      <c r="O1120" s="71">
        <v>81818.181818181809</v>
      </c>
      <c r="P1120" s="71">
        <v>81818.181818181809</v>
      </c>
    </row>
    <row r="1121" spans="1:16" s="58" customFormat="1" ht="24" customHeight="1">
      <c r="A1121" s="10">
        <v>15</v>
      </c>
      <c r="B1121" s="11" t="s">
        <v>1798</v>
      </c>
      <c r="C1121" s="12" t="s">
        <v>145</v>
      </c>
      <c r="D1121" s="13"/>
      <c r="E1121" s="13">
        <v>103636.36363636363</v>
      </c>
      <c r="F1121" s="132"/>
      <c r="G1121" s="195" t="s">
        <v>145</v>
      </c>
      <c r="H1121" s="68"/>
      <c r="I1121" s="68"/>
      <c r="J1121" s="132"/>
      <c r="K1121" s="12" t="s">
        <v>145</v>
      </c>
      <c r="L1121" s="118"/>
      <c r="M1121" s="120">
        <v>103636.36363636363</v>
      </c>
      <c r="N1121" s="120"/>
      <c r="O1121" s="71">
        <v>103636.36363636363</v>
      </c>
      <c r="P1121" s="71">
        <v>103636.36363636363</v>
      </c>
    </row>
    <row r="1122" spans="1:16" s="58" customFormat="1" ht="24" customHeight="1">
      <c r="A1122" s="10">
        <v>16</v>
      </c>
      <c r="B1122" s="11" t="s">
        <v>1799</v>
      </c>
      <c r="C1122" s="12" t="s">
        <v>145</v>
      </c>
      <c r="D1122" s="13"/>
      <c r="E1122" s="13">
        <v>31818.181818181816</v>
      </c>
      <c r="F1122" s="132"/>
      <c r="G1122" s="195" t="s">
        <v>145</v>
      </c>
      <c r="H1122" s="68"/>
      <c r="I1122" s="68"/>
      <c r="J1122" s="132"/>
      <c r="K1122" s="12" t="s">
        <v>145</v>
      </c>
      <c r="L1122" s="118"/>
      <c r="M1122" s="120">
        <v>31818.181818181816</v>
      </c>
      <c r="N1122" s="120"/>
      <c r="O1122" s="71">
        <v>31818.181818181816</v>
      </c>
      <c r="P1122" s="71">
        <v>31818.181818181816</v>
      </c>
    </row>
    <row r="1123" spans="1:16" s="58" customFormat="1" ht="24" customHeight="1">
      <c r="A1123" s="10">
        <v>17</v>
      </c>
      <c r="B1123" s="11" t="s">
        <v>1800</v>
      </c>
      <c r="C1123" s="12" t="s">
        <v>145</v>
      </c>
      <c r="D1123" s="13"/>
      <c r="E1123" s="13">
        <v>105454.54545454544</v>
      </c>
      <c r="F1123" s="132"/>
      <c r="G1123" s="195" t="s">
        <v>145</v>
      </c>
      <c r="H1123" s="68"/>
      <c r="I1123" s="68"/>
      <c r="J1123" s="132"/>
      <c r="K1123" s="12" t="s">
        <v>145</v>
      </c>
      <c r="L1123" s="118"/>
      <c r="M1123" s="120">
        <v>105454.54545454544</v>
      </c>
      <c r="N1123" s="120"/>
      <c r="O1123" s="71">
        <v>105454.54545454544</v>
      </c>
      <c r="P1123" s="71">
        <v>105454.54545454544</v>
      </c>
    </row>
    <row r="1124" spans="1:16" s="58" customFormat="1" ht="24" customHeight="1">
      <c r="A1124" s="10">
        <v>18</v>
      </c>
      <c r="B1124" s="11" t="s">
        <v>1801</v>
      </c>
      <c r="C1124" s="12" t="s">
        <v>145</v>
      </c>
      <c r="D1124" s="13"/>
      <c r="E1124" s="13">
        <v>69090.909090909088</v>
      </c>
      <c r="F1124" s="132"/>
      <c r="G1124" s="195" t="s">
        <v>145</v>
      </c>
      <c r="H1124" s="68"/>
      <c r="I1124" s="68"/>
      <c r="J1124" s="132"/>
      <c r="K1124" s="12" t="s">
        <v>145</v>
      </c>
      <c r="L1124" s="118"/>
      <c r="M1124" s="120">
        <v>69090.909090909088</v>
      </c>
      <c r="N1124" s="120"/>
      <c r="O1124" s="71">
        <v>69090.909090909088</v>
      </c>
      <c r="P1124" s="71">
        <v>69090.909090909088</v>
      </c>
    </row>
    <row r="1125" spans="1:16" s="58" customFormat="1" ht="24" customHeight="1">
      <c r="A1125" s="10">
        <v>19</v>
      </c>
      <c r="B1125" s="11" t="s">
        <v>1806</v>
      </c>
      <c r="C1125" s="12" t="s">
        <v>145</v>
      </c>
      <c r="D1125" s="13"/>
      <c r="E1125" s="13">
        <v>3927.272727272727</v>
      </c>
      <c r="F1125" s="132"/>
      <c r="G1125" s="195" t="s">
        <v>145</v>
      </c>
      <c r="H1125" s="68"/>
      <c r="I1125" s="68"/>
      <c r="J1125" s="132"/>
      <c r="K1125" s="12" t="s">
        <v>145</v>
      </c>
      <c r="L1125" s="118"/>
      <c r="M1125" s="120">
        <v>3927.272727272727</v>
      </c>
      <c r="N1125" s="120"/>
      <c r="O1125" s="71">
        <v>3927.272727272727</v>
      </c>
      <c r="P1125" s="71">
        <v>3927.272727272727</v>
      </c>
    </row>
    <row r="1126" spans="1:16" s="58" customFormat="1" ht="24" customHeight="1">
      <c r="A1126" s="10">
        <v>20</v>
      </c>
      <c r="B1126" s="11" t="s">
        <v>1807</v>
      </c>
      <c r="C1126" s="12" t="s">
        <v>145</v>
      </c>
      <c r="D1126" s="13"/>
      <c r="E1126" s="13">
        <v>5745.454545454545</v>
      </c>
      <c r="F1126" s="132"/>
      <c r="G1126" s="195" t="s">
        <v>145</v>
      </c>
      <c r="H1126" s="68"/>
      <c r="I1126" s="68"/>
      <c r="J1126" s="132"/>
      <c r="K1126" s="12" t="s">
        <v>145</v>
      </c>
      <c r="L1126" s="118"/>
      <c r="M1126" s="120">
        <v>5745.454545454545</v>
      </c>
      <c r="N1126" s="120"/>
      <c r="O1126" s="71">
        <v>5745.454545454545</v>
      </c>
      <c r="P1126" s="71">
        <v>5745.454545454545</v>
      </c>
    </row>
    <row r="1127" spans="1:16" s="58" customFormat="1" ht="24" customHeight="1">
      <c r="A1127" s="10">
        <v>21</v>
      </c>
      <c r="B1127" s="11" t="s">
        <v>1802</v>
      </c>
      <c r="C1127" s="12" t="s">
        <v>145</v>
      </c>
      <c r="D1127" s="13"/>
      <c r="E1127" s="13">
        <v>6181.8181818181811</v>
      </c>
      <c r="F1127" s="132"/>
      <c r="G1127" s="195" t="s">
        <v>145</v>
      </c>
      <c r="H1127" s="68"/>
      <c r="I1127" s="68"/>
      <c r="J1127" s="132"/>
      <c r="K1127" s="12" t="s">
        <v>145</v>
      </c>
      <c r="L1127" s="118"/>
      <c r="M1127" s="120">
        <v>6181.8181818181811</v>
      </c>
      <c r="N1127" s="120"/>
      <c r="O1127" s="71">
        <v>6181.8181818181811</v>
      </c>
      <c r="P1127" s="71">
        <v>6181.8181818181811</v>
      </c>
    </row>
    <row r="1128" spans="1:16" s="58" customFormat="1" ht="24" customHeight="1">
      <c r="A1128" s="10">
        <v>22</v>
      </c>
      <c r="B1128" s="11" t="s">
        <v>1803</v>
      </c>
      <c r="C1128" s="12" t="s">
        <v>145</v>
      </c>
      <c r="D1128" s="13"/>
      <c r="E1128" s="13">
        <v>6363.6363636363631</v>
      </c>
      <c r="F1128" s="132"/>
      <c r="G1128" s="195" t="s">
        <v>145</v>
      </c>
      <c r="H1128" s="68"/>
      <c r="I1128" s="68"/>
      <c r="J1128" s="132"/>
      <c r="K1128" s="12" t="s">
        <v>145</v>
      </c>
      <c r="L1128" s="118"/>
      <c r="M1128" s="120">
        <v>6363.6363636363631</v>
      </c>
      <c r="N1128" s="120"/>
      <c r="O1128" s="71">
        <v>6363.6363636363631</v>
      </c>
      <c r="P1128" s="71">
        <v>6363.6363636363631</v>
      </c>
    </row>
    <row r="1129" spans="1:16" s="58" customFormat="1" ht="24" customHeight="1">
      <c r="A1129" s="10">
        <v>23</v>
      </c>
      <c r="B1129" s="11" t="s">
        <v>1804</v>
      </c>
      <c r="C1129" s="12" t="s">
        <v>145</v>
      </c>
      <c r="D1129" s="13"/>
      <c r="E1129" s="13">
        <v>6545.454545454545</v>
      </c>
      <c r="F1129" s="132"/>
      <c r="G1129" s="195" t="s">
        <v>145</v>
      </c>
      <c r="H1129" s="68"/>
      <c r="I1129" s="68"/>
      <c r="J1129" s="132"/>
      <c r="K1129" s="12" t="s">
        <v>145</v>
      </c>
      <c r="L1129" s="118"/>
      <c r="M1129" s="120">
        <v>6545.454545454545</v>
      </c>
      <c r="N1129" s="120"/>
      <c r="O1129" s="71">
        <v>6545.454545454545</v>
      </c>
      <c r="P1129" s="71">
        <v>6545.454545454545</v>
      </c>
    </row>
    <row r="1130" spans="1:16" s="58" customFormat="1" ht="24" customHeight="1">
      <c r="A1130" s="10">
        <v>24</v>
      </c>
      <c r="B1130" s="11" t="s">
        <v>1805</v>
      </c>
      <c r="C1130" s="12" t="s">
        <v>145</v>
      </c>
      <c r="D1130" s="13"/>
      <c r="E1130" s="13">
        <v>4363.6363636363631</v>
      </c>
      <c r="F1130" s="132"/>
      <c r="G1130" s="195" t="s">
        <v>145</v>
      </c>
      <c r="H1130" s="68"/>
      <c r="I1130" s="68"/>
      <c r="J1130" s="132"/>
      <c r="K1130" s="12" t="s">
        <v>145</v>
      </c>
      <c r="L1130" s="118"/>
      <c r="M1130" s="120">
        <v>4363.6363636363631</v>
      </c>
      <c r="N1130" s="120"/>
      <c r="O1130" s="71">
        <v>4363.6363636363631</v>
      </c>
      <c r="P1130" s="71">
        <v>4363.6363636363631</v>
      </c>
    </row>
    <row r="1131" spans="1:16" s="58" customFormat="1" ht="24" customHeight="1">
      <c r="A1131" s="10">
        <v>25</v>
      </c>
      <c r="B1131" s="11" t="s">
        <v>1808</v>
      </c>
      <c r="C1131" s="12" t="s">
        <v>145</v>
      </c>
      <c r="D1131" s="13"/>
      <c r="E1131" s="13">
        <v>6981.8181818181811</v>
      </c>
      <c r="F1131" s="132"/>
      <c r="G1131" s="195" t="s">
        <v>145</v>
      </c>
      <c r="H1131" s="68"/>
      <c r="I1131" s="68"/>
      <c r="J1131" s="132"/>
      <c r="K1131" s="12" t="s">
        <v>145</v>
      </c>
      <c r="L1131" s="118"/>
      <c r="M1131" s="120">
        <v>6981.8181818181811</v>
      </c>
      <c r="N1131" s="120"/>
      <c r="O1131" s="71">
        <v>6981.8181818181811</v>
      </c>
      <c r="P1131" s="71">
        <v>6981.8181818181811</v>
      </c>
    </row>
    <row r="1132" spans="1:16" s="58" customFormat="1" ht="24" customHeight="1">
      <c r="A1132" s="10">
        <v>26</v>
      </c>
      <c r="B1132" s="11" t="s">
        <v>1809</v>
      </c>
      <c r="C1132" s="12" t="s">
        <v>145</v>
      </c>
      <c r="D1132" s="13"/>
      <c r="E1132" s="13">
        <v>7345.454545454545</v>
      </c>
      <c r="F1132" s="132"/>
      <c r="G1132" s="195" t="s">
        <v>145</v>
      </c>
      <c r="H1132" s="68"/>
      <c r="I1132" s="68"/>
      <c r="J1132" s="132"/>
      <c r="K1132" s="12" t="s">
        <v>145</v>
      </c>
      <c r="L1132" s="118"/>
      <c r="M1132" s="120">
        <v>7345.454545454545</v>
      </c>
      <c r="N1132" s="120"/>
      <c r="O1132" s="71">
        <v>7345.454545454545</v>
      </c>
      <c r="P1132" s="71">
        <v>7345.454545454545</v>
      </c>
    </row>
    <row r="1133" spans="1:16" s="58" customFormat="1" ht="24" customHeight="1">
      <c r="A1133" s="10">
        <v>27</v>
      </c>
      <c r="B1133" s="11" t="s">
        <v>1810</v>
      </c>
      <c r="C1133" s="12" t="s">
        <v>145</v>
      </c>
      <c r="D1133" s="13"/>
      <c r="E1133" s="13">
        <v>7527.272727272727</v>
      </c>
      <c r="F1133" s="132"/>
      <c r="G1133" s="195" t="s">
        <v>145</v>
      </c>
      <c r="H1133" s="68"/>
      <c r="I1133" s="68"/>
      <c r="J1133" s="132"/>
      <c r="K1133" s="12" t="s">
        <v>145</v>
      </c>
      <c r="L1133" s="118"/>
      <c r="M1133" s="120">
        <v>7527.272727272727</v>
      </c>
      <c r="N1133" s="120"/>
      <c r="O1133" s="71">
        <v>7527.272727272727</v>
      </c>
      <c r="P1133" s="71">
        <v>7527.272727272727</v>
      </c>
    </row>
    <row r="1134" spans="1:16" s="58" customFormat="1" ht="24" customHeight="1">
      <c r="A1134" s="10">
        <v>28</v>
      </c>
      <c r="B1134" s="11" t="s">
        <v>1811</v>
      </c>
      <c r="C1134" s="12" t="s">
        <v>145</v>
      </c>
      <c r="D1134" s="13"/>
      <c r="E1134" s="13">
        <v>7709.0909090909081</v>
      </c>
      <c r="F1134" s="132"/>
      <c r="G1134" s="195" t="s">
        <v>145</v>
      </c>
      <c r="H1134" s="68"/>
      <c r="I1134" s="68"/>
      <c r="J1134" s="132"/>
      <c r="K1134" s="12" t="s">
        <v>145</v>
      </c>
      <c r="L1134" s="118"/>
      <c r="M1134" s="120">
        <v>7709.0909090909081</v>
      </c>
      <c r="N1134" s="120"/>
      <c r="O1134" s="71">
        <v>7709.0909090909081</v>
      </c>
      <c r="P1134" s="71">
        <v>7709.0909090909081</v>
      </c>
    </row>
    <row r="1135" spans="1:16" s="58" customFormat="1" ht="24" customHeight="1">
      <c r="A1135" s="10">
        <v>29</v>
      </c>
      <c r="B1135" s="11" t="s">
        <v>1812</v>
      </c>
      <c r="C1135" s="12" t="s">
        <v>145</v>
      </c>
      <c r="D1135" s="13"/>
      <c r="E1135" s="13">
        <v>8909.0909090909081</v>
      </c>
      <c r="F1135" s="132"/>
      <c r="G1135" s="195" t="s">
        <v>145</v>
      </c>
      <c r="H1135" s="68"/>
      <c r="I1135" s="68"/>
      <c r="J1135" s="132"/>
      <c r="K1135" s="12" t="s">
        <v>145</v>
      </c>
      <c r="L1135" s="118"/>
      <c r="M1135" s="120">
        <v>8909.0909090909081</v>
      </c>
      <c r="N1135" s="120"/>
      <c r="O1135" s="71">
        <v>8909.0909090909081</v>
      </c>
      <c r="P1135" s="71">
        <v>8909.0909090909081</v>
      </c>
    </row>
    <row r="1136" spans="1:16" s="58" customFormat="1" ht="24" customHeight="1">
      <c r="A1136" s="10">
        <v>30</v>
      </c>
      <c r="B1136" s="11" t="s">
        <v>1813</v>
      </c>
      <c r="C1136" s="12" t="s">
        <v>1822</v>
      </c>
      <c r="D1136" s="13"/>
      <c r="E1136" s="13">
        <v>130909.0909090909</v>
      </c>
      <c r="F1136" s="132"/>
      <c r="G1136" s="195" t="s">
        <v>1822</v>
      </c>
      <c r="H1136" s="68"/>
      <c r="I1136" s="68"/>
      <c r="J1136" s="132"/>
      <c r="K1136" s="12" t="s">
        <v>1033</v>
      </c>
      <c r="L1136" s="118"/>
      <c r="M1136" s="120">
        <v>130909.0909090909</v>
      </c>
      <c r="N1136" s="120"/>
      <c r="O1136" s="71">
        <v>130909.0909090909</v>
      </c>
      <c r="P1136" s="71">
        <v>130909.0909090909</v>
      </c>
    </row>
    <row r="1137" spans="1:16" s="58" customFormat="1" ht="24" customHeight="1">
      <c r="A1137" s="10">
        <v>31</v>
      </c>
      <c r="B1137" s="11" t="s">
        <v>1814</v>
      </c>
      <c r="C1137" s="12" t="s">
        <v>1822</v>
      </c>
      <c r="D1137" s="13"/>
      <c r="E1137" s="13">
        <v>119999.99999999999</v>
      </c>
      <c r="F1137" s="132"/>
      <c r="G1137" s="195" t="s">
        <v>1822</v>
      </c>
      <c r="H1137" s="68"/>
      <c r="I1137" s="68"/>
      <c r="J1137" s="132"/>
      <c r="K1137" s="12" t="s">
        <v>1033</v>
      </c>
      <c r="L1137" s="118"/>
      <c r="M1137" s="120">
        <v>119999.99999999999</v>
      </c>
      <c r="N1137" s="120"/>
      <c r="O1137" s="71">
        <v>119999.99999999999</v>
      </c>
      <c r="P1137" s="71">
        <v>119999.99999999999</v>
      </c>
    </row>
    <row r="1138" spans="1:16" s="58" customFormat="1" ht="24" customHeight="1">
      <c r="A1138" s="10">
        <v>32</v>
      </c>
      <c r="B1138" s="11" t="s">
        <v>1815</v>
      </c>
      <c r="C1138" s="12" t="s">
        <v>1822</v>
      </c>
      <c r="D1138" s="13"/>
      <c r="E1138" s="13">
        <v>132727.27272727271</v>
      </c>
      <c r="F1138" s="132"/>
      <c r="G1138" s="195" t="s">
        <v>1822</v>
      </c>
      <c r="H1138" s="68"/>
      <c r="I1138" s="68"/>
      <c r="J1138" s="132"/>
      <c r="K1138" s="12" t="s">
        <v>1033</v>
      </c>
      <c r="L1138" s="118"/>
      <c r="M1138" s="120">
        <v>132727.27272727271</v>
      </c>
      <c r="N1138" s="120"/>
      <c r="O1138" s="71">
        <v>132727.27272727271</v>
      </c>
      <c r="P1138" s="71">
        <v>132727.27272727271</v>
      </c>
    </row>
    <row r="1139" spans="1:16" s="58" customFormat="1" ht="24" customHeight="1">
      <c r="A1139" s="10">
        <v>33</v>
      </c>
      <c r="B1139" s="11" t="s">
        <v>1816</v>
      </c>
      <c r="C1139" s="12" t="s">
        <v>1822</v>
      </c>
      <c r="D1139" s="13"/>
      <c r="E1139" s="13">
        <v>127272.72727272726</v>
      </c>
      <c r="F1139" s="132"/>
      <c r="G1139" s="195" t="s">
        <v>1822</v>
      </c>
      <c r="H1139" s="68"/>
      <c r="I1139" s="68"/>
      <c r="J1139" s="132"/>
      <c r="K1139" s="12" t="s">
        <v>1033</v>
      </c>
      <c r="L1139" s="118"/>
      <c r="M1139" s="120">
        <v>127272.72727272726</v>
      </c>
      <c r="N1139" s="120"/>
      <c r="O1139" s="71">
        <v>127272.72727272726</v>
      </c>
      <c r="P1139" s="71">
        <v>127272.72727272726</v>
      </c>
    </row>
    <row r="1140" spans="1:16" s="58" customFormat="1" ht="24" customHeight="1">
      <c r="A1140" s="10">
        <v>34</v>
      </c>
      <c r="B1140" s="11" t="s">
        <v>1817</v>
      </c>
      <c r="C1140" s="12" t="s">
        <v>1822</v>
      </c>
      <c r="D1140" s="13"/>
      <c r="E1140" s="13">
        <v>86363.636363636353</v>
      </c>
      <c r="F1140" s="132"/>
      <c r="G1140" s="195" t="s">
        <v>1822</v>
      </c>
      <c r="H1140" s="68"/>
      <c r="I1140" s="68"/>
      <c r="J1140" s="132"/>
      <c r="K1140" s="12" t="s">
        <v>1033</v>
      </c>
      <c r="L1140" s="118"/>
      <c r="M1140" s="120">
        <v>86363.636363636353</v>
      </c>
      <c r="N1140" s="120"/>
      <c r="O1140" s="71">
        <v>86363.636363636353</v>
      </c>
      <c r="P1140" s="71">
        <v>86363.636363636353</v>
      </c>
    </row>
    <row r="1141" spans="1:16" s="58" customFormat="1" ht="24" customHeight="1">
      <c r="A1141" s="10">
        <v>35</v>
      </c>
      <c r="B1141" s="11" t="s">
        <v>1818</v>
      </c>
      <c r="C1141" s="12" t="s">
        <v>1822</v>
      </c>
      <c r="D1141" s="13"/>
      <c r="E1141" s="13">
        <v>89090.909090909088</v>
      </c>
      <c r="F1141" s="132"/>
      <c r="G1141" s="195" t="s">
        <v>1822</v>
      </c>
      <c r="H1141" s="68"/>
      <c r="I1141" s="68"/>
      <c r="J1141" s="132"/>
      <c r="K1141" s="12" t="s">
        <v>1033</v>
      </c>
      <c r="L1141" s="118"/>
      <c r="M1141" s="120">
        <v>89090.909090909088</v>
      </c>
      <c r="N1141" s="120"/>
      <c r="O1141" s="71">
        <v>89090.909090909088</v>
      </c>
      <c r="P1141" s="71">
        <v>89090.909090909088</v>
      </c>
    </row>
    <row r="1142" spans="1:16" s="58" customFormat="1" ht="24" customHeight="1">
      <c r="A1142" s="10">
        <v>36</v>
      </c>
      <c r="B1142" s="11" t="s">
        <v>1819</v>
      </c>
      <c r="C1142" s="12" t="s">
        <v>1822</v>
      </c>
      <c r="D1142" s="13"/>
      <c r="E1142" s="13">
        <v>133636.36363636362</v>
      </c>
      <c r="F1142" s="132"/>
      <c r="G1142" s="195" t="s">
        <v>1822</v>
      </c>
      <c r="H1142" s="68"/>
      <c r="I1142" s="68"/>
      <c r="J1142" s="132"/>
      <c r="K1142" s="12" t="s">
        <v>1033</v>
      </c>
      <c r="L1142" s="118"/>
      <c r="M1142" s="120">
        <v>133636.36363636362</v>
      </c>
      <c r="N1142" s="120"/>
      <c r="O1142" s="71">
        <v>133636.36363636362</v>
      </c>
      <c r="P1142" s="71">
        <v>133636.36363636362</v>
      </c>
    </row>
    <row r="1143" spans="1:16" s="58" customFormat="1" ht="24" customHeight="1">
      <c r="A1143" s="10">
        <v>37</v>
      </c>
      <c r="B1143" s="11" t="s">
        <v>1820</v>
      </c>
      <c r="C1143" s="12" t="s">
        <v>1822</v>
      </c>
      <c r="D1143" s="13"/>
      <c r="E1143" s="13">
        <v>133636.36363636362</v>
      </c>
      <c r="F1143" s="132"/>
      <c r="G1143" s="195" t="s">
        <v>1822</v>
      </c>
      <c r="H1143" s="68"/>
      <c r="I1143" s="68"/>
      <c r="J1143" s="132"/>
      <c r="K1143" s="12" t="s">
        <v>1033</v>
      </c>
      <c r="L1143" s="118"/>
      <c r="M1143" s="120">
        <v>133636.36363636362</v>
      </c>
      <c r="N1143" s="120"/>
      <c r="O1143" s="71">
        <v>133636.36363636362</v>
      </c>
      <c r="P1143" s="71">
        <v>133636.36363636362</v>
      </c>
    </row>
    <row r="1144" spans="1:16" s="58" customFormat="1" ht="24" customHeight="1">
      <c r="A1144" s="10">
        <v>38</v>
      </c>
      <c r="B1144" s="11" t="s">
        <v>1821</v>
      </c>
      <c r="C1144" s="12" t="s">
        <v>1822</v>
      </c>
      <c r="D1144" s="13"/>
      <c r="E1144" s="13">
        <v>142727.27272727271</v>
      </c>
      <c r="F1144" s="132"/>
      <c r="G1144" s="195" t="s">
        <v>1822</v>
      </c>
      <c r="H1144" s="68"/>
      <c r="I1144" s="68"/>
      <c r="J1144" s="132"/>
      <c r="K1144" s="12" t="s">
        <v>1033</v>
      </c>
      <c r="L1144" s="118"/>
      <c r="M1144" s="120">
        <v>142727.27272727271</v>
      </c>
      <c r="N1144" s="120"/>
      <c r="O1144" s="71">
        <v>142727.27272727271</v>
      </c>
      <c r="P1144" s="71">
        <v>142727.27272727271</v>
      </c>
    </row>
    <row r="1145" spans="1:16" s="58" customFormat="1" ht="33">
      <c r="A1145" s="10"/>
      <c r="B1145" s="9" t="s">
        <v>2251</v>
      </c>
      <c r="C1145" s="12"/>
      <c r="D1145" s="13"/>
      <c r="E1145" s="132"/>
      <c r="F1145" s="132"/>
      <c r="G1145" s="195"/>
      <c r="H1145" s="68"/>
      <c r="I1145" s="68"/>
      <c r="J1145" s="132"/>
      <c r="K1145" s="12"/>
      <c r="L1145" s="118"/>
      <c r="M1145" s="118"/>
      <c r="N1145" s="120"/>
      <c r="O1145" s="71">
        <v>0</v>
      </c>
      <c r="P1145" s="71">
        <v>0</v>
      </c>
    </row>
    <row r="1146" spans="1:16" s="58" customFormat="1" ht="17.25">
      <c r="A1146" s="10"/>
      <c r="B1146" s="9" t="s">
        <v>2254</v>
      </c>
      <c r="C1146" s="12"/>
      <c r="D1146" s="13"/>
      <c r="E1146" s="132"/>
      <c r="F1146" s="132"/>
      <c r="G1146" s="195"/>
      <c r="H1146" s="68"/>
      <c r="I1146" s="68"/>
      <c r="J1146" s="132"/>
      <c r="K1146" s="12"/>
      <c r="L1146" s="118"/>
      <c r="M1146" s="118"/>
      <c r="N1146" s="120"/>
      <c r="O1146" s="71">
        <v>0</v>
      </c>
      <c r="P1146" s="71">
        <v>0</v>
      </c>
    </row>
    <row r="1147" spans="1:16" s="58" customFormat="1" ht="24" customHeight="1">
      <c r="A1147" s="10">
        <v>1</v>
      </c>
      <c r="B1147" s="11" t="s">
        <v>2252</v>
      </c>
      <c r="C1147" s="12" t="s">
        <v>145</v>
      </c>
      <c r="D1147" s="13"/>
      <c r="E1147" s="13">
        <v>7475</v>
      </c>
      <c r="F1147" s="13">
        <v>6795.454545454545</v>
      </c>
      <c r="G1147" s="195"/>
      <c r="H1147" s="68"/>
      <c r="I1147" s="68"/>
      <c r="J1147" s="132"/>
      <c r="K1147" s="12" t="s">
        <v>145</v>
      </c>
      <c r="L1147" s="118"/>
      <c r="M1147" s="118">
        <v>7475</v>
      </c>
      <c r="N1147" s="118">
        <v>6795.454545454545</v>
      </c>
      <c r="O1147" s="71">
        <v>7475</v>
      </c>
      <c r="P1147" s="71">
        <v>7475</v>
      </c>
    </row>
    <row r="1148" spans="1:16" s="58" customFormat="1" ht="24" customHeight="1">
      <c r="A1148" s="10">
        <v>2</v>
      </c>
      <c r="B1148" s="11" t="s">
        <v>2253</v>
      </c>
      <c r="C1148" s="12" t="s">
        <v>145</v>
      </c>
      <c r="D1148" s="13"/>
      <c r="E1148" s="13">
        <v>9275.0000000000018</v>
      </c>
      <c r="F1148" s="13">
        <v>8431.818181818182</v>
      </c>
      <c r="G1148" s="195"/>
      <c r="H1148" s="68"/>
      <c r="I1148" s="68"/>
      <c r="J1148" s="132"/>
      <c r="K1148" s="12" t="s">
        <v>145</v>
      </c>
      <c r="L1148" s="118"/>
      <c r="M1148" s="118">
        <v>9275.0000000000018</v>
      </c>
      <c r="N1148" s="118">
        <v>8431.818181818182</v>
      </c>
      <c r="O1148" s="71">
        <v>9275.0000000000018</v>
      </c>
      <c r="P1148" s="71">
        <v>9275.0000000000018</v>
      </c>
    </row>
    <row r="1149" spans="1:16" s="58" customFormat="1" ht="24" customHeight="1">
      <c r="A1149" s="10">
        <v>3</v>
      </c>
      <c r="B1149" s="11" t="s">
        <v>2255</v>
      </c>
      <c r="C1149" s="12" t="s">
        <v>145</v>
      </c>
      <c r="D1149" s="13"/>
      <c r="E1149" s="13">
        <v>9700</v>
      </c>
      <c r="F1149" s="13">
        <v>8818.181818181818</v>
      </c>
      <c r="G1149" s="195"/>
      <c r="H1149" s="68"/>
      <c r="I1149" s="68"/>
      <c r="J1149" s="132"/>
      <c r="K1149" s="12" t="s">
        <v>145</v>
      </c>
      <c r="L1149" s="118"/>
      <c r="M1149" s="118">
        <v>9700</v>
      </c>
      <c r="N1149" s="118">
        <v>8818.181818181818</v>
      </c>
      <c r="O1149" s="71">
        <v>9700</v>
      </c>
      <c r="P1149" s="71">
        <v>9700</v>
      </c>
    </row>
    <row r="1150" spans="1:16" s="58" customFormat="1" ht="24" customHeight="1">
      <c r="A1150" s="10"/>
      <c r="B1150" s="9" t="s">
        <v>2256</v>
      </c>
      <c r="C1150" s="12" t="s">
        <v>145</v>
      </c>
      <c r="D1150" s="13"/>
      <c r="E1150" s="13"/>
      <c r="F1150" s="13"/>
      <c r="G1150" s="195"/>
      <c r="H1150" s="68"/>
      <c r="I1150" s="68"/>
      <c r="J1150" s="132"/>
      <c r="K1150" s="12"/>
      <c r="L1150" s="118"/>
      <c r="M1150" s="118"/>
      <c r="N1150" s="120"/>
      <c r="O1150" s="71">
        <v>0</v>
      </c>
      <c r="P1150" s="71">
        <v>0</v>
      </c>
    </row>
    <row r="1151" spans="1:16" s="58" customFormat="1" ht="24" customHeight="1">
      <c r="A1151" s="10">
        <v>1</v>
      </c>
      <c r="B1151" s="11" t="s">
        <v>2258</v>
      </c>
      <c r="C1151" s="12" t="s">
        <v>145</v>
      </c>
      <c r="D1151" s="13"/>
      <c r="E1151" s="13">
        <v>77672</v>
      </c>
      <c r="F1151" s="13">
        <v>70610.909090909088</v>
      </c>
      <c r="G1151" s="195"/>
      <c r="H1151" s="68"/>
      <c r="I1151" s="68"/>
      <c r="J1151" s="132"/>
      <c r="K1151" s="12" t="s">
        <v>145</v>
      </c>
      <c r="L1151" s="118"/>
      <c r="M1151" s="118">
        <v>77672</v>
      </c>
      <c r="N1151" s="118">
        <v>70610.909090909088</v>
      </c>
      <c r="O1151" s="71">
        <v>77672</v>
      </c>
      <c r="P1151" s="71">
        <v>77672</v>
      </c>
    </row>
    <row r="1152" spans="1:16" s="58" customFormat="1" ht="24" customHeight="1">
      <c r="A1152" s="10">
        <v>2</v>
      </c>
      <c r="B1152" s="11" t="s">
        <v>2259</v>
      </c>
      <c r="C1152" s="12" t="s">
        <v>145</v>
      </c>
      <c r="D1152" s="13"/>
      <c r="E1152" s="13">
        <v>95299</v>
      </c>
      <c r="F1152" s="13">
        <v>86635.454545454544</v>
      </c>
      <c r="G1152" s="195"/>
      <c r="H1152" s="68"/>
      <c r="I1152" s="68"/>
      <c r="J1152" s="132"/>
      <c r="K1152" s="12" t="s">
        <v>145</v>
      </c>
      <c r="L1152" s="118"/>
      <c r="M1152" s="118">
        <v>95299</v>
      </c>
      <c r="N1152" s="118">
        <v>86635.454545454544</v>
      </c>
      <c r="O1152" s="71">
        <v>95299</v>
      </c>
      <c r="P1152" s="71">
        <v>95299</v>
      </c>
    </row>
    <row r="1153" spans="1:16" s="58" customFormat="1" ht="24" customHeight="1">
      <c r="A1153" s="10">
        <v>3</v>
      </c>
      <c r="B1153" s="11" t="s">
        <v>2260</v>
      </c>
      <c r="C1153" s="12" t="s">
        <v>145</v>
      </c>
      <c r="D1153" s="13"/>
      <c r="E1153" s="13">
        <v>111538</v>
      </c>
      <c r="F1153" s="13">
        <v>101398.18181818181</v>
      </c>
      <c r="G1153" s="195"/>
      <c r="H1153" s="68"/>
      <c r="I1153" s="68"/>
      <c r="J1153" s="132"/>
      <c r="K1153" s="12" t="s">
        <v>145</v>
      </c>
      <c r="L1153" s="118"/>
      <c r="M1153" s="118">
        <v>111538</v>
      </c>
      <c r="N1153" s="118">
        <v>101398.18181818181</v>
      </c>
      <c r="O1153" s="71">
        <v>111538</v>
      </c>
      <c r="P1153" s="71">
        <v>111538</v>
      </c>
    </row>
    <row r="1154" spans="1:16" s="58" customFormat="1" ht="24" customHeight="1">
      <c r="A1154" s="10"/>
      <c r="B1154" s="9" t="s">
        <v>2257</v>
      </c>
      <c r="C1154" s="12" t="s">
        <v>145</v>
      </c>
      <c r="D1154" s="13"/>
      <c r="E1154" s="13"/>
      <c r="F1154" s="13"/>
      <c r="G1154" s="195"/>
      <c r="H1154" s="68"/>
      <c r="I1154" s="68"/>
      <c r="J1154" s="132"/>
      <c r="K1154" s="12"/>
      <c r="L1154" s="118"/>
      <c r="M1154" s="118"/>
      <c r="N1154" s="120"/>
      <c r="O1154" s="71">
        <v>0</v>
      </c>
      <c r="P1154" s="71">
        <v>0</v>
      </c>
    </row>
    <row r="1155" spans="1:16" s="58" customFormat="1" ht="24" customHeight="1">
      <c r="A1155" s="10">
        <v>1</v>
      </c>
      <c r="B1155" s="11" t="s">
        <v>2261</v>
      </c>
      <c r="C1155" s="12" t="s">
        <v>145</v>
      </c>
      <c r="D1155" s="13"/>
      <c r="E1155" s="13">
        <v>29342</v>
      </c>
      <c r="F1155" s="13">
        <v>26674.545454545452</v>
      </c>
      <c r="G1155" s="195"/>
      <c r="H1155" s="68"/>
      <c r="I1155" s="68"/>
      <c r="J1155" s="132"/>
      <c r="K1155" s="12" t="s">
        <v>145</v>
      </c>
      <c r="L1155" s="118"/>
      <c r="M1155" s="118">
        <v>29342</v>
      </c>
      <c r="N1155" s="118">
        <v>26674.545454545452</v>
      </c>
      <c r="O1155" s="71">
        <v>29342</v>
      </c>
      <c r="P1155" s="71">
        <v>29342</v>
      </c>
    </row>
    <row r="1156" spans="1:16" s="58" customFormat="1" ht="24" customHeight="1">
      <c r="A1156" s="10">
        <v>2</v>
      </c>
      <c r="B1156" s="11" t="s">
        <v>2262</v>
      </c>
      <c r="C1156" s="12" t="s">
        <v>145</v>
      </c>
      <c r="D1156" s="13"/>
      <c r="E1156" s="13">
        <v>59743.999999999993</v>
      </c>
      <c r="F1156" s="13">
        <v>54312.727272727265</v>
      </c>
      <c r="G1156" s="195"/>
      <c r="H1156" s="68"/>
      <c r="I1156" s="68"/>
      <c r="J1156" s="132"/>
      <c r="K1156" s="12" t="s">
        <v>145</v>
      </c>
      <c r="L1156" s="118"/>
      <c r="M1156" s="118">
        <v>59743.999999999993</v>
      </c>
      <c r="N1156" s="118">
        <v>54312.727272727265</v>
      </c>
      <c r="O1156" s="71">
        <v>59743.999999999993</v>
      </c>
      <c r="P1156" s="71">
        <v>59743.999999999993</v>
      </c>
    </row>
    <row r="1157" spans="1:16" s="58" customFormat="1" ht="24" customHeight="1">
      <c r="A1157" s="10">
        <v>3</v>
      </c>
      <c r="B1157" s="11" t="s">
        <v>2263</v>
      </c>
      <c r="C1157" s="12" t="s">
        <v>145</v>
      </c>
      <c r="D1157" s="13"/>
      <c r="E1157" s="13">
        <v>58291</v>
      </c>
      <c r="F1157" s="13">
        <v>52991.818181818177</v>
      </c>
      <c r="G1157" s="195"/>
      <c r="H1157" s="68"/>
      <c r="I1157" s="68"/>
      <c r="J1157" s="132"/>
      <c r="K1157" s="12" t="s">
        <v>145</v>
      </c>
      <c r="L1157" s="118"/>
      <c r="M1157" s="118">
        <v>58291</v>
      </c>
      <c r="N1157" s="118">
        <v>52991.818181818177</v>
      </c>
      <c r="O1157" s="71">
        <v>58291</v>
      </c>
      <c r="P1157" s="71">
        <v>58291</v>
      </c>
    </row>
    <row r="1158" spans="1:16" s="58" customFormat="1" ht="24" customHeight="1">
      <c r="A1158" s="10">
        <v>4</v>
      </c>
      <c r="B1158" s="11" t="s">
        <v>2264</v>
      </c>
      <c r="C1158" s="12" t="s">
        <v>145</v>
      </c>
      <c r="D1158" s="13"/>
      <c r="E1158" s="13">
        <v>178583.99999999997</v>
      </c>
      <c r="F1158" s="13">
        <v>162349.09090909088</v>
      </c>
      <c r="G1158" s="195"/>
      <c r="H1158" s="68"/>
      <c r="I1158" s="68"/>
      <c r="J1158" s="132"/>
      <c r="K1158" s="12" t="s">
        <v>145</v>
      </c>
      <c r="L1158" s="118"/>
      <c r="M1158" s="118">
        <v>178583.99999999997</v>
      </c>
      <c r="N1158" s="118">
        <v>162349.09090909088</v>
      </c>
      <c r="O1158" s="71">
        <v>178583.99999999997</v>
      </c>
      <c r="P1158" s="71">
        <v>178583.99999999997</v>
      </c>
    </row>
    <row r="1159" spans="1:16" s="58" customFormat="1" ht="24" customHeight="1">
      <c r="A1159" s="10">
        <v>5</v>
      </c>
      <c r="B1159" s="11" t="s">
        <v>2265</v>
      </c>
      <c r="C1159" s="12" t="s">
        <v>145</v>
      </c>
      <c r="D1159" s="13"/>
      <c r="E1159" s="13">
        <v>182655.00000000003</v>
      </c>
      <c r="F1159" s="13">
        <v>166050</v>
      </c>
      <c r="G1159" s="195"/>
      <c r="H1159" s="68"/>
      <c r="I1159" s="68"/>
      <c r="J1159" s="132"/>
      <c r="K1159" s="12" t="s">
        <v>145</v>
      </c>
      <c r="L1159" s="118"/>
      <c r="M1159" s="118">
        <v>182655.00000000003</v>
      </c>
      <c r="N1159" s="118">
        <v>166050</v>
      </c>
      <c r="O1159" s="71">
        <v>182655.00000000003</v>
      </c>
      <c r="P1159" s="71">
        <v>182655.00000000003</v>
      </c>
    </row>
    <row r="1160" spans="1:16" s="58" customFormat="1" ht="24" customHeight="1">
      <c r="A1160" s="10"/>
      <c r="B1160" s="9" t="s">
        <v>2266</v>
      </c>
      <c r="C1160" s="12" t="s">
        <v>145</v>
      </c>
      <c r="D1160" s="13"/>
      <c r="E1160" s="13"/>
      <c r="F1160" s="13"/>
      <c r="G1160" s="195"/>
      <c r="H1160" s="68"/>
      <c r="I1160" s="68"/>
      <c r="J1160" s="132"/>
      <c r="K1160" s="12"/>
      <c r="L1160" s="118"/>
      <c r="M1160" s="118"/>
      <c r="N1160" s="120"/>
      <c r="O1160" s="71">
        <v>0</v>
      </c>
      <c r="P1160" s="71">
        <v>0</v>
      </c>
    </row>
    <row r="1161" spans="1:16" s="58" customFormat="1" ht="24" customHeight="1">
      <c r="A1161" s="10">
        <v>1</v>
      </c>
      <c r="B1161" s="11" t="s">
        <v>2269</v>
      </c>
      <c r="C1161" s="12" t="s">
        <v>145</v>
      </c>
      <c r="D1161" s="13"/>
      <c r="E1161" s="13">
        <v>68565</v>
      </c>
      <c r="F1161" s="13">
        <v>62331.818181818177</v>
      </c>
      <c r="G1161" s="195"/>
      <c r="H1161" s="68"/>
      <c r="I1161" s="68"/>
      <c r="J1161" s="132"/>
      <c r="K1161" s="12" t="s">
        <v>145</v>
      </c>
      <c r="L1161" s="118"/>
      <c r="M1161" s="118">
        <v>68565</v>
      </c>
      <c r="N1161" s="118">
        <v>62331.818181818177</v>
      </c>
      <c r="O1161" s="71">
        <v>68565</v>
      </c>
      <c r="P1161" s="71">
        <v>68565</v>
      </c>
    </row>
    <row r="1162" spans="1:16" s="58" customFormat="1" ht="24" customHeight="1">
      <c r="A1162" s="10">
        <v>2</v>
      </c>
      <c r="B1162" s="11" t="s">
        <v>2267</v>
      </c>
      <c r="C1162" s="12" t="s">
        <v>145</v>
      </c>
      <c r="D1162" s="13"/>
      <c r="E1162" s="13">
        <v>94722</v>
      </c>
      <c r="F1162" s="13">
        <v>86110.909090909088</v>
      </c>
      <c r="G1162" s="195"/>
      <c r="H1162" s="68"/>
      <c r="I1162" s="68"/>
      <c r="J1162" s="132"/>
      <c r="K1162" s="12" t="s">
        <v>145</v>
      </c>
      <c r="L1162" s="118"/>
      <c r="M1162" s="118">
        <v>94722</v>
      </c>
      <c r="N1162" s="118">
        <v>86110.909090909088</v>
      </c>
      <c r="O1162" s="71">
        <v>94722</v>
      </c>
      <c r="P1162" s="71">
        <v>94722</v>
      </c>
    </row>
    <row r="1163" spans="1:16" s="58" customFormat="1" ht="24" customHeight="1">
      <c r="A1163" s="10">
        <v>3</v>
      </c>
      <c r="B1163" s="11" t="s">
        <v>2268</v>
      </c>
      <c r="C1163" s="12" t="s">
        <v>145</v>
      </c>
      <c r="D1163" s="13"/>
      <c r="E1163" s="13">
        <v>204000</v>
      </c>
      <c r="F1163" s="13">
        <v>185454.54545454544</v>
      </c>
      <c r="G1163" s="195"/>
      <c r="H1163" s="68"/>
      <c r="I1163" s="68"/>
      <c r="J1163" s="132"/>
      <c r="K1163" s="12" t="s">
        <v>145</v>
      </c>
      <c r="L1163" s="118"/>
      <c r="M1163" s="118">
        <v>204000</v>
      </c>
      <c r="N1163" s="118">
        <v>185454.54545454544</v>
      </c>
      <c r="O1163" s="71">
        <v>204000</v>
      </c>
      <c r="P1163" s="71">
        <v>204000</v>
      </c>
    </row>
    <row r="1164" spans="1:16" s="58" customFormat="1" ht="24" customHeight="1">
      <c r="A1164" s="10">
        <v>4</v>
      </c>
      <c r="B1164" s="11" t="s">
        <v>2270</v>
      </c>
      <c r="C1164" s="12" t="s">
        <v>145</v>
      </c>
      <c r="D1164" s="13"/>
      <c r="E1164" s="13">
        <v>242909</v>
      </c>
      <c r="F1164" s="13">
        <v>220826.36363636362</v>
      </c>
      <c r="G1164" s="195"/>
      <c r="H1164" s="68"/>
      <c r="I1164" s="68"/>
      <c r="J1164" s="132"/>
      <c r="K1164" s="12" t="s">
        <v>145</v>
      </c>
      <c r="L1164" s="118"/>
      <c r="M1164" s="118">
        <v>242909</v>
      </c>
      <c r="N1164" s="118">
        <v>220826.36363636362</v>
      </c>
      <c r="O1164" s="71">
        <v>242909</v>
      </c>
      <c r="P1164" s="71">
        <v>242909</v>
      </c>
    </row>
    <row r="1165" spans="1:16" s="58" customFormat="1" ht="24" customHeight="1">
      <c r="A1165" s="10">
        <v>5</v>
      </c>
      <c r="B1165" s="11" t="s">
        <v>2271</v>
      </c>
      <c r="C1165" s="12" t="s">
        <v>145</v>
      </c>
      <c r="D1165" s="13"/>
      <c r="E1165" s="13">
        <v>108411.00000000001</v>
      </c>
      <c r="F1165" s="13">
        <v>98555.454545454544</v>
      </c>
      <c r="G1165" s="195"/>
      <c r="H1165" s="68"/>
      <c r="I1165" s="68"/>
      <c r="J1165" s="132"/>
      <c r="K1165" s="12" t="s">
        <v>145</v>
      </c>
      <c r="L1165" s="118"/>
      <c r="M1165" s="118">
        <v>108411.00000000001</v>
      </c>
      <c r="N1165" s="118">
        <v>98555.454545454544</v>
      </c>
      <c r="O1165" s="71">
        <v>108411.00000000001</v>
      </c>
      <c r="P1165" s="71">
        <v>108411.00000000001</v>
      </c>
    </row>
    <row r="1166" spans="1:16" s="58" customFormat="1" ht="24" customHeight="1">
      <c r="A1166" s="10"/>
      <c r="B1166" s="9" t="s">
        <v>2272</v>
      </c>
      <c r="C1166" s="12"/>
      <c r="D1166" s="13"/>
      <c r="E1166" s="13"/>
      <c r="F1166" s="13"/>
      <c r="G1166" s="195"/>
      <c r="H1166" s="68"/>
      <c r="I1166" s="68"/>
      <c r="J1166" s="132"/>
      <c r="K1166" s="12"/>
      <c r="L1166" s="118"/>
      <c r="M1166" s="118"/>
      <c r="N1166" s="120"/>
      <c r="O1166" s="71">
        <v>0</v>
      </c>
      <c r="P1166" s="71">
        <v>0</v>
      </c>
    </row>
    <row r="1167" spans="1:16" s="58" customFormat="1" ht="24" customHeight="1">
      <c r="A1167" s="10">
        <v>1</v>
      </c>
      <c r="B1167" s="11" t="s">
        <v>2273</v>
      </c>
      <c r="C1167" s="12" t="s">
        <v>145</v>
      </c>
      <c r="D1167" s="13"/>
      <c r="E1167" s="13">
        <v>59683</v>
      </c>
      <c r="F1167" s="13">
        <v>54257.272727272721</v>
      </c>
      <c r="G1167" s="195"/>
      <c r="H1167" s="68"/>
      <c r="I1167" s="68"/>
      <c r="J1167" s="132"/>
      <c r="K1167" s="12" t="s">
        <v>145</v>
      </c>
      <c r="L1167" s="118"/>
      <c r="M1167" s="118">
        <v>59683</v>
      </c>
      <c r="N1167" s="118">
        <v>54257.272727272721</v>
      </c>
      <c r="O1167" s="71">
        <v>59683</v>
      </c>
      <c r="P1167" s="71">
        <v>59683</v>
      </c>
    </row>
    <row r="1168" spans="1:16" s="58" customFormat="1" ht="24" customHeight="1">
      <c r="A1168" s="10">
        <v>2</v>
      </c>
      <c r="B1168" s="11" t="s">
        <v>2274</v>
      </c>
      <c r="C1168" s="12" t="s">
        <v>145</v>
      </c>
      <c r="D1168" s="13"/>
      <c r="E1168" s="13">
        <v>59683</v>
      </c>
      <c r="F1168" s="13">
        <v>54257.272727272721</v>
      </c>
      <c r="G1168" s="195"/>
      <c r="H1168" s="68"/>
      <c r="I1168" s="68"/>
      <c r="J1168" s="132"/>
      <c r="K1168" s="12" t="s">
        <v>145</v>
      </c>
      <c r="L1168" s="118"/>
      <c r="M1168" s="118">
        <v>59683</v>
      </c>
      <c r="N1168" s="118">
        <v>54257.272727272721</v>
      </c>
      <c r="O1168" s="71">
        <v>59683</v>
      </c>
      <c r="P1168" s="71">
        <v>59683</v>
      </c>
    </row>
    <row r="1169" spans="1:16" s="58" customFormat="1" ht="24" customHeight="1">
      <c r="A1169" s="10">
        <v>3</v>
      </c>
      <c r="B1169" s="11" t="s">
        <v>2275</v>
      </c>
      <c r="C1169" s="12" t="s">
        <v>145</v>
      </c>
      <c r="D1169" s="13"/>
      <c r="E1169" s="13">
        <v>86349</v>
      </c>
      <c r="F1169" s="13">
        <v>78499.090909090897</v>
      </c>
      <c r="G1169" s="195"/>
      <c r="H1169" s="68"/>
      <c r="I1169" s="68"/>
      <c r="J1169" s="132"/>
      <c r="K1169" s="12" t="s">
        <v>145</v>
      </c>
      <c r="L1169" s="118"/>
      <c r="M1169" s="118">
        <v>86349</v>
      </c>
      <c r="N1169" s="118">
        <v>78499.090909090897</v>
      </c>
      <c r="O1169" s="71">
        <v>86349</v>
      </c>
      <c r="P1169" s="71">
        <v>86349</v>
      </c>
    </row>
    <row r="1170" spans="1:16" s="58" customFormat="1" ht="24" customHeight="1">
      <c r="A1170" s="10">
        <v>4</v>
      </c>
      <c r="B1170" s="11" t="s">
        <v>2276</v>
      </c>
      <c r="C1170" s="12" t="s">
        <v>145</v>
      </c>
      <c r="D1170" s="13"/>
      <c r="E1170" s="13">
        <v>90794.000000000015</v>
      </c>
      <c r="F1170" s="13">
        <v>82540</v>
      </c>
      <c r="G1170" s="195"/>
      <c r="H1170" s="68"/>
      <c r="I1170" s="68"/>
      <c r="J1170" s="132"/>
      <c r="K1170" s="12" t="s">
        <v>145</v>
      </c>
      <c r="L1170" s="118"/>
      <c r="M1170" s="118">
        <v>90794.000000000015</v>
      </c>
      <c r="N1170" s="118">
        <v>82540</v>
      </c>
      <c r="O1170" s="71">
        <v>90794.000000000015</v>
      </c>
      <c r="P1170" s="71">
        <v>90794.000000000015</v>
      </c>
    </row>
    <row r="1171" spans="1:16" s="58" customFormat="1" ht="33">
      <c r="A1171" s="10"/>
      <c r="B1171" s="9" t="s">
        <v>2430</v>
      </c>
      <c r="C1171" s="12"/>
      <c r="D1171" s="13"/>
      <c r="E1171" s="13"/>
      <c r="F1171" s="13"/>
      <c r="G1171" s="195"/>
      <c r="H1171" s="68"/>
      <c r="I1171" s="68"/>
      <c r="J1171" s="132"/>
      <c r="K1171" s="12"/>
      <c r="L1171" s="118"/>
      <c r="M1171" s="118"/>
      <c r="N1171" s="118"/>
      <c r="O1171" s="71">
        <v>0</v>
      </c>
      <c r="P1171" s="71">
        <v>0</v>
      </c>
    </row>
    <row r="1172" spans="1:16" s="58" customFormat="1" ht="24" customHeight="1">
      <c r="A1172" s="10">
        <v>1</v>
      </c>
      <c r="B1172" s="11" t="s">
        <v>2431</v>
      </c>
      <c r="C1172" s="12" t="s">
        <v>145</v>
      </c>
      <c r="D1172" s="13"/>
      <c r="E1172" s="13"/>
      <c r="F1172" s="13"/>
      <c r="G1172" s="195"/>
      <c r="H1172" s="68"/>
      <c r="I1172" s="68">
        <v>90455</v>
      </c>
      <c r="J1172" s="132"/>
      <c r="K1172" s="12" t="s">
        <v>145</v>
      </c>
      <c r="L1172" s="118"/>
      <c r="M1172" s="118">
        <v>90455</v>
      </c>
      <c r="N1172" s="118"/>
      <c r="O1172" s="71">
        <v>0</v>
      </c>
      <c r="P1172" s="71">
        <v>90455</v>
      </c>
    </row>
    <row r="1173" spans="1:16" s="58" customFormat="1" ht="24" customHeight="1">
      <c r="A1173" s="10">
        <v>2</v>
      </c>
      <c r="B1173" s="11" t="s">
        <v>2432</v>
      </c>
      <c r="C1173" s="12" t="s">
        <v>145</v>
      </c>
      <c r="D1173" s="13"/>
      <c r="E1173" s="13"/>
      <c r="F1173" s="13"/>
      <c r="G1173" s="195"/>
      <c r="H1173" s="68"/>
      <c r="I1173" s="68">
        <v>75130</v>
      </c>
      <c r="J1173" s="132"/>
      <c r="K1173" s="12" t="s">
        <v>145</v>
      </c>
      <c r="L1173" s="118"/>
      <c r="M1173" s="118">
        <v>75130</v>
      </c>
      <c r="N1173" s="118"/>
      <c r="O1173" s="71">
        <v>0</v>
      </c>
      <c r="P1173" s="71">
        <v>75130</v>
      </c>
    </row>
    <row r="1174" spans="1:16" s="58" customFormat="1" ht="24" customHeight="1">
      <c r="A1174" s="10">
        <v>3</v>
      </c>
      <c r="B1174" s="11" t="s">
        <v>2433</v>
      </c>
      <c r="C1174" s="12" t="s">
        <v>145</v>
      </c>
      <c r="D1174" s="13"/>
      <c r="E1174" s="13"/>
      <c r="F1174" s="13"/>
      <c r="G1174" s="195"/>
      <c r="H1174" s="68"/>
      <c r="I1174" s="68">
        <v>103960</v>
      </c>
      <c r="J1174" s="132"/>
      <c r="K1174" s="12" t="s">
        <v>145</v>
      </c>
      <c r="L1174" s="118"/>
      <c r="M1174" s="118">
        <v>103960</v>
      </c>
      <c r="N1174" s="118"/>
      <c r="O1174" s="71">
        <v>0</v>
      </c>
      <c r="P1174" s="71">
        <v>103960</v>
      </c>
    </row>
    <row r="1175" spans="1:16" s="58" customFormat="1" ht="24" customHeight="1">
      <c r="A1175" s="10">
        <v>4</v>
      </c>
      <c r="B1175" s="11" t="s">
        <v>2434</v>
      </c>
      <c r="C1175" s="12" t="s">
        <v>145</v>
      </c>
      <c r="D1175" s="13"/>
      <c r="E1175" s="13"/>
      <c r="F1175" s="13"/>
      <c r="G1175" s="195"/>
      <c r="H1175" s="68"/>
      <c r="I1175" s="68">
        <v>42498</v>
      </c>
      <c r="J1175" s="132"/>
      <c r="K1175" s="12" t="s">
        <v>145</v>
      </c>
      <c r="L1175" s="118"/>
      <c r="M1175" s="118">
        <v>42498</v>
      </c>
      <c r="N1175" s="118"/>
      <c r="O1175" s="71">
        <v>0</v>
      </c>
      <c r="P1175" s="71">
        <v>42498</v>
      </c>
    </row>
    <row r="1176" spans="1:16" s="58" customFormat="1" ht="24" customHeight="1">
      <c r="A1176" s="10">
        <v>5</v>
      </c>
      <c r="B1176" s="11" t="s">
        <v>2435</v>
      </c>
      <c r="C1176" s="12" t="s">
        <v>145</v>
      </c>
      <c r="D1176" s="13"/>
      <c r="E1176" s="13"/>
      <c r="F1176" s="13"/>
      <c r="G1176" s="195"/>
      <c r="H1176" s="68"/>
      <c r="I1176" s="68">
        <v>60877</v>
      </c>
      <c r="J1176" s="132"/>
      <c r="K1176" s="12" t="s">
        <v>145</v>
      </c>
      <c r="L1176" s="118"/>
      <c r="M1176" s="118">
        <v>60877</v>
      </c>
      <c r="N1176" s="118"/>
      <c r="O1176" s="71">
        <v>0</v>
      </c>
      <c r="P1176" s="71">
        <v>60877</v>
      </c>
    </row>
    <row r="1177" spans="1:16" s="58" customFormat="1" ht="24" customHeight="1">
      <c r="A1177" s="10">
        <v>6</v>
      </c>
      <c r="B1177" s="11" t="s">
        <v>2436</v>
      </c>
      <c r="C1177" s="12" t="s">
        <v>145</v>
      </c>
      <c r="D1177" s="13"/>
      <c r="E1177" s="13"/>
      <c r="F1177" s="13"/>
      <c r="G1177" s="195"/>
      <c r="H1177" s="68"/>
      <c r="I1177" s="68">
        <v>122024</v>
      </c>
      <c r="J1177" s="132"/>
      <c r="K1177" s="12" t="s">
        <v>145</v>
      </c>
      <c r="L1177" s="118"/>
      <c r="M1177" s="118">
        <v>122024</v>
      </c>
      <c r="N1177" s="118"/>
      <c r="O1177" s="71">
        <v>0</v>
      </c>
      <c r="P1177" s="71">
        <v>122024</v>
      </c>
    </row>
    <row r="1178" spans="1:16" s="58" customFormat="1" ht="24" customHeight="1">
      <c r="A1178" s="10">
        <v>7</v>
      </c>
      <c r="B1178" s="11" t="s">
        <v>2437</v>
      </c>
      <c r="C1178" s="12" t="s">
        <v>145</v>
      </c>
      <c r="D1178" s="13"/>
      <c r="E1178" s="13"/>
      <c r="F1178" s="13"/>
      <c r="G1178" s="195"/>
      <c r="H1178" s="68"/>
      <c r="I1178" s="68">
        <v>95455</v>
      </c>
      <c r="J1178" s="132"/>
      <c r="K1178" s="12" t="s">
        <v>145</v>
      </c>
      <c r="L1178" s="118"/>
      <c r="M1178" s="118">
        <v>95455</v>
      </c>
      <c r="N1178" s="118"/>
      <c r="O1178" s="71">
        <v>0</v>
      </c>
      <c r="P1178" s="71">
        <v>95455</v>
      </c>
    </row>
    <row r="1179" spans="1:16" s="58" customFormat="1" ht="24" customHeight="1">
      <c r="A1179" s="10">
        <v>8</v>
      </c>
      <c r="B1179" s="11" t="s">
        <v>2438</v>
      </c>
      <c r="C1179" s="12" t="s">
        <v>145</v>
      </c>
      <c r="D1179" s="13"/>
      <c r="E1179" s="13"/>
      <c r="F1179" s="13"/>
      <c r="G1179" s="195"/>
      <c r="H1179" s="68"/>
      <c r="I1179" s="68">
        <v>136094</v>
      </c>
      <c r="J1179" s="132"/>
      <c r="K1179" s="12" t="s">
        <v>145</v>
      </c>
      <c r="L1179" s="118"/>
      <c r="M1179" s="118">
        <v>136094</v>
      </c>
      <c r="N1179" s="118"/>
      <c r="O1179" s="71">
        <v>0</v>
      </c>
      <c r="P1179" s="71">
        <v>136094</v>
      </c>
    </row>
    <row r="1180" spans="1:16" s="58" customFormat="1" ht="33">
      <c r="A1180" s="10">
        <v>9</v>
      </c>
      <c r="B1180" s="11" t="s">
        <v>2439</v>
      </c>
      <c r="C1180" s="12" t="s">
        <v>145</v>
      </c>
      <c r="D1180" s="13"/>
      <c r="E1180" s="13"/>
      <c r="F1180" s="13"/>
      <c r="G1180" s="195"/>
      <c r="H1180" s="68"/>
      <c r="I1180" s="68">
        <v>150877</v>
      </c>
      <c r="J1180" s="132"/>
      <c r="K1180" s="12" t="s">
        <v>145</v>
      </c>
      <c r="L1180" s="118"/>
      <c r="M1180" s="118">
        <v>150877</v>
      </c>
      <c r="N1180" s="118"/>
      <c r="O1180" s="71">
        <v>0</v>
      </c>
      <c r="P1180" s="71">
        <v>150877</v>
      </c>
    </row>
    <row r="1181" spans="1:16" s="58" customFormat="1" ht="24" customHeight="1">
      <c r="A1181" s="10">
        <v>10</v>
      </c>
      <c r="B1181" s="11" t="s">
        <v>2440</v>
      </c>
      <c r="C1181" s="12" t="s">
        <v>145</v>
      </c>
      <c r="D1181" s="13"/>
      <c r="E1181" s="13"/>
      <c r="F1181" s="13"/>
      <c r="G1181" s="195"/>
      <c r="H1181" s="68"/>
      <c r="I1181" s="68">
        <v>7125</v>
      </c>
      <c r="J1181" s="132"/>
      <c r="K1181" s="12" t="s">
        <v>145</v>
      </c>
      <c r="L1181" s="118"/>
      <c r="M1181" s="118">
        <v>7125</v>
      </c>
      <c r="N1181" s="118"/>
      <c r="O1181" s="71">
        <v>0</v>
      </c>
      <c r="P1181" s="71">
        <v>7125</v>
      </c>
    </row>
    <row r="1182" spans="1:16" s="58" customFormat="1" ht="24" customHeight="1">
      <c r="A1182" s="10">
        <v>11</v>
      </c>
      <c r="B1182" s="11" t="s">
        <v>2441</v>
      </c>
      <c r="C1182" s="12" t="s">
        <v>145</v>
      </c>
      <c r="D1182" s="13"/>
      <c r="E1182" s="13"/>
      <c r="F1182" s="13"/>
      <c r="G1182" s="195"/>
      <c r="H1182" s="68"/>
      <c r="I1182" s="68">
        <v>9500</v>
      </c>
      <c r="J1182" s="132"/>
      <c r="K1182" s="12" t="s">
        <v>145</v>
      </c>
      <c r="L1182" s="118"/>
      <c r="M1182" s="118">
        <v>9500</v>
      </c>
      <c r="N1182" s="118"/>
      <c r="O1182" s="71">
        <v>0</v>
      </c>
      <c r="P1182" s="71">
        <v>9500</v>
      </c>
    </row>
    <row r="1183" spans="1:16" s="58" customFormat="1" ht="24" customHeight="1">
      <c r="A1183" s="17" t="s">
        <v>444</v>
      </c>
      <c r="B1183" s="281" t="s">
        <v>445</v>
      </c>
      <c r="C1183" s="281"/>
      <c r="D1183" s="281"/>
      <c r="E1183" s="281"/>
      <c r="F1183" s="281"/>
      <c r="G1183" s="125"/>
      <c r="H1183" s="125"/>
      <c r="I1183" s="125"/>
      <c r="J1183" s="125"/>
      <c r="K1183" s="12"/>
      <c r="L1183" s="118"/>
      <c r="M1183" s="118"/>
      <c r="N1183" s="118"/>
      <c r="O1183" s="71">
        <v>0</v>
      </c>
      <c r="P1183" s="71">
        <v>0</v>
      </c>
    </row>
    <row r="1184" spans="1:16" s="58" customFormat="1" ht="24" customHeight="1">
      <c r="A1184" s="17"/>
      <c r="B1184" s="278" t="s">
        <v>446</v>
      </c>
      <c r="C1184" s="279"/>
      <c r="D1184" s="279"/>
      <c r="E1184" s="279"/>
      <c r="F1184" s="279"/>
      <c r="G1184" s="279"/>
      <c r="H1184" s="279"/>
      <c r="I1184" s="279"/>
      <c r="J1184" s="279"/>
      <c r="K1184" s="279"/>
      <c r="L1184" s="279"/>
      <c r="M1184" s="279"/>
      <c r="N1184" s="280"/>
      <c r="O1184" s="71">
        <v>0</v>
      </c>
      <c r="P1184" s="71">
        <v>0</v>
      </c>
    </row>
    <row r="1185" spans="1:16" s="58" customFormat="1" ht="24" customHeight="1">
      <c r="A1185" s="10"/>
      <c r="B1185" s="9" t="s">
        <v>447</v>
      </c>
      <c r="C1185" s="15"/>
      <c r="D1185" s="13"/>
      <c r="E1185" s="18"/>
      <c r="F1185" s="13"/>
      <c r="G1185" s="125"/>
      <c r="H1185" s="125"/>
      <c r="I1185" s="125"/>
      <c r="J1185" s="125"/>
      <c r="K1185" s="25"/>
      <c r="L1185" s="118"/>
      <c r="M1185" s="120"/>
      <c r="N1185" s="118"/>
      <c r="O1185" s="71">
        <v>0</v>
      </c>
      <c r="P1185" s="71">
        <v>0</v>
      </c>
    </row>
    <row r="1186" spans="1:16" s="58" customFormat="1" ht="24" customHeight="1">
      <c r="A1186" s="10">
        <v>1</v>
      </c>
      <c r="B1186" s="11" t="s">
        <v>448</v>
      </c>
      <c r="C1186" s="12" t="s">
        <v>72</v>
      </c>
      <c r="D1186" s="13"/>
      <c r="E1186" s="13">
        <v>6200</v>
      </c>
      <c r="F1186" s="13">
        <v>6200</v>
      </c>
      <c r="G1186" s="125"/>
      <c r="H1186" s="125"/>
      <c r="I1186" s="125"/>
      <c r="J1186" s="125"/>
      <c r="K1186" s="25" t="s">
        <v>72</v>
      </c>
      <c r="L1186" s="118"/>
      <c r="M1186" s="120">
        <v>6200</v>
      </c>
      <c r="N1186" s="120">
        <v>6200</v>
      </c>
      <c r="O1186" s="71">
        <v>6200</v>
      </c>
      <c r="P1186" s="71">
        <v>6200</v>
      </c>
    </row>
    <row r="1187" spans="1:16" s="58" customFormat="1" ht="24" customHeight="1">
      <c r="A1187" s="10">
        <v>2</v>
      </c>
      <c r="B1187" s="11" t="s">
        <v>449</v>
      </c>
      <c r="C1187" s="12" t="s">
        <v>72</v>
      </c>
      <c r="D1187" s="13"/>
      <c r="E1187" s="13">
        <v>8800</v>
      </c>
      <c r="F1187" s="13">
        <v>8800</v>
      </c>
      <c r="G1187" s="125"/>
      <c r="H1187" s="125"/>
      <c r="I1187" s="125"/>
      <c r="J1187" s="125"/>
      <c r="K1187" s="25" t="s">
        <v>72</v>
      </c>
      <c r="L1187" s="118"/>
      <c r="M1187" s="120">
        <v>8800</v>
      </c>
      <c r="N1187" s="120">
        <v>8800</v>
      </c>
      <c r="O1187" s="71">
        <v>8800</v>
      </c>
      <c r="P1187" s="71">
        <v>8800</v>
      </c>
    </row>
    <row r="1188" spans="1:16" s="58" customFormat="1" ht="24" customHeight="1">
      <c r="A1188" s="10">
        <v>3</v>
      </c>
      <c r="B1188" s="11" t="s">
        <v>450</v>
      </c>
      <c r="C1188" s="12" t="s">
        <v>72</v>
      </c>
      <c r="D1188" s="13"/>
      <c r="E1188" s="13">
        <v>12300</v>
      </c>
      <c r="F1188" s="13">
        <v>12300</v>
      </c>
      <c r="G1188" s="125"/>
      <c r="H1188" s="125"/>
      <c r="I1188" s="125"/>
      <c r="J1188" s="125"/>
      <c r="K1188" s="25" t="s">
        <v>72</v>
      </c>
      <c r="L1188" s="118"/>
      <c r="M1188" s="120">
        <v>12300</v>
      </c>
      <c r="N1188" s="120">
        <v>12300</v>
      </c>
      <c r="O1188" s="71">
        <v>12300</v>
      </c>
      <c r="P1188" s="71">
        <v>12300</v>
      </c>
    </row>
    <row r="1189" spans="1:16" s="58" customFormat="1" ht="24" customHeight="1">
      <c r="A1189" s="10">
        <v>4</v>
      </c>
      <c r="B1189" s="11" t="s">
        <v>451</v>
      </c>
      <c r="C1189" s="12" t="s">
        <v>72</v>
      </c>
      <c r="D1189" s="13"/>
      <c r="E1189" s="13">
        <v>16400</v>
      </c>
      <c r="F1189" s="13">
        <v>16400</v>
      </c>
      <c r="G1189" s="125"/>
      <c r="H1189" s="125"/>
      <c r="I1189" s="125"/>
      <c r="J1189" s="125"/>
      <c r="K1189" s="25" t="s">
        <v>72</v>
      </c>
      <c r="L1189" s="118"/>
      <c r="M1189" s="120">
        <v>16400</v>
      </c>
      <c r="N1189" s="120">
        <v>16400</v>
      </c>
      <c r="O1189" s="71">
        <v>16400</v>
      </c>
      <c r="P1189" s="71">
        <v>16400</v>
      </c>
    </row>
    <row r="1190" spans="1:16" s="58" customFormat="1" ht="24" customHeight="1">
      <c r="A1190" s="10">
        <v>5</v>
      </c>
      <c r="B1190" s="11" t="s">
        <v>452</v>
      </c>
      <c r="C1190" s="12" t="s">
        <v>72</v>
      </c>
      <c r="D1190" s="13"/>
      <c r="E1190" s="13">
        <v>21400</v>
      </c>
      <c r="F1190" s="13">
        <v>21400</v>
      </c>
      <c r="G1190" s="125"/>
      <c r="H1190" s="125"/>
      <c r="I1190" s="125"/>
      <c r="J1190" s="125"/>
      <c r="K1190" s="25" t="s">
        <v>72</v>
      </c>
      <c r="L1190" s="118"/>
      <c r="M1190" s="120">
        <v>21400</v>
      </c>
      <c r="N1190" s="120">
        <v>21400</v>
      </c>
      <c r="O1190" s="71">
        <v>21400</v>
      </c>
      <c r="P1190" s="71">
        <v>21400</v>
      </c>
    </row>
    <row r="1191" spans="1:16" s="58" customFormat="1" ht="24" customHeight="1">
      <c r="A1191" s="10">
        <v>6</v>
      </c>
      <c r="B1191" s="11" t="s">
        <v>453</v>
      </c>
      <c r="C1191" s="12" t="s">
        <v>72</v>
      </c>
      <c r="D1191" s="13"/>
      <c r="E1191" s="13">
        <v>26800</v>
      </c>
      <c r="F1191" s="13">
        <v>26800</v>
      </c>
      <c r="G1191" s="125"/>
      <c r="H1191" s="125"/>
      <c r="I1191" s="125"/>
      <c r="J1191" s="125"/>
      <c r="K1191" s="25" t="s">
        <v>72</v>
      </c>
      <c r="L1191" s="118"/>
      <c r="M1191" s="120">
        <v>26800</v>
      </c>
      <c r="N1191" s="120">
        <v>26800</v>
      </c>
      <c r="O1191" s="71">
        <v>26800</v>
      </c>
      <c r="P1191" s="71">
        <v>26800</v>
      </c>
    </row>
    <row r="1192" spans="1:16" s="58" customFormat="1" ht="24" customHeight="1">
      <c r="A1192" s="10">
        <v>7</v>
      </c>
      <c r="B1192" s="11" t="s">
        <v>454</v>
      </c>
      <c r="C1192" s="12" t="s">
        <v>72</v>
      </c>
      <c r="D1192" s="13"/>
      <c r="E1192" s="13">
        <v>31200</v>
      </c>
      <c r="F1192" s="13">
        <v>31200</v>
      </c>
      <c r="G1192" s="125"/>
      <c r="H1192" s="125"/>
      <c r="I1192" s="125"/>
      <c r="J1192" s="125"/>
      <c r="K1192" s="25" t="s">
        <v>72</v>
      </c>
      <c r="L1192" s="118"/>
      <c r="M1192" s="120">
        <v>31200</v>
      </c>
      <c r="N1192" s="120">
        <v>31200</v>
      </c>
      <c r="O1192" s="71">
        <v>31200</v>
      </c>
      <c r="P1192" s="71">
        <v>31200</v>
      </c>
    </row>
    <row r="1193" spans="1:16" s="58" customFormat="1" ht="24" customHeight="1">
      <c r="A1193" s="10">
        <v>8</v>
      </c>
      <c r="B1193" s="11" t="s">
        <v>455</v>
      </c>
      <c r="C1193" s="12" t="s">
        <v>72</v>
      </c>
      <c r="D1193" s="13"/>
      <c r="E1193" s="13">
        <v>40700</v>
      </c>
      <c r="F1193" s="13">
        <v>40700</v>
      </c>
      <c r="G1193" s="125"/>
      <c r="H1193" s="125"/>
      <c r="I1193" s="125"/>
      <c r="J1193" s="125"/>
      <c r="K1193" s="25" t="s">
        <v>72</v>
      </c>
      <c r="L1193" s="118"/>
      <c r="M1193" s="120">
        <v>40700</v>
      </c>
      <c r="N1193" s="120">
        <v>40700</v>
      </c>
      <c r="O1193" s="71">
        <v>40700</v>
      </c>
      <c r="P1193" s="71">
        <v>40700</v>
      </c>
    </row>
    <row r="1194" spans="1:16" s="58" customFormat="1" ht="24" customHeight="1">
      <c r="A1194" s="10">
        <v>9</v>
      </c>
      <c r="B1194" s="11" t="s">
        <v>456</v>
      </c>
      <c r="C1194" s="12" t="s">
        <v>72</v>
      </c>
      <c r="D1194" s="13"/>
      <c r="E1194" s="13">
        <v>41000</v>
      </c>
      <c r="F1194" s="13">
        <v>41000</v>
      </c>
      <c r="G1194" s="125"/>
      <c r="H1194" s="125"/>
      <c r="I1194" s="125"/>
      <c r="J1194" s="125"/>
      <c r="K1194" s="25" t="s">
        <v>72</v>
      </c>
      <c r="L1194" s="118"/>
      <c r="M1194" s="120">
        <v>41000</v>
      </c>
      <c r="N1194" s="120">
        <v>41000</v>
      </c>
      <c r="O1194" s="71">
        <v>41000</v>
      </c>
      <c r="P1194" s="71">
        <v>41000</v>
      </c>
    </row>
    <row r="1195" spans="1:16" s="58" customFormat="1" ht="24" customHeight="1">
      <c r="A1195" s="10">
        <v>10</v>
      </c>
      <c r="B1195" s="11" t="s">
        <v>457</v>
      </c>
      <c r="C1195" s="12" t="s">
        <v>72</v>
      </c>
      <c r="D1195" s="13"/>
      <c r="E1195" s="13">
        <v>48800</v>
      </c>
      <c r="F1195" s="13">
        <v>48800</v>
      </c>
      <c r="G1195" s="125"/>
      <c r="H1195" s="125"/>
      <c r="I1195" s="125"/>
      <c r="J1195" s="125"/>
      <c r="K1195" s="25" t="s">
        <v>72</v>
      </c>
      <c r="L1195" s="118"/>
      <c r="M1195" s="120">
        <v>48800</v>
      </c>
      <c r="N1195" s="120">
        <v>48800</v>
      </c>
      <c r="O1195" s="71">
        <v>48800</v>
      </c>
      <c r="P1195" s="71">
        <v>48800</v>
      </c>
    </row>
    <row r="1196" spans="1:16" s="58" customFormat="1" ht="24" customHeight="1">
      <c r="A1196" s="10">
        <v>11</v>
      </c>
      <c r="B1196" s="11" t="s">
        <v>458</v>
      </c>
      <c r="C1196" s="12" t="s">
        <v>72</v>
      </c>
      <c r="D1196" s="13"/>
      <c r="E1196" s="13">
        <v>70600</v>
      </c>
      <c r="F1196" s="13">
        <v>70600</v>
      </c>
      <c r="G1196" s="125"/>
      <c r="H1196" s="125"/>
      <c r="I1196" s="125"/>
      <c r="J1196" s="125"/>
      <c r="K1196" s="25" t="s">
        <v>72</v>
      </c>
      <c r="L1196" s="118"/>
      <c r="M1196" s="120">
        <v>70600</v>
      </c>
      <c r="N1196" s="120">
        <v>70600</v>
      </c>
      <c r="O1196" s="71">
        <v>70600</v>
      </c>
      <c r="P1196" s="71">
        <v>70600</v>
      </c>
    </row>
    <row r="1197" spans="1:16" s="58" customFormat="1" ht="24" customHeight="1">
      <c r="A1197" s="10">
        <v>12</v>
      </c>
      <c r="B1197" s="11" t="s">
        <v>459</v>
      </c>
      <c r="C1197" s="12" t="s">
        <v>72</v>
      </c>
      <c r="D1197" s="13"/>
      <c r="E1197" s="13">
        <v>103700</v>
      </c>
      <c r="F1197" s="13">
        <v>103700</v>
      </c>
      <c r="G1197" s="125"/>
      <c r="H1197" s="125"/>
      <c r="I1197" s="125"/>
      <c r="J1197" s="125"/>
      <c r="K1197" s="25" t="s">
        <v>72</v>
      </c>
      <c r="L1197" s="118"/>
      <c r="M1197" s="120">
        <v>103700</v>
      </c>
      <c r="N1197" s="120">
        <v>103700</v>
      </c>
      <c r="O1197" s="71">
        <v>103700</v>
      </c>
      <c r="P1197" s="71">
        <v>103700</v>
      </c>
    </row>
    <row r="1198" spans="1:16" s="58" customFormat="1" ht="24" customHeight="1">
      <c r="A1198" s="10">
        <v>13</v>
      </c>
      <c r="B1198" s="11" t="s">
        <v>460</v>
      </c>
      <c r="C1198" s="12" t="s">
        <v>72</v>
      </c>
      <c r="D1198" s="13"/>
      <c r="E1198" s="13">
        <v>92000</v>
      </c>
      <c r="F1198" s="13">
        <v>92000</v>
      </c>
      <c r="G1198" s="125"/>
      <c r="H1198" s="125"/>
      <c r="I1198" s="125"/>
      <c r="J1198" s="125"/>
      <c r="K1198" s="25" t="s">
        <v>72</v>
      </c>
      <c r="L1198" s="118"/>
      <c r="M1198" s="120">
        <v>92000</v>
      </c>
      <c r="N1198" s="120">
        <v>92000</v>
      </c>
      <c r="O1198" s="71">
        <v>92000</v>
      </c>
      <c r="P1198" s="71">
        <v>92000</v>
      </c>
    </row>
    <row r="1199" spans="1:16" s="58" customFormat="1" ht="24" customHeight="1">
      <c r="A1199" s="10">
        <v>14</v>
      </c>
      <c r="B1199" s="11" t="s">
        <v>461</v>
      </c>
      <c r="C1199" s="12" t="s">
        <v>72</v>
      </c>
      <c r="D1199" s="13"/>
      <c r="E1199" s="13">
        <v>141100</v>
      </c>
      <c r="F1199" s="13">
        <v>141100</v>
      </c>
      <c r="G1199" s="125"/>
      <c r="H1199" s="125"/>
      <c r="I1199" s="125"/>
      <c r="J1199" s="125"/>
      <c r="K1199" s="25" t="s">
        <v>72</v>
      </c>
      <c r="L1199" s="118"/>
      <c r="M1199" s="120">
        <v>141100</v>
      </c>
      <c r="N1199" s="120">
        <v>141100</v>
      </c>
      <c r="O1199" s="71">
        <v>141100</v>
      </c>
      <c r="P1199" s="71">
        <v>141100</v>
      </c>
    </row>
    <row r="1200" spans="1:16" s="58" customFormat="1" ht="24" customHeight="1">
      <c r="A1200" s="10">
        <v>15</v>
      </c>
      <c r="B1200" s="11" t="s">
        <v>462</v>
      </c>
      <c r="C1200" s="12" t="s">
        <v>72</v>
      </c>
      <c r="D1200" s="13"/>
      <c r="E1200" s="13">
        <v>135800</v>
      </c>
      <c r="F1200" s="13">
        <v>135800</v>
      </c>
      <c r="G1200" s="125"/>
      <c r="H1200" s="125"/>
      <c r="I1200" s="125"/>
      <c r="J1200" s="125"/>
      <c r="K1200" s="25" t="s">
        <v>72</v>
      </c>
      <c r="L1200" s="118"/>
      <c r="M1200" s="120">
        <v>135800</v>
      </c>
      <c r="N1200" s="120">
        <v>135800</v>
      </c>
      <c r="O1200" s="71">
        <v>135800</v>
      </c>
      <c r="P1200" s="71">
        <v>135800</v>
      </c>
    </row>
    <row r="1201" spans="1:16" s="58" customFormat="1" ht="24" customHeight="1">
      <c r="A1201" s="10"/>
      <c r="B1201" s="9" t="s">
        <v>463</v>
      </c>
      <c r="C1201" s="15"/>
      <c r="D1201" s="13"/>
      <c r="E1201" s="18"/>
      <c r="F1201" s="13"/>
      <c r="G1201" s="125"/>
      <c r="H1201" s="125"/>
      <c r="I1201" s="125"/>
      <c r="J1201" s="125"/>
      <c r="K1201" s="114"/>
      <c r="L1201" s="118"/>
      <c r="M1201" s="118"/>
      <c r="N1201" s="118"/>
      <c r="O1201" s="69"/>
      <c r="P1201" s="69"/>
    </row>
    <row r="1202" spans="1:16" s="58" customFormat="1" ht="24" customHeight="1">
      <c r="A1202" s="10">
        <v>1</v>
      </c>
      <c r="B1202" s="11" t="s">
        <v>464</v>
      </c>
      <c r="C1202" s="12" t="s">
        <v>71</v>
      </c>
      <c r="D1202" s="13"/>
      <c r="E1202" s="13">
        <v>5000</v>
      </c>
      <c r="F1202" s="13">
        <v>5000</v>
      </c>
      <c r="G1202" s="125"/>
      <c r="H1202" s="125"/>
      <c r="I1202" s="125"/>
      <c r="J1202" s="125"/>
      <c r="K1202" s="25" t="s">
        <v>71</v>
      </c>
      <c r="L1202" s="118"/>
      <c r="M1202" s="120">
        <v>5000</v>
      </c>
      <c r="N1202" s="120">
        <v>5000</v>
      </c>
      <c r="O1202" s="71">
        <v>5000</v>
      </c>
      <c r="P1202" s="71">
        <v>5000</v>
      </c>
    </row>
    <row r="1203" spans="1:16" s="58" customFormat="1" ht="24" customHeight="1">
      <c r="A1203" s="10">
        <v>2</v>
      </c>
      <c r="B1203" s="11" t="s">
        <v>465</v>
      </c>
      <c r="C1203" s="12" t="s">
        <v>71</v>
      </c>
      <c r="D1203" s="13"/>
      <c r="E1203" s="13">
        <v>7899.9999999999991</v>
      </c>
      <c r="F1203" s="13">
        <v>7899.9999999999991</v>
      </c>
      <c r="G1203" s="125"/>
      <c r="H1203" s="125"/>
      <c r="I1203" s="125"/>
      <c r="J1203" s="125"/>
      <c r="K1203" s="25" t="s">
        <v>71</v>
      </c>
      <c r="L1203" s="118"/>
      <c r="M1203" s="120">
        <v>7899.9999999999991</v>
      </c>
      <c r="N1203" s="120">
        <v>7899.9999999999991</v>
      </c>
      <c r="O1203" s="71">
        <v>7899.9999999999991</v>
      </c>
      <c r="P1203" s="71">
        <v>7899.9999999999991</v>
      </c>
    </row>
    <row r="1204" spans="1:16" s="58" customFormat="1" ht="24" customHeight="1">
      <c r="A1204" s="10">
        <v>3</v>
      </c>
      <c r="B1204" s="11" t="s">
        <v>466</v>
      </c>
      <c r="C1204" s="12" t="s">
        <v>71</v>
      </c>
      <c r="D1204" s="13"/>
      <c r="E1204" s="13">
        <v>12199.999999999998</v>
      </c>
      <c r="F1204" s="13">
        <v>12199.999999999998</v>
      </c>
      <c r="G1204" s="125"/>
      <c r="H1204" s="125"/>
      <c r="I1204" s="125"/>
      <c r="J1204" s="125"/>
      <c r="K1204" s="25" t="s">
        <v>71</v>
      </c>
      <c r="L1204" s="118"/>
      <c r="M1204" s="120">
        <v>12199.999999999998</v>
      </c>
      <c r="N1204" s="120">
        <v>12199.999999999998</v>
      </c>
      <c r="O1204" s="71">
        <v>12199.999999999998</v>
      </c>
      <c r="P1204" s="71">
        <v>12199.999999999998</v>
      </c>
    </row>
    <row r="1205" spans="1:16" s="58" customFormat="1" ht="24" customHeight="1">
      <c r="A1205" s="10">
        <v>4</v>
      </c>
      <c r="B1205" s="11" t="s">
        <v>467</v>
      </c>
      <c r="C1205" s="12" t="s">
        <v>71</v>
      </c>
      <c r="D1205" s="13"/>
      <c r="E1205" s="13">
        <v>24199.999999999996</v>
      </c>
      <c r="F1205" s="13">
        <v>24199.999999999996</v>
      </c>
      <c r="G1205" s="125"/>
      <c r="H1205" s="125"/>
      <c r="I1205" s="125"/>
      <c r="J1205" s="125"/>
      <c r="K1205" s="25" t="s">
        <v>71</v>
      </c>
      <c r="L1205" s="118"/>
      <c r="M1205" s="120">
        <v>24199.999999999996</v>
      </c>
      <c r="N1205" s="120">
        <v>24199.999999999996</v>
      </c>
      <c r="O1205" s="71">
        <v>24199.999999999996</v>
      </c>
      <c r="P1205" s="71">
        <v>24199.999999999996</v>
      </c>
    </row>
    <row r="1206" spans="1:16" s="58" customFormat="1" ht="24" customHeight="1">
      <c r="A1206" s="10">
        <v>5</v>
      </c>
      <c r="B1206" s="11" t="s">
        <v>468</v>
      </c>
      <c r="C1206" s="12" t="s">
        <v>71</v>
      </c>
      <c r="D1206" s="13"/>
      <c r="E1206" s="13">
        <v>24799.999999999996</v>
      </c>
      <c r="F1206" s="13">
        <v>24799.999999999996</v>
      </c>
      <c r="G1206" s="125"/>
      <c r="H1206" s="125"/>
      <c r="I1206" s="125"/>
      <c r="J1206" s="125"/>
      <c r="K1206" s="25" t="s">
        <v>71</v>
      </c>
      <c r="L1206" s="118"/>
      <c r="M1206" s="120">
        <v>24799.999999999996</v>
      </c>
      <c r="N1206" s="120">
        <v>24799.999999999996</v>
      </c>
      <c r="O1206" s="71">
        <v>24799.999999999996</v>
      </c>
      <c r="P1206" s="71">
        <v>24799.999999999996</v>
      </c>
    </row>
    <row r="1207" spans="1:16" s="58" customFormat="1" ht="24" customHeight="1">
      <c r="A1207" s="10">
        <v>6</v>
      </c>
      <c r="B1207" s="11" t="s">
        <v>469</v>
      </c>
      <c r="C1207" s="12" t="s">
        <v>71</v>
      </c>
      <c r="D1207" s="13"/>
      <c r="E1207" s="13">
        <v>52399.999999999993</v>
      </c>
      <c r="F1207" s="13">
        <v>52399.999999999993</v>
      </c>
      <c r="G1207" s="125"/>
      <c r="H1207" s="125"/>
      <c r="I1207" s="125"/>
      <c r="J1207" s="125"/>
      <c r="K1207" s="25" t="s">
        <v>71</v>
      </c>
      <c r="L1207" s="118"/>
      <c r="M1207" s="120">
        <v>52399.999999999993</v>
      </c>
      <c r="N1207" s="120">
        <v>52399.999999999993</v>
      </c>
      <c r="O1207" s="71">
        <v>52399.999999999993</v>
      </c>
      <c r="P1207" s="71">
        <v>52399.999999999993</v>
      </c>
    </row>
    <row r="1208" spans="1:16" s="58" customFormat="1" ht="24" customHeight="1">
      <c r="A1208" s="10">
        <v>7</v>
      </c>
      <c r="B1208" s="11" t="s">
        <v>470</v>
      </c>
      <c r="C1208" s="12" t="s">
        <v>71</v>
      </c>
      <c r="D1208" s="13"/>
      <c r="E1208" s="13">
        <v>203499.99999999997</v>
      </c>
      <c r="F1208" s="13">
        <v>203499.99999999997</v>
      </c>
      <c r="G1208" s="125"/>
      <c r="H1208" s="125"/>
      <c r="I1208" s="125"/>
      <c r="J1208" s="125"/>
      <c r="K1208" s="25" t="s">
        <v>71</v>
      </c>
      <c r="L1208" s="118"/>
      <c r="M1208" s="120">
        <v>203499.99999999997</v>
      </c>
      <c r="N1208" s="120">
        <v>203499.99999999997</v>
      </c>
      <c r="O1208" s="71">
        <v>203499.99999999997</v>
      </c>
      <c r="P1208" s="71">
        <v>203499.99999999997</v>
      </c>
    </row>
    <row r="1209" spans="1:16" s="58" customFormat="1" ht="24" customHeight="1">
      <c r="A1209" s="10">
        <v>8</v>
      </c>
      <c r="B1209" s="11" t="s">
        <v>471</v>
      </c>
      <c r="C1209" s="12" t="s">
        <v>71</v>
      </c>
      <c r="D1209" s="13"/>
      <c r="E1209" s="13">
        <v>2999.9999999999995</v>
      </c>
      <c r="F1209" s="13">
        <v>2999.9999999999995</v>
      </c>
      <c r="G1209" s="125"/>
      <c r="H1209" s="125"/>
      <c r="I1209" s="125"/>
      <c r="J1209" s="125"/>
      <c r="K1209" s="25" t="s">
        <v>71</v>
      </c>
      <c r="L1209" s="118"/>
      <c r="M1209" s="120">
        <v>2999.9999999999995</v>
      </c>
      <c r="N1209" s="120">
        <v>2999.9999999999995</v>
      </c>
      <c r="O1209" s="71">
        <v>2999.9999999999995</v>
      </c>
      <c r="P1209" s="71">
        <v>2999.9999999999995</v>
      </c>
    </row>
    <row r="1210" spans="1:16" s="58" customFormat="1" ht="24" customHeight="1">
      <c r="A1210" s="10">
        <v>9</v>
      </c>
      <c r="B1210" s="11" t="s">
        <v>472</v>
      </c>
      <c r="C1210" s="12" t="s">
        <v>71</v>
      </c>
      <c r="D1210" s="13"/>
      <c r="E1210" s="13">
        <v>4600</v>
      </c>
      <c r="F1210" s="13">
        <v>4600</v>
      </c>
      <c r="G1210" s="125"/>
      <c r="H1210" s="125"/>
      <c r="I1210" s="125"/>
      <c r="J1210" s="125"/>
      <c r="K1210" s="25" t="s">
        <v>71</v>
      </c>
      <c r="L1210" s="118"/>
      <c r="M1210" s="120">
        <v>4600</v>
      </c>
      <c r="N1210" s="120">
        <v>4600</v>
      </c>
      <c r="O1210" s="71">
        <v>4600</v>
      </c>
      <c r="P1210" s="71">
        <v>4600</v>
      </c>
    </row>
    <row r="1211" spans="1:16" s="58" customFormat="1" ht="24" customHeight="1">
      <c r="A1211" s="10">
        <v>10</v>
      </c>
      <c r="B1211" s="11" t="s">
        <v>473</v>
      </c>
      <c r="C1211" s="12" t="s">
        <v>71</v>
      </c>
      <c r="D1211" s="13"/>
      <c r="E1211" s="13">
        <v>7399.9999999999991</v>
      </c>
      <c r="F1211" s="13">
        <v>7399.9999999999991</v>
      </c>
      <c r="G1211" s="125"/>
      <c r="H1211" s="125"/>
      <c r="I1211" s="125"/>
      <c r="J1211" s="125"/>
      <c r="K1211" s="25" t="s">
        <v>71</v>
      </c>
      <c r="L1211" s="118"/>
      <c r="M1211" s="120">
        <v>7399.9999999999991</v>
      </c>
      <c r="N1211" s="120">
        <v>7399.9999999999991</v>
      </c>
      <c r="O1211" s="71">
        <v>7399.9999999999991</v>
      </c>
      <c r="P1211" s="71">
        <v>7399.9999999999991</v>
      </c>
    </row>
    <row r="1212" spans="1:16" s="58" customFormat="1" ht="24" customHeight="1">
      <c r="A1212" s="10">
        <v>11</v>
      </c>
      <c r="B1212" s="11" t="s">
        <v>474</v>
      </c>
      <c r="C1212" s="12" t="s">
        <v>71</v>
      </c>
      <c r="D1212" s="13"/>
      <c r="E1212" s="13">
        <v>9800</v>
      </c>
      <c r="F1212" s="13">
        <v>9800</v>
      </c>
      <c r="G1212" s="125"/>
      <c r="H1212" s="125"/>
      <c r="I1212" s="125"/>
      <c r="J1212" s="125"/>
      <c r="K1212" s="25" t="s">
        <v>71</v>
      </c>
      <c r="L1212" s="118"/>
      <c r="M1212" s="120">
        <v>9800</v>
      </c>
      <c r="N1212" s="120">
        <v>9800</v>
      </c>
      <c r="O1212" s="71">
        <v>9800</v>
      </c>
      <c r="P1212" s="71">
        <v>9800</v>
      </c>
    </row>
    <row r="1213" spans="1:16" s="58" customFormat="1" ht="24" customHeight="1">
      <c r="A1213" s="10">
        <v>12</v>
      </c>
      <c r="B1213" s="11" t="s">
        <v>475</v>
      </c>
      <c r="C1213" s="12" t="s">
        <v>71</v>
      </c>
      <c r="D1213" s="13"/>
      <c r="E1213" s="13">
        <v>14499.999999999998</v>
      </c>
      <c r="F1213" s="13">
        <v>14499.999999999998</v>
      </c>
      <c r="G1213" s="125"/>
      <c r="H1213" s="125"/>
      <c r="I1213" s="125"/>
      <c r="J1213" s="125"/>
      <c r="K1213" s="25" t="s">
        <v>71</v>
      </c>
      <c r="L1213" s="118"/>
      <c r="M1213" s="120">
        <v>14499.999999999998</v>
      </c>
      <c r="N1213" s="120">
        <v>14499.999999999998</v>
      </c>
      <c r="O1213" s="71">
        <v>14499.999999999998</v>
      </c>
      <c r="P1213" s="71">
        <v>14499.999999999998</v>
      </c>
    </row>
    <row r="1214" spans="1:16" s="58" customFormat="1" ht="24" customHeight="1">
      <c r="A1214" s="10">
        <v>13</v>
      </c>
      <c r="B1214" s="11" t="s">
        <v>476</v>
      </c>
      <c r="C1214" s="12" t="s">
        <v>71</v>
      </c>
      <c r="D1214" s="13"/>
      <c r="E1214" s="13">
        <v>24699.999999999996</v>
      </c>
      <c r="F1214" s="13">
        <v>24699.999999999996</v>
      </c>
      <c r="G1214" s="125"/>
      <c r="H1214" s="125"/>
      <c r="I1214" s="125"/>
      <c r="J1214" s="125"/>
      <c r="K1214" s="25" t="s">
        <v>71</v>
      </c>
      <c r="L1214" s="118"/>
      <c r="M1214" s="120">
        <v>24699.999999999996</v>
      </c>
      <c r="N1214" s="120">
        <v>24699.999999999996</v>
      </c>
      <c r="O1214" s="71">
        <v>24699.999999999996</v>
      </c>
      <c r="P1214" s="71">
        <v>24699.999999999996</v>
      </c>
    </row>
    <row r="1215" spans="1:16" s="58" customFormat="1" ht="24" customHeight="1">
      <c r="A1215" s="10">
        <v>14</v>
      </c>
      <c r="B1215" s="11" t="s">
        <v>477</v>
      </c>
      <c r="C1215" s="12" t="s">
        <v>71</v>
      </c>
      <c r="D1215" s="13"/>
      <c r="E1215" s="13">
        <v>46999.999999999993</v>
      </c>
      <c r="F1215" s="13">
        <v>46999.999999999993</v>
      </c>
      <c r="G1215" s="125"/>
      <c r="H1215" s="125"/>
      <c r="I1215" s="125"/>
      <c r="J1215" s="125"/>
      <c r="K1215" s="25" t="s">
        <v>71</v>
      </c>
      <c r="L1215" s="118"/>
      <c r="M1215" s="120">
        <v>46999.999999999993</v>
      </c>
      <c r="N1215" s="120">
        <v>46999.999999999993</v>
      </c>
      <c r="O1215" s="71">
        <v>46999.999999999993</v>
      </c>
      <c r="P1215" s="71">
        <v>46999.999999999993</v>
      </c>
    </row>
    <row r="1216" spans="1:16" s="58" customFormat="1" ht="20.45" customHeight="1">
      <c r="A1216" s="10">
        <v>15</v>
      </c>
      <c r="B1216" s="11" t="s">
        <v>478</v>
      </c>
      <c r="C1216" s="12" t="s">
        <v>71</v>
      </c>
      <c r="D1216" s="13"/>
      <c r="E1216" s="13">
        <v>62199.999999999993</v>
      </c>
      <c r="F1216" s="13">
        <v>62199.999999999993</v>
      </c>
      <c r="G1216" s="125"/>
      <c r="H1216" s="125"/>
      <c r="I1216" s="125"/>
      <c r="J1216" s="125"/>
      <c r="K1216" s="25" t="s">
        <v>71</v>
      </c>
      <c r="L1216" s="118"/>
      <c r="M1216" s="120">
        <v>62199.999999999993</v>
      </c>
      <c r="N1216" s="120">
        <v>62199.999999999993</v>
      </c>
      <c r="O1216" s="71">
        <v>62199.999999999993</v>
      </c>
      <c r="P1216" s="71">
        <v>62199.999999999993</v>
      </c>
    </row>
    <row r="1217" spans="1:16" s="58" customFormat="1" ht="20.45" customHeight="1">
      <c r="A1217" s="10">
        <v>16</v>
      </c>
      <c r="B1217" s="11" t="s">
        <v>479</v>
      </c>
      <c r="C1217" s="12" t="s">
        <v>71</v>
      </c>
      <c r="D1217" s="13"/>
      <c r="E1217" s="13">
        <v>126899.99999999999</v>
      </c>
      <c r="F1217" s="13">
        <v>126899.99999999999</v>
      </c>
      <c r="G1217" s="125"/>
      <c r="H1217" s="125"/>
      <c r="I1217" s="125"/>
      <c r="J1217" s="125"/>
      <c r="K1217" s="25" t="s">
        <v>71</v>
      </c>
      <c r="L1217" s="118"/>
      <c r="M1217" s="120">
        <v>126899.99999999999</v>
      </c>
      <c r="N1217" s="120">
        <v>126899.99999999999</v>
      </c>
      <c r="O1217" s="71">
        <v>126899.99999999999</v>
      </c>
      <c r="P1217" s="71">
        <v>126899.99999999999</v>
      </c>
    </row>
    <row r="1218" spans="1:16" s="58" customFormat="1" ht="20.45" customHeight="1">
      <c r="A1218" s="10">
        <v>17</v>
      </c>
      <c r="B1218" s="11" t="s">
        <v>480</v>
      </c>
      <c r="C1218" s="12" t="s">
        <v>71</v>
      </c>
      <c r="D1218" s="13"/>
      <c r="E1218" s="13">
        <v>459099.99999999994</v>
      </c>
      <c r="F1218" s="13">
        <v>459099.99999999994</v>
      </c>
      <c r="G1218" s="125"/>
      <c r="H1218" s="125"/>
      <c r="I1218" s="125"/>
      <c r="J1218" s="125"/>
      <c r="K1218" s="25" t="s">
        <v>71</v>
      </c>
      <c r="L1218" s="118"/>
      <c r="M1218" s="120">
        <v>459099.99999999994</v>
      </c>
      <c r="N1218" s="120">
        <v>459099.99999999994</v>
      </c>
      <c r="O1218" s="71">
        <v>459099.99999999994</v>
      </c>
      <c r="P1218" s="71">
        <v>459099.99999999994</v>
      </c>
    </row>
    <row r="1219" spans="1:16" s="58" customFormat="1" ht="20.45" customHeight="1">
      <c r="A1219" s="10">
        <v>18</v>
      </c>
      <c r="B1219" s="33" t="s">
        <v>1085</v>
      </c>
      <c r="C1219" s="12" t="s">
        <v>71</v>
      </c>
      <c r="D1219" s="13"/>
      <c r="E1219" s="13">
        <v>6199.9999999999991</v>
      </c>
      <c r="F1219" s="13">
        <v>6199.9999999999991</v>
      </c>
      <c r="G1219" s="125"/>
      <c r="H1219" s="125"/>
      <c r="I1219" s="125"/>
      <c r="J1219" s="125"/>
      <c r="K1219" s="25" t="s">
        <v>71</v>
      </c>
      <c r="L1219" s="118"/>
      <c r="M1219" s="120">
        <v>6199.9999999999991</v>
      </c>
      <c r="N1219" s="120">
        <v>6199.9999999999991</v>
      </c>
      <c r="O1219" s="71">
        <v>6199.9999999999991</v>
      </c>
      <c r="P1219" s="71">
        <v>6199.9999999999991</v>
      </c>
    </row>
    <row r="1220" spans="1:16" s="58" customFormat="1" ht="20.45" customHeight="1">
      <c r="A1220" s="10">
        <v>19</v>
      </c>
      <c r="B1220" s="33" t="s">
        <v>1086</v>
      </c>
      <c r="C1220" s="12" t="s">
        <v>71</v>
      </c>
      <c r="D1220" s="13"/>
      <c r="E1220" s="13">
        <v>9600</v>
      </c>
      <c r="F1220" s="13">
        <v>9600</v>
      </c>
      <c r="G1220" s="125"/>
      <c r="H1220" s="125"/>
      <c r="I1220" s="125"/>
      <c r="J1220" s="125"/>
      <c r="K1220" s="25" t="s">
        <v>71</v>
      </c>
      <c r="L1220" s="118"/>
      <c r="M1220" s="120">
        <v>9600</v>
      </c>
      <c r="N1220" s="120">
        <v>9600</v>
      </c>
      <c r="O1220" s="71">
        <v>9600</v>
      </c>
      <c r="P1220" s="71">
        <v>9600</v>
      </c>
    </row>
    <row r="1221" spans="1:16" s="58" customFormat="1" ht="20.45" customHeight="1">
      <c r="A1221" s="10">
        <v>20</v>
      </c>
      <c r="B1221" s="33" t="s">
        <v>1087</v>
      </c>
      <c r="C1221" s="12" t="s">
        <v>71</v>
      </c>
      <c r="D1221" s="13"/>
      <c r="E1221" s="13">
        <v>14699.999999999998</v>
      </c>
      <c r="F1221" s="13">
        <v>14699.999999999998</v>
      </c>
      <c r="G1221" s="125"/>
      <c r="H1221" s="125"/>
      <c r="I1221" s="125"/>
      <c r="J1221" s="125"/>
      <c r="K1221" s="25" t="s">
        <v>71</v>
      </c>
      <c r="L1221" s="118"/>
      <c r="M1221" s="120">
        <v>14699.999999999998</v>
      </c>
      <c r="N1221" s="120">
        <v>14699.999999999998</v>
      </c>
      <c r="O1221" s="71">
        <v>14699.999999999998</v>
      </c>
      <c r="P1221" s="71">
        <v>14699.999999999998</v>
      </c>
    </row>
    <row r="1222" spans="1:16" s="58" customFormat="1" ht="20.45" customHeight="1">
      <c r="A1222" s="10">
        <v>21</v>
      </c>
      <c r="B1222" s="33" t="s">
        <v>1088</v>
      </c>
      <c r="C1222" s="12" t="s">
        <v>71</v>
      </c>
      <c r="D1222" s="13"/>
      <c r="E1222" s="13">
        <v>29899.999999999996</v>
      </c>
      <c r="F1222" s="13">
        <v>29899.999999999996</v>
      </c>
      <c r="G1222" s="125"/>
      <c r="H1222" s="125"/>
      <c r="I1222" s="125"/>
      <c r="J1222" s="125"/>
      <c r="K1222" s="25" t="s">
        <v>71</v>
      </c>
      <c r="L1222" s="118"/>
      <c r="M1222" s="120">
        <v>29899.999999999996</v>
      </c>
      <c r="N1222" s="120">
        <v>29899.999999999996</v>
      </c>
      <c r="O1222" s="71">
        <v>29899.999999999996</v>
      </c>
      <c r="P1222" s="71">
        <v>29899.999999999996</v>
      </c>
    </row>
    <row r="1223" spans="1:16" s="58" customFormat="1" ht="20.45" customHeight="1">
      <c r="A1223" s="10">
        <v>22</v>
      </c>
      <c r="B1223" s="33" t="s">
        <v>1089</v>
      </c>
      <c r="C1223" s="12" t="s">
        <v>71</v>
      </c>
      <c r="D1223" s="13"/>
      <c r="E1223" s="13">
        <v>33600</v>
      </c>
      <c r="F1223" s="13">
        <v>33600</v>
      </c>
      <c r="G1223" s="125"/>
      <c r="H1223" s="125"/>
      <c r="I1223" s="125"/>
      <c r="J1223" s="125"/>
      <c r="K1223" s="25" t="s">
        <v>71</v>
      </c>
      <c r="L1223" s="118"/>
      <c r="M1223" s="120">
        <v>33600</v>
      </c>
      <c r="N1223" s="120">
        <v>33600</v>
      </c>
      <c r="O1223" s="71">
        <v>33600</v>
      </c>
      <c r="P1223" s="71">
        <v>33600</v>
      </c>
    </row>
    <row r="1224" spans="1:16" s="58" customFormat="1" ht="20.45" customHeight="1">
      <c r="A1224" s="10">
        <v>23</v>
      </c>
      <c r="B1224" s="33" t="s">
        <v>1090</v>
      </c>
      <c r="C1224" s="12" t="s">
        <v>71</v>
      </c>
      <c r="D1224" s="13"/>
      <c r="E1224" s="13">
        <v>70200</v>
      </c>
      <c r="F1224" s="13">
        <v>70200</v>
      </c>
      <c r="G1224" s="125"/>
      <c r="H1224" s="125"/>
      <c r="I1224" s="125"/>
      <c r="J1224" s="125"/>
      <c r="K1224" s="25" t="s">
        <v>71</v>
      </c>
      <c r="L1224" s="118"/>
      <c r="M1224" s="120">
        <v>70200</v>
      </c>
      <c r="N1224" s="120">
        <v>70200</v>
      </c>
      <c r="O1224" s="71">
        <v>70200</v>
      </c>
      <c r="P1224" s="71">
        <v>70200</v>
      </c>
    </row>
    <row r="1225" spans="1:16" s="58" customFormat="1" ht="20.45" customHeight="1">
      <c r="A1225" s="10">
        <v>24</v>
      </c>
      <c r="B1225" s="33" t="s">
        <v>1091</v>
      </c>
      <c r="C1225" s="12" t="s">
        <v>71</v>
      </c>
      <c r="D1225" s="13"/>
      <c r="E1225" s="13">
        <v>280800</v>
      </c>
      <c r="F1225" s="13">
        <v>280800</v>
      </c>
      <c r="G1225" s="125"/>
      <c r="H1225" s="125"/>
      <c r="I1225" s="125"/>
      <c r="J1225" s="125"/>
      <c r="K1225" s="25" t="s">
        <v>71</v>
      </c>
      <c r="L1225" s="118"/>
      <c r="M1225" s="120">
        <v>280800</v>
      </c>
      <c r="N1225" s="120">
        <v>280800</v>
      </c>
      <c r="O1225" s="71">
        <v>280800</v>
      </c>
      <c r="P1225" s="71">
        <v>280800</v>
      </c>
    </row>
    <row r="1226" spans="1:16" s="58" customFormat="1" ht="29.25" customHeight="1">
      <c r="A1226" s="10"/>
      <c r="B1226" s="9" t="s">
        <v>481</v>
      </c>
      <c r="C1226" s="15"/>
      <c r="D1226" s="13"/>
      <c r="E1226" s="13"/>
      <c r="F1226" s="13"/>
      <c r="G1226" s="125"/>
      <c r="H1226" s="125"/>
      <c r="I1226" s="125"/>
      <c r="J1226" s="125"/>
      <c r="K1226" s="114"/>
      <c r="L1226" s="118"/>
      <c r="M1226" s="118"/>
      <c r="N1226" s="118"/>
      <c r="O1226" s="69"/>
      <c r="P1226" s="69"/>
    </row>
    <row r="1227" spans="1:16" s="58" customFormat="1" ht="21.95" customHeight="1">
      <c r="A1227" s="10">
        <v>1</v>
      </c>
      <c r="B1227" s="11" t="s">
        <v>482</v>
      </c>
      <c r="C1227" s="10" t="s">
        <v>71</v>
      </c>
      <c r="D1227" s="13"/>
      <c r="E1227" s="13">
        <v>22999.999999999996</v>
      </c>
      <c r="F1227" s="13">
        <v>22999.999999999996</v>
      </c>
      <c r="G1227" s="125"/>
      <c r="H1227" s="125"/>
      <c r="I1227" s="125"/>
      <c r="J1227" s="125"/>
      <c r="K1227" s="25" t="s">
        <v>71</v>
      </c>
      <c r="L1227" s="118"/>
      <c r="M1227" s="120">
        <v>22999.999999999996</v>
      </c>
      <c r="N1227" s="120">
        <v>22999.999999999996</v>
      </c>
      <c r="O1227" s="71">
        <v>22999.999999999996</v>
      </c>
      <c r="P1227" s="71">
        <v>22999.999999999996</v>
      </c>
    </row>
    <row r="1228" spans="1:16" s="58" customFormat="1" ht="21.95" customHeight="1">
      <c r="A1228" s="10">
        <v>2</v>
      </c>
      <c r="B1228" s="11" t="s">
        <v>483</v>
      </c>
      <c r="C1228" s="10" t="s">
        <v>71</v>
      </c>
      <c r="D1228" s="13"/>
      <c r="E1228" s="13">
        <v>24799.999999999996</v>
      </c>
      <c r="F1228" s="13">
        <v>24799.999999999996</v>
      </c>
      <c r="G1228" s="125"/>
      <c r="H1228" s="125"/>
      <c r="I1228" s="125"/>
      <c r="J1228" s="125"/>
      <c r="K1228" s="25" t="s">
        <v>71</v>
      </c>
      <c r="L1228" s="118"/>
      <c r="M1228" s="120">
        <v>24799.999999999996</v>
      </c>
      <c r="N1228" s="120">
        <v>24799.999999999996</v>
      </c>
      <c r="O1228" s="71">
        <v>24799.999999999996</v>
      </c>
      <c r="P1228" s="71">
        <v>24799.999999999996</v>
      </c>
    </row>
    <row r="1229" spans="1:16" s="58" customFormat="1" ht="21.95" customHeight="1">
      <c r="A1229" s="10">
        <v>3</v>
      </c>
      <c r="B1229" s="11" t="s">
        <v>484</v>
      </c>
      <c r="C1229" s="10" t="s">
        <v>71</v>
      </c>
      <c r="D1229" s="13"/>
      <c r="E1229" s="13">
        <v>50899.999999999993</v>
      </c>
      <c r="F1229" s="13">
        <v>50899.999999999993</v>
      </c>
      <c r="G1229" s="125"/>
      <c r="H1229" s="125"/>
      <c r="I1229" s="125"/>
      <c r="J1229" s="125"/>
      <c r="K1229" s="25" t="s">
        <v>71</v>
      </c>
      <c r="L1229" s="118"/>
      <c r="M1229" s="120">
        <v>50899.999999999993</v>
      </c>
      <c r="N1229" s="120">
        <v>50899.999999999993</v>
      </c>
      <c r="O1229" s="71">
        <v>50899.999999999993</v>
      </c>
      <c r="P1229" s="71">
        <v>50899.999999999993</v>
      </c>
    </row>
    <row r="1230" spans="1:16" s="58" customFormat="1" ht="21.95" customHeight="1">
      <c r="A1230" s="10">
        <v>4</v>
      </c>
      <c r="B1230" s="11" t="s">
        <v>485</v>
      </c>
      <c r="C1230" s="10" t="s">
        <v>71</v>
      </c>
      <c r="D1230" s="13"/>
      <c r="E1230" s="13">
        <v>85200</v>
      </c>
      <c r="F1230" s="13">
        <v>85200</v>
      </c>
      <c r="G1230" s="125"/>
      <c r="H1230" s="125"/>
      <c r="I1230" s="125"/>
      <c r="J1230" s="125"/>
      <c r="K1230" s="25" t="s">
        <v>71</v>
      </c>
      <c r="L1230" s="118"/>
      <c r="M1230" s="120">
        <v>85200</v>
      </c>
      <c r="N1230" s="120">
        <v>85200</v>
      </c>
      <c r="O1230" s="71">
        <v>85200</v>
      </c>
      <c r="P1230" s="71">
        <v>85200</v>
      </c>
    </row>
    <row r="1231" spans="1:16" s="58" customFormat="1" ht="21.95" customHeight="1">
      <c r="A1231" s="10">
        <v>5</v>
      </c>
      <c r="B1231" s="11" t="s">
        <v>486</v>
      </c>
      <c r="C1231" s="10" t="s">
        <v>71</v>
      </c>
      <c r="D1231" s="13"/>
      <c r="E1231" s="13">
        <v>129399.99999999999</v>
      </c>
      <c r="F1231" s="13">
        <v>129399.99999999999</v>
      </c>
      <c r="G1231" s="125"/>
      <c r="H1231" s="125"/>
      <c r="I1231" s="125"/>
      <c r="J1231" s="125"/>
      <c r="K1231" s="25" t="s">
        <v>71</v>
      </c>
      <c r="L1231" s="118"/>
      <c r="M1231" s="120">
        <v>129399.99999999999</v>
      </c>
      <c r="N1231" s="120">
        <v>129399.99999999999</v>
      </c>
      <c r="O1231" s="71">
        <v>129399.99999999999</v>
      </c>
      <c r="P1231" s="71">
        <v>129399.99999999999</v>
      </c>
    </row>
    <row r="1232" spans="1:16" s="58" customFormat="1" ht="21.95" customHeight="1">
      <c r="A1232" s="10">
        <v>6</v>
      </c>
      <c r="B1232" s="11" t="s">
        <v>487</v>
      </c>
      <c r="C1232" s="10" t="s">
        <v>71</v>
      </c>
      <c r="D1232" s="13"/>
      <c r="E1232" s="13">
        <v>279200</v>
      </c>
      <c r="F1232" s="13">
        <v>279200</v>
      </c>
      <c r="G1232" s="125"/>
      <c r="H1232" s="125"/>
      <c r="I1232" s="125"/>
      <c r="J1232" s="125"/>
      <c r="K1232" s="25" t="s">
        <v>71</v>
      </c>
      <c r="L1232" s="118"/>
      <c r="M1232" s="120">
        <v>279200</v>
      </c>
      <c r="N1232" s="120">
        <v>279200</v>
      </c>
      <c r="O1232" s="71">
        <v>279200</v>
      </c>
      <c r="P1232" s="71">
        <v>279200</v>
      </c>
    </row>
    <row r="1233" spans="1:16" s="58" customFormat="1" ht="21.95" customHeight="1">
      <c r="A1233" s="10">
        <v>7</v>
      </c>
      <c r="B1233" s="11" t="s">
        <v>488</v>
      </c>
      <c r="C1233" s="10" t="s">
        <v>71</v>
      </c>
      <c r="D1233" s="13"/>
      <c r="E1233" s="13">
        <v>18500</v>
      </c>
      <c r="F1233" s="13">
        <v>18500</v>
      </c>
      <c r="G1233" s="125"/>
      <c r="H1233" s="125"/>
      <c r="I1233" s="125"/>
      <c r="J1233" s="125"/>
      <c r="K1233" s="25" t="s">
        <v>71</v>
      </c>
      <c r="L1233" s="118"/>
      <c r="M1233" s="120">
        <v>18500</v>
      </c>
      <c r="N1233" s="120">
        <v>18500</v>
      </c>
      <c r="O1233" s="71">
        <v>18500</v>
      </c>
      <c r="P1233" s="71">
        <v>18500</v>
      </c>
    </row>
    <row r="1234" spans="1:16" s="58" customFormat="1" ht="21.95" customHeight="1">
      <c r="A1234" s="10">
        <v>8</v>
      </c>
      <c r="B1234" s="11" t="s">
        <v>489</v>
      </c>
      <c r="C1234" s="10" t="s">
        <v>71</v>
      </c>
      <c r="D1234" s="13"/>
      <c r="E1234" s="13">
        <v>33500</v>
      </c>
      <c r="F1234" s="13">
        <v>33500</v>
      </c>
      <c r="G1234" s="125"/>
      <c r="H1234" s="125"/>
      <c r="I1234" s="125"/>
      <c r="J1234" s="125"/>
      <c r="K1234" s="25" t="s">
        <v>71</v>
      </c>
      <c r="L1234" s="118"/>
      <c r="M1234" s="120">
        <v>33500</v>
      </c>
      <c r="N1234" s="120">
        <v>33500</v>
      </c>
      <c r="O1234" s="71">
        <v>33500</v>
      </c>
      <c r="P1234" s="71">
        <v>33500</v>
      </c>
    </row>
    <row r="1235" spans="1:16" s="58" customFormat="1" ht="21.95" customHeight="1">
      <c r="A1235" s="10">
        <v>9</v>
      </c>
      <c r="B1235" s="11" t="s">
        <v>490</v>
      </c>
      <c r="C1235" s="10" t="s">
        <v>71</v>
      </c>
      <c r="D1235" s="13"/>
      <c r="E1235" s="13">
        <v>36800</v>
      </c>
      <c r="F1235" s="13">
        <v>36800</v>
      </c>
      <c r="G1235" s="125"/>
      <c r="H1235" s="125"/>
      <c r="I1235" s="125"/>
      <c r="J1235" s="125"/>
      <c r="K1235" s="25" t="s">
        <v>71</v>
      </c>
      <c r="L1235" s="118"/>
      <c r="M1235" s="120">
        <v>36800</v>
      </c>
      <c r="N1235" s="120">
        <v>36800</v>
      </c>
      <c r="O1235" s="71">
        <v>36800</v>
      </c>
      <c r="P1235" s="71">
        <v>36800</v>
      </c>
    </row>
    <row r="1236" spans="1:16" s="58" customFormat="1" ht="21.95" customHeight="1">
      <c r="A1236" s="10">
        <v>10</v>
      </c>
      <c r="B1236" s="11" t="s">
        <v>491</v>
      </c>
      <c r="C1236" s="10" t="s">
        <v>71</v>
      </c>
      <c r="D1236" s="13"/>
      <c r="E1236" s="13">
        <v>62199.999999999993</v>
      </c>
      <c r="F1236" s="13">
        <v>62199.999999999993</v>
      </c>
      <c r="G1236" s="125"/>
      <c r="H1236" s="125"/>
      <c r="I1236" s="125"/>
      <c r="J1236" s="125"/>
      <c r="K1236" s="25" t="s">
        <v>71</v>
      </c>
      <c r="L1236" s="118"/>
      <c r="M1236" s="120">
        <v>62199.999999999993</v>
      </c>
      <c r="N1236" s="120">
        <v>62199.999999999993</v>
      </c>
      <c r="O1236" s="71">
        <v>62199.999999999993</v>
      </c>
      <c r="P1236" s="71">
        <v>62199.999999999993</v>
      </c>
    </row>
    <row r="1237" spans="1:16" s="58" customFormat="1" ht="21.95" customHeight="1">
      <c r="A1237" s="10">
        <v>11</v>
      </c>
      <c r="B1237" s="11" t="s">
        <v>492</v>
      </c>
      <c r="C1237" s="10" t="s">
        <v>71</v>
      </c>
      <c r="D1237" s="13"/>
      <c r="E1237" s="13">
        <v>102799.99999999999</v>
      </c>
      <c r="F1237" s="13">
        <v>102799.99999999999</v>
      </c>
      <c r="G1237" s="125"/>
      <c r="H1237" s="125"/>
      <c r="I1237" s="125"/>
      <c r="J1237" s="125"/>
      <c r="K1237" s="25" t="s">
        <v>71</v>
      </c>
      <c r="L1237" s="118"/>
      <c r="M1237" s="120">
        <v>102799.99999999999</v>
      </c>
      <c r="N1237" s="120">
        <v>102799.99999999999</v>
      </c>
      <c r="O1237" s="71">
        <v>102799.99999999999</v>
      </c>
      <c r="P1237" s="71">
        <v>102799.99999999999</v>
      </c>
    </row>
    <row r="1238" spans="1:16" s="58" customFormat="1" ht="21.95" customHeight="1">
      <c r="A1238" s="10">
        <v>12</v>
      </c>
      <c r="B1238" s="11" t="s">
        <v>493</v>
      </c>
      <c r="C1238" s="10" t="s">
        <v>71</v>
      </c>
      <c r="D1238" s="13"/>
      <c r="E1238" s="13">
        <v>224399.99999999997</v>
      </c>
      <c r="F1238" s="13">
        <v>224399.99999999997</v>
      </c>
      <c r="G1238" s="125"/>
      <c r="H1238" s="125"/>
      <c r="I1238" s="125"/>
      <c r="J1238" s="125"/>
      <c r="K1238" s="25" t="s">
        <v>71</v>
      </c>
      <c r="L1238" s="118"/>
      <c r="M1238" s="120">
        <v>224399.99999999997</v>
      </c>
      <c r="N1238" s="120">
        <v>224399.99999999997</v>
      </c>
      <c r="O1238" s="71">
        <v>224399.99999999997</v>
      </c>
      <c r="P1238" s="71">
        <v>224399.99999999997</v>
      </c>
    </row>
    <row r="1239" spans="1:16" s="58" customFormat="1" ht="21.95" customHeight="1">
      <c r="A1239" s="10">
        <v>13</v>
      </c>
      <c r="B1239" s="11" t="s">
        <v>494</v>
      </c>
      <c r="C1239" s="10" t="s">
        <v>71</v>
      </c>
      <c r="D1239" s="13"/>
      <c r="E1239" s="13">
        <v>432299.99999999994</v>
      </c>
      <c r="F1239" s="13">
        <v>432299.99999999994</v>
      </c>
      <c r="G1239" s="125"/>
      <c r="H1239" s="125"/>
      <c r="I1239" s="125"/>
      <c r="J1239" s="125"/>
      <c r="K1239" s="25" t="s">
        <v>71</v>
      </c>
      <c r="L1239" s="118"/>
      <c r="M1239" s="120">
        <v>432299.99999999994</v>
      </c>
      <c r="N1239" s="120">
        <v>432299.99999999994</v>
      </c>
      <c r="O1239" s="71">
        <v>432299.99999999994</v>
      </c>
      <c r="P1239" s="71">
        <v>432299.99999999994</v>
      </c>
    </row>
    <row r="1240" spans="1:16" s="58" customFormat="1" ht="21.95" customHeight="1">
      <c r="A1240" s="10">
        <v>14</v>
      </c>
      <c r="B1240" s="11" t="s">
        <v>495</v>
      </c>
      <c r="C1240" s="10" t="s">
        <v>71</v>
      </c>
      <c r="D1240" s="13"/>
      <c r="E1240" s="13">
        <v>991799.99999999988</v>
      </c>
      <c r="F1240" s="13">
        <v>991799.99999999988</v>
      </c>
      <c r="G1240" s="125"/>
      <c r="H1240" s="125"/>
      <c r="I1240" s="125"/>
      <c r="J1240" s="125"/>
      <c r="K1240" s="25" t="s">
        <v>71</v>
      </c>
      <c r="L1240" s="118"/>
      <c r="M1240" s="120">
        <v>991799.99999999988</v>
      </c>
      <c r="N1240" s="120">
        <v>991799.99999999988</v>
      </c>
      <c r="O1240" s="71">
        <v>991799.99999999988</v>
      </c>
      <c r="P1240" s="71">
        <v>991799.99999999988</v>
      </c>
    </row>
    <row r="1241" spans="1:16" s="58" customFormat="1" ht="21.95" customHeight="1">
      <c r="A1241" s="10">
        <v>15</v>
      </c>
      <c r="B1241" s="33" t="s">
        <v>1092</v>
      </c>
      <c r="C1241" s="10" t="s">
        <v>71</v>
      </c>
      <c r="D1241" s="13"/>
      <c r="E1241" s="13">
        <v>11200</v>
      </c>
      <c r="F1241" s="13">
        <v>11200</v>
      </c>
      <c r="G1241" s="125"/>
      <c r="H1241" s="125"/>
      <c r="I1241" s="125"/>
      <c r="J1241" s="125"/>
      <c r="K1241" s="25" t="s">
        <v>71</v>
      </c>
      <c r="L1241" s="118"/>
      <c r="M1241" s="120">
        <v>11200</v>
      </c>
      <c r="N1241" s="120">
        <v>11200</v>
      </c>
      <c r="O1241" s="71">
        <v>11200</v>
      </c>
      <c r="P1241" s="71">
        <v>11200</v>
      </c>
    </row>
    <row r="1242" spans="1:16" s="58" customFormat="1" ht="21.95" customHeight="1">
      <c r="A1242" s="10">
        <v>16</v>
      </c>
      <c r="B1242" s="33" t="s">
        <v>1093</v>
      </c>
      <c r="C1242" s="10" t="s">
        <v>71</v>
      </c>
      <c r="D1242" s="13"/>
      <c r="E1242" s="13">
        <v>24099.999999999996</v>
      </c>
      <c r="F1242" s="13">
        <v>24099.999999999996</v>
      </c>
      <c r="G1242" s="125"/>
      <c r="H1242" s="125"/>
      <c r="I1242" s="125"/>
      <c r="J1242" s="125"/>
      <c r="K1242" s="25" t="s">
        <v>71</v>
      </c>
      <c r="L1242" s="118"/>
      <c r="M1242" s="120">
        <v>24099.999999999996</v>
      </c>
      <c r="N1242" s="120">
        <v>24099.999999999996</v>
      </c>
      <c r="O1242" s="71">
        <v>24099.999999999996</v>
      </c>
      <c r="P1242" s="71">
        <v>24099.999999999996</v>
      </c>
    </row>
    <row r="1243" spans="1:16" s="58" customFormat="1" ht="21.95" customHeight="1">
      <c r="A1243" s="10">
        <v>17</v>
      </c>
      <c r="B1243" s="33" t="s">
        <v>1094</v>
      </c>
      <c r="C1243" s="10" t="s">
        <v>71</v>
      </c>
      <c r="D1243" s="13"/>
      <c r="E1243" s="13">
        <v>29799.999999999996</v>
      </c>
      <c r="F1243" s="13">
        <v>29799.999999999996</v>
      </c>
      <c r="G1243" s="125"/>
      <c r="H1243" s="125"/>
      <c r="I1243" s="125"/>
      <c r="J1243" s="125"/>
      <c r="K1243" s="25" t="s">
        <v>71</v>
      </c>
      <c r="L1243" s="118"/>
      <c r="M1243" s="120">
        <v>29799.999999999996</v>
      </c>
      <c r="N1243" s="120">
        <v>29799.999999999996</v>
      </c>
      <c r="O1243" s="71">
        <v>29799.999999999996</v>
      </c>
      <c r="P1243" s="71">
        <v>29799.999999999996</v>
      </c>
    </row>
    <row r="1244" spans="1:16" s="58" customFormat="1" ht="21.95" customHeight="1">
      <c r="A1244" s="10">
        <v>18</v>
      </c>
      <c r="B1244" s="33" t="s">
        <v>1095</v>
      </c>
      <c r="C1244" s="10" t="s">
        <v>71</v>
      </c>
      <c r="D1244" s="13"/>
      <c r="E1244" s="13">
        <v>33600</v>
      </c>
      <c r="F1244" s="13">
        <v>33600</v>
      </c>
      <c r="G1244" s="125"/>
      <c r="H1244" s="125"/>
      <c r="I1244" s="125"/>
      <c r="J1244" s="125"/>
      <c r="K1244" s="25" t="s">
        <v>71</v>
      </c>
      <c r="L1244" s="118"/>
      <c r="M1244" s="120">
        <v>33600</v>
      </c>
      <c r="N1244" s="120">
        <v>33600</v>
      </c>
      <c r="O1244" s="71">
        <v>33600</v>
      </c>
      <c r="P1244" s="71">
        <v>33600</v>
      </c>
    </row>
    <row r="1245" spans="1:16" s="58" customFormat="1" ht="21.95" customHeight="1">
      <c r="A1245" s="10">
        <v>19</v>
      </c>
      <c r="B1245" s="33" t="s">
        <v>1096</v>
      </c>
      <c r="C1245" s="10" t="s">
        <v>71</v>
      </c>
      <c r="D1245" s="13"/>
      <c r="E1245" s="13">
        <v>56999.999999999993</v>
      </c>
      <c r="F1245" s="13">
        <v>56999.999999999993</v>
      </c>
      <c r="G1245" s="125"/>
      <c r="H1245" s="125"/>
      <c r="I1245" s="125"/>
      <c r="J1245" s="125"/>
      <c r="K1245" s="25" t="s">
        <v>71</v>
      </c>
      <c r="L1245" s="118"/>
      <c r="M1245" s="120">
        <v>56999.999999999993</v>
      </c>
      <c r="N1245" s="120">
        <v>56999.999999999993</v>
      </c>
      <c r="O1245" s="71">
        <v>56999.999999999993</v>
      </c>
      <c r="P1245" s="71">
        <v>56999.999999999993</v>
      </c>
    </row>
    <row r="1246" spans="1:16" s="58" customFormat="1" ht="21.95" customHeight="1">
      <c r="A1246" s="10">
        <v>20</v>
      </c>
      <c r="B1246" s="33" t="s">
        <v>1097</v>
      </c>
      <c r="C1246" s="10" t="s">
        <v>71</v>
      </c>
      <c r="D1246" s="13"/>
      <c r="E1246" s="13">
        <v>116099.99999999999</v>
      </c>
      <c r="F1246" s="13">
        <v>116099.99999999999</v>
      </c>
      <c r="G1246" s="125"/>
      <c r="H1246" s="125"/>
      <c r="I1246" s="125"/>
      <c r="J1246" s="125"/>
      <c r="K1246" s="25" t="s">
        <v>71</v>
      </c>
      <c r="L1246" s="118"/>
      <c r="M1246" s="120">
        <v>116099.99999999999</v>
      </c>
      <c r="N1246" s="120">
        <v>116099.99999999999</v>
      </c>
      <c r="O1246" s="71">
        <v>116099.99999999999</v>
      </c>
      <c r="P1246" s="71">
        <v>116099.99999999999</v>
      </c>
    </row>
    <row r="1247" spans="1:16" s="58" customFormat="1" ht="21.95" customHeight="1">
      <c r="A1247" s="10">
        <v>21</v>
      </c>
      <c r="B1247" s="33" t="s">
        <v>1098</v>
      </c>
      <c r="C1247" s="10" t="s">
        <v>71</v>
      </c>
      <c r="D1247" s="13"/>
      <c r="E1247" s="13">
        <v>147600</v>
      </c>
      <c r="F1247" s="13">
        <v>147600</v>
      </c>
      <c r="G1247" s="125"/>
      <c r="H1247" s="125"/>
      <c r="I1247" s="125"/>
      <c r="J1247" s="125"/>
      <c r="K1247" s="25" t="s">
        <v>71</v>
      </c>
      <c r="L1247" s="118"/>
      <c r="M1247" s="120">
        <v>147600</v>
      </c>
      <c r="N1247" s="120">
        <v>147600</v>
      </c>
      <c r="O1247" s="71">
        <v>147600</v>
      </c>
      <c r="P1247" s="71">
        <v>147600</v>
      </c>
    </row>
    <row r="1248" spans="1:16" s="58" customFormat="1" ht="21.95" customHeight="1">
      <c r="A1248" s="10">
        <v>22</v>
      </c>
      <c r="B1248" s="33" t="s">
        <v>1099</v>
      </c>
      <c r="C1248" s="10" t="s">
        <v>71</v>
      </c>
      <c r="D1248" s="13"/>
      <c r="E1248" s="13">
        <v>389999.99999999994</v>
      </c>
      <c r="F1248" s="13">
        <v>389999.99999999994</v>
      </c>
      <c r="G1248" s="125"/>
      <c r="H1248" s="125"/>
      <c r="I1248" s="125"/>
      <c r="J1248" s="125"/>
      <c r="K1248" s="25" t="s">
        <v>71</v>
      </c>
      <c r="L1248" s="118"/>
      <c r="M1248" s="120">
        <v>389999.99999999994</v>
      </c>
      <c r="N1248" s="120">
        <v>389999.99999999994</v>
      </c>
      <c r="O1248" s="71">
        <v>389999.99999999994</v>
      </c>
      <c r="P1248" s="71">
        <v>389999.99999999994</v>
      </c>
    </row>
    <row r="1249" spans="1:16" s="58" customFormat="1" ht="21.95" customHeight="1">
      <c r="A1249" s="10">
        <v>23</v>
      </c>
      <c r="B1249" s="11" t="s">
        <v>496</v>
      </c>
      <c r="C1249" s="10" t="s">
        <v>436</v>
      </c>
      <c r="D1249" s="13"/>
      <c r="E1249" s="13">
        <v>105299.99999999999</v>
      </c>
      <c r="F1249" s="13">
        <v>105299.99999999999</v>
      </c>
      <c r="G1249" s="125"/>
      <c r="H1249" s="125"/>
      <c r="I1249" s="125"/>
      <c r="J1249" s="125"/>
      <c r="K1249" s="25" t="s">
        <v>436</v>
      </c>
      <c r="L1249" s="118"/>
      <c r="M1249" s="120">
        <v>105299.99999999999</v>
      </c>
      <c r="N1249" s="120">
        <v>105299.99999999999</v>
      </c>
      <c r="O1249" s="71">
        <v>105299.99999999999</v>
      </c>
      <c r="P1249" s="71">
        <v>105299.99999999999</v>
      </c>
    </row>
    <row r="1250" spans="1:16" s="58" customFormat="1" ht="30.75" customHeight="1">
      <c r="A1250" s="10"/>
      <c r="B1250" s="278" t="s">
        <v>1154</v>
      </c>
      <c r="C1250" s="279"/>
      <c r="D1250" s="279"/>
      <c r="E1250" s="279"/>
      <c r="F1250" s="279"/>
      <c r="G1250" s="279"/>
      <c r="H1250" s="279"/>
      <c r="I1250" s="279"/>
      <c r="J1250" s="279"/>
      <c r="K1250" s="279"/>
      <c r="L1250" s="279"/>
      <c r="M1250" s="279"/>
      <c r="N1250" s="280"/>
      <c r="O1250" s="69"/>
      <c r="P1250" s="69"/>
    </row>
    <row r="1251" spans="1:16" s="58" customFormat="1" ht="25.5" customHeight="1">
      <c r="A1251" s="10"/>
      <c r="B1251" s="9" t="s">
        <v>497</v>
      </c>
      <c r="C1251" s="36"/>
      <c r="D1251" s="21"/>
      <c r="E1251" s="21"/>
      <c r="F1251" s="21"/>
      <c r="G1251" s="125"/>
      <c r="H1251" s="125"/>
      <c r="I1251" s="125"/>
      <c r="J1251" s="125"/>
      <c r="K1251" s="114"/>
      <c r="L1251" s="118"/>
      <c r="M1251" s="118"/>
      <c r="N1251" s="118"/>
      <c r="O1251" s="69"/>
      <c r="P1251" s="69"/>
    </row>
    <row r="1252" spans="1:16" s="58" customFormat="1" ht="21.95" customHeight="1">
      <c r="A1252" s="10">
        <v>1</v>
      </c>
      <c r="B1252" s="11" t="s">
        <v>498</v>
      </c>
      <c r="C1252" s="10" t="s">
        <v>72</v>
      </c>
      <c r="D1252" s="13"/>
      <c r="E1252" s="13">
        <v>6200</v>
      </c>
      <c r="F1252" s="13">
        <v>6200</v>
      </c>
      <c r="G1252" s="125"/>
      <c r="H1252" s="125"/>
      <c r="I1252" s="125"/>
      <c r="J1252" s="125"/>
      <c r="K1252" s="25" t="s">
        <v>72</v>
      </c>
      <c r="L1252" s="118"/>
      <c r="M1252" s="120">
        <v>6200</v>
      </c>
      <c r="N1252" s="120">
        <v>6200</v>
      </c>
      <c r="O1252" s="71">
        <v>6200</v>
      </c>
      <c r="P1252" s="71">
        <v>6200</v>
      </c>
    </row>
    <row r="1253" spans="1:16" s="58" customFormat="1" ht="21.95" customHeight="1">
      <c r="A1253" s="10">
        <v>2</v>
      </c>
      <c r="B1253" s="11" t="s">
        <v>499</v>
      </c>
      <c r="C1253" s="10" t="s">
        <v>72</v>
      </c>
      <c r="D1253" s="13"/>
      <c r="E1253" s="13">
        <v>8800</v>
      </c>
      <c r="F1253" s="13">
        <v>8800</v>
      </c>
      <c r="G1253" s="125"/>
      <c r="H1253" s="125"/>
      <c r="I1253" s="125"/>
      <c r="J1253" s="125"/>
      <c r="K1253" s="25" t="s">
        <v>72</v>
      </c>
      <c r="L1253" s="118"/>
      <c r="M1253" s="120">
        <v>8800</v>
      </c>
      <c r="N1253" s="120">
        <v>8800</v>
      </c>
      <c r="O1253" s="71">
        <v>8800</v>
      </c>
      <c r="P1253" s="71">
        <v>8800</v>
      </c>
    </row>
    <row r="1254" spans="1:16" s="58" customFormat="1" ht="21.95" customHeight="1">
      <c r="A1254" s="10">
        <v>3</v>
      </c>
      <c r="B1254" s="11" t="s">
        <v>500</v>
      </c>
      <c r="C1254" s="10" t="s">
        <v>72</v>
      </c>
      <c r="D1254" s="13"/>
      <c r="E1254" s="13">
        <v>12300</v>
      </c>
      <c r="F1254" s="13">
        <v>12300</v>
      </c>
      <c r="G1254" s="125"/>
      <c r="H1254" s="125"/>
      <c r="I1254" s="125"/>
      <c r="J1254" s="125"/>
      <c r="K1254" s="25" t="s">
        <v>1230</v>
      </c>
      <c r="L1254" s="118"/>
      <c r="M1254" s="120">
        <v>12300</v>
      </c>
      <c r="N1254" s="120">
        <v>12300</v>
      </c>
      <c r="O1254" s="71">
        <v>12300</v>
      </c>
      <c r="P1254" s="71">
        <v>12300</v>
      </c>
    </row>
    <row r="1255" spans="1:16" s="58" customFormat="1" ht="21.95" customHeight="1">
      <c r="A1255" s="10">
        <v>4</v>
      </c>
      <c r="B1255" s="11" t="s">
        <v>501</v>
      </c>
      <c r="C1255" s="10" t="s">
        <v>72</v>
      </c>
      <c r="D1255" s="13"/>
      <c r="E1255" s="13">
        <v>16400</v>
      </c>
      <c r="F1255" s="13">
        <v>16400</v>
      </c>
      <c r="G1255" s="125"/>
      <c r="H1255" s="125"/>
      <c r="I1255" s="125"/>
      <c r="J1255" s="125"/>
      <c r="K1255" s="25" t="s">
        <v>72</v>
      </c>
      <c r="L1255" s="118"/>
      <c r="M1255" s="120">
        <v>16400</v>
      </c>
      <c r="N1255" s="120">
        <v>16400</v>
      </c>
      <c r="O1255" s="71">
        <v>16400</v>
      </c>
      <c r="P1255" s="71">
        <v>16400</v>
      </c>
    </row>
    <row r="1256" spans="1:16" s="58" customFormat="1" ht="21.95" customHeight="1">
      <c r="A1256" s="10">
        <v>5</v>
      </c>
      <c r="B1256" s="11" t="s">
        <v>502</v>
      </c>
      <c r="C1256" s="10" t="s">
        <v>72</v>
      </c>
      <c r="D1256" s="13"/>
      <c r="E1256" s="13">
        <v>21400</v>
      </c>
      <c r="F1256" s="13">
        <v>21400</v>
      </c>
      <c r="G1256" s="125"/>
      <c r="H1256" s="125"/>
      <c r="I1256" s="125"/>
      <c r="J1256" s="125"/>
      <c r="K1256" s="25" t="s">
        <v>72</v>
      </c>
      <c r="L1256" s="118"/>
      <c r="M1256" s="120">
        <v>21400</v>
      </c>
      <c r="N1256" s="120">
        <v>21400</v>
      </c>
      <c r="O1256" s="71">
        <v>21400</v>
      </c>
      <c r="P1256" s="71">
        <v>21400</v>
      </c>
    </row>
    <row r="1257" spans="1:16" s="58" customFormat="1" ht="21.95" customHeight="1">
      <c r="A1257" s="10">
        <v>6</v>
      </c>
      <c r="B1257" s="11" t="s">
        <v>503</v>
      </c>
      <c r="C1257" s="10" t="s">
        <v>72</v>
      </c>
      <c r="D1257" s="13"/>
      <c r="E1257" s="13">
        <v>22600</v>
      </c>
      <c r="F1257" s="13">
        <v>22600</v>
      </c>
      <c r="G1257" s="125"/>
      <c r="H1257" s="125"/>
      <c r="I1257" s="125"/>
      <c r="J1257" s="125"/>
      <c r="K1257" s="25" t="s">
        <v>72</v>
      </c>
      <c r="L1257" s="118"/>
      <c r="M1257" s="120">
        <v>22600</v>
      </c>
      <c r="N1257" s="120">
        <v>22600</v>
      </c>
      <c r="O1257" s="71">
        <v>22600</v>
      </c>
      <c r="P1257" s="71">
        <v>22600</v>
      </c>
    </row>
    <row r="1258" spans="1:16" s="58" customFormat="1" ht="21.95" customHeight="1">
      <c r="A1258" s="10">
        <v>7</v>
      </c>
      <c r="B1258" s="11" t="s">
        <v>504</v>
      </c>
      <c r="C1258" s="10" t="s">
        <v>72</v>
      </c>
      <c r="D1258" s="13"/>
      <c r="E1258" s="13">
        <v>48800</v>
      </c>
      <c r="F1258" s="13">
        <v>48800</v>
      </c>
      <c r="G1258" s="125"/>
      <c r="H1258" s="125"/>
      <c r="I1258" s="125"/>
      <c r="J1258" s="125"/>
      <c r="K1258" s="25" t="s">
        <v>72</v>
      </c>
      <c r="L1258" s="118"/>
      <c r="M1258" s="120">
        <v>48800</v>
      </c>
      <c r="N1258" s="120">
        <v>48800</v>
      </c>
      <c r="O1258" s="71">
        <v>48800</v>
      </c>
      <c r="P1258" s="71">
        <v>48800</v>
      </c>
    </row>
    <row r="1259" spans="1:16" s="58" customFormat="1" ht="21.95" customHeight="1">
      <c r="A1259" s="10">
        <v>8</v>
      </c>
      <c r="B1259" s="11" t="s">
        <v>505</v>
      </c>
      <c r="C1259" s="10" t="s">
        <v>72</v>
      </c>
      <c r="D1259" s="13"/>
      <c r="E1259" s="13">
        <v>81000</v>
      </c>
      <c r="F1259" s="13">
        <v>81000</v>
      </c>
      <c r="G1259" s="125"/>
      <c r="H1259" s="125"/>
      <c r="I1259" s="125"/>
      <c r="J1259" s="125"/>
      <c r="K1259" s="25" t="s">
        <v>72</v>
      </c>
      <c r="L1259" s="118"/>
      <c r="M1259" s="120">
        <v>81000</v>
      </c>
      <c r="N1259" s="120">
        <v>81000</v>
      </c>
      <c r="O1259" s="71">
        <v>81000</v>
      </c>
      <c r="P1259" s="71">
        <v>81000</v>
      </c>
    </row>
    <row r="1260" spans="1:16" s="58" customFormat="1" ht="21.95" customHeight="1">
      <c r="A1260" s="10">
        <v>9</v>
      </c>
      <c r="B1260" s="11" t="s">
        <v>506</v>
      </c>
      <c r="C1260" s="10" t="s">
        <v>72</v>
      </c>
      <c r="D1260" s="13"/>
      <c r="E1260" s="13">
        <v>103700</v>
      </c>
      <c r="F1260" s="13">
        <v>103700</v>
      </c>
      <c r="G1260" s="125"/>
      <c r="H1260" s="125"/>
      <c r="I1260" s="125"/>
      <c r="J1260" s="125"/>
      <c r="K1260" s="25" t="s">
        <v>72</v>
      </c>
      <c r="L1260" s="118"/>
      <c r="M1260" s="120">
        <v>103700</v>
      </c>
      <c r="N1260" s="120">
        <v>103700</v>
      </c>
      <c r="O1260" s="71">
        <v>103700</v>
      </c>
      <c r="P1260" s="71">
        <v>103700</v>
      </c>
    </row>
    <row r="1261" spans="1:16" s="58" customFormat="1" ht="21.95" customHeight="1">
      <c r="A1261" s="10">
        <v>10</v>
      </c>
      <c r="B1261" s="11" t="s">
        <v>507</v>
      </c>
      <c r="C1261" s="10" t="s">
        <v>72</v>
      </c>
      <c r="D1261" s="13"/>
      <c r="E1261" s="13">
        <v>135800</v>
      </c>
      <c r="F1261" s="13">
        <v>135800</v>
      </c>
      <c r="G1261" s="125"/>
      <c r="H1261" s="125"/>
      <c r="I1261" s="125"/>
      <c r="J1261" s="125"/>
      <c r="K1261" s="25" t="s">
        <v>72</v>
      </c>
      <c r="L1261" s="118"/>
      <c r="M1261" s="120">
        <v>135800</v>
      </c>
      <c r="N1261" s="120">
        <v>135800</v>
      </c>
      <c r="O1261" s="71">
        <v>135800</v>
      </c>
      <c r="P1261" s="71">
        <v>135800</v>
      </c>
    </row>
    <row r="1262" spans="1:16" s="58" customFormat="1" ht="21.95" customHeight="1">
      <c r="A1262" s="10">
        <v>11</v>
      </c>
      <c r="B1262" s="11" t="s">
        <v>508</v>
      </c>
      <c r="C1262" s="10" t="s">
        <v>72</v>
      </c>
      <c r="D1262" s="13"/>
      <c r="E1262" s="13">
        <v>210200</v>
      </c>
      <c r="F1262" s="13">
        <v>210200</v>
      </c>
      <c r="G1262" s="125"/>
      <c r="H1262" s="125"/>
      <c r="I1262" s="125"/>
      <c r="J1262" s="125"/>
      <c r="K1262" s="25" t="s">
        <v>72</v>
      </c>
      <c r="L1262" s="118"/>
      <c r="M1262" s="120">
        <v>210200</v>
      </c>
      <c r="N1262" s="120">
        <v>210200</v>
      </c>
      <c r="O1262" s="71">
        <v>210200</v>
      </c>
      <c r="P1262" s="71">
        <v>210200</v>
      </c>
    </row>
    <row r="1263" spans="1:16" s="58" customFormat="1" ht="21.95" customHeight="1">
      <c r="A1263" s="10"/>
      <c r="B1263" s="9" t="s">
        <v>509</v>
      </c>
      <c r="C1263" s="15"/>
      <c r="D1263" s="20"/>
      <c r="E1263" s="13"/>
      <c r="F1263" s="13"/>
      <c r="G1263" s="125"/>
      <c r="H1263" s="125"/>
      <c r="I1263" s="125"/>
      <c r="J1263" s="125"/>
      <c r="K1263" s="114"/>
      <c r="L1263" s="118"/>
      <c r="M1263" s="118"/>
      <c r="N1263" s="118"/>
      <c r="O1263" s="69"/>
      <c r="P1263" s="69"/>
    </row>
    <row r="1264" spans="1:16" s="58" customFormat="1" ht="21.95" customHeight="1">
      <c r="A1264" s="10">
        <v>1</v>
      </c>
      <c r="B1264" s="33" t="s">
        <v>510</v>
      </c>
      <c r="C1264" s="10" t="s">
        <v>72</v>
      </c>
      <c r="D1264" s="13"/>
      <c r="E1264" s="13">
        <v>21400</v>
      </c>
      <c r="F1264" s="13">
        <v>21400</v>
      </c>
      <c r="G1264" s="125"/>
      <c r="H1264" s="125"/>
      <c r="I1264" s="125"/>
      <c r="J1264" s="125"/>
      <c r="K1264" s="25" t="s">
        <v>72</v>
      </c>
      <c r="L1264" s="118"/>
      <c r="M1264" s="120">
        <v>21400</v>
      </c>
      <c r="N1264" s="120">
        <v>21400</v>
      </c>
      <c r="O1264" s="71">
        <v>21400</v>
      </c>
      <c r="P1264" s="71">
        <v>21400</v>
      </c>
    </row>
    <row r="1265" spans="1:16" s="58" customFormat="1" ht="21.95" customHeight="1">
      <c r="A1265" s="10">
        <v>2</v>
      </c>
      <c r="B1265" s="33" t="s">
        <v>511</v>
      </c>
      <c r="C1265" s="10" t="s">
        <v>72</v>
      </c>
      <c r="D1265" s="13"/>
      <c r="E1265" s="13">
        <v>24800</v>
      </c>
      <c r="F1265" s="13">
        <v>24800</v>
      </c>
      <c r="G1265" s="125"/>
      <c r="H1265" s="125"/>
      <c r="I1265" s="125"/>
      <c r="J1265" s="125"/>
      <c r="K1265" s="25" t="s">
        <v>72</v>
      </c>
      <c r="L1265" s="118"/>
      <c r="M1265" s="120">
        <v>24800</v>
      </c>
      <c r="N1265" s="120">
        <v>24800</v>
      </c>
      <c r="O1265" s="71">
        <v>24800</v>
      </c>
      <c r="P1265" s="71">
        <v>24800</v>
      </c>
    </row>
    <row r="1266" spans="1:16" s="58" customFormat="1" ht="21.95" customHeight="1">
      <c r="A1266" s="10">
        <v>3</v>
      </c>
      <c r="B1266" s="33" t="s">
        <v>512</v>
      </c>
      <c r="C1266" s="10" t="s">
        <v>72</v>
      </c>
      <c r="D1266" s="13"/>
      <c r="E1266" s="13">
        <v>34500</v>
      </c>
      <c r="F1266" s="13">
        <v>34500</v>
      </c>
      <c r="G1266" s="125"/>
      <c r="H1266" s="125"/>
      <c r="I1266" s="125"/>
      <c r="J1266" s="125"/>
      <c r="K1266" s="25" t="s">
        <v>72</v>
      </c>
      <c r="L1266" s="118"/>
      <c r="M1266" s="120">
        <v>34500</v>
      </c>
      <c r="N1266" s="120">
        <v>34500</v>
      </c>
      <c r="O1266" s="71">
        <v>34500</v>
      </c>
      <c r="P1266" s="71">
        <v>34500</v>
      </c>
    </row>
    <row r="1267" spans="1:16" s="58" customFormat="1" ht="21.95" customHeight="1">
      <c r="A1267" s="10">
        <v>4</v>
      </c>
      <c r="B1267" s="33" t="s">
        <v>513</v>
      </c>
      <c r="C1267" s="10" t="s">
        <v>72</v>
      </c>
      <c r="D1267" s="13"/>
      <c r="E1267" s="13">
        <v>50200</v>
      </c>
      <c r="F1267" s="13">
        <v>50200</v>
      </c>
      <c r="G1267" s="125"/>
      <c r="H1267" s="125"/>
      <c r="I1267" s="125"/>
      <c r="J1267" s="125"/>
      <c r="K1267" s="25" t="s">
        <v>72</v>
      </c>
      <c r="L1267" s="118"/>
      <c r="M1267" s="120">
        <v>50200</v>
      </c>
      <c r="N1267" s="120">
        <v>50200</v>
      </c>
      <c r="O1267" s="71">
        <v>50200</v>
      </c>
      <c r="P1267" s="71">
        <v>50200</v>
      </c>
    </row>
    <row r="1268" spans="1:16" s="58" customFormat="1" ht="21.95" customHeight="1">
      <c r="A1268" s="10">
        <v>5</v>
      </c>
      <c r="B1268" s="33" t="s">
        <v>514</v>
      </c>
      <c r="C1268" s="10" t="s">
        <v>72</v>
      </c>
      <c r="D1268" s="13"/>
      <c r="E1268" s="13">
        <v>72100</v>
      </c>
      <c r="F1268" s="13">
        <v>72100</v>
      </c>
      <c r="G1268" s="125"/>
      <c r="H1268" s="125"/>
      <c r="I1268" s="125"/>
      <c r="J1268" s="125"/>
      <c r="K1268" s="25" t="s">
        <v>72</v>
      </c>
      <c r="L1268" s="118"/>
      <c r="M1268" s="120">
        <v>72100</v>
      </c>
      <c r="N1268" s="120">
        <v>72100</v>
      </c>
      <c r="O1268" s="71">
        <v>72100</v>
      </c>
      <c r="P1268" s="71">
        <v>72100</v>
      </c>
    </row>
    <row r="1269" spans="1:16" s="58" customFormat="1" ht="21.95" customHeight="1">
      <c r="A1269" s="10">
        <v>6</v>
      </c>
      <c r="B1269" s="33" t="s">
        <v>515</v>
      </c>
      <c r="C1269" s="10" t="s">
        <v>72</v>
      </c>
      <c r="D1269" s="13"/>
      <c r="E1269" s="13">
        <v>116300</v>
      </c>
      <c r="F1269" s="13">
        <v>116300</v>
      </c>
      <c r="G1269" s="125"/>
      <c r="H1269" s="125"/>
      <c r="I1269" s="125"/>
      <c r="J1269" s="125"/>
      <c r="K1269" s="25" t="s">
        <v>72</v>
      </c>
      <c r="L1269" s="118"/>
      <c r="M1269" s="120">
        <v>116300</v>
      </c>
      <c r="N1269" s="120">
        <v>116300</v>
      </c>
      <c r="O1269" s="71">
        <v>116300</v>
      </c>
      <c r="P1269" s="71">
        <v>116300</v>
      </c>
    </row>
    <row r="1270" spans="1:16" s="58" customFormat="1" ht="21.95" customHeight="1">
      <c r="A1270" s="10">
        <v>7</v>
      </c>
      <c r="B1270" s="33" t="s">
        <v>516</v>
      </c>
      <c r="C1270" s="10" t="s">
        <v>72</v>
      </c>
      <c r="D1270" s="13"/>
      <c r="E1270" s="13">
        <v>129000</v>
      </c>
      <c r="F1270" s="13">
        <v>129000</v>
      </c>
      <c r="G1270" s="125"/>
      <c r="H1270" s="125"/>
      <c r="I1270" s="125"/>
      <c r="J1270" s="125"/>
      <c r="K1270" s="25" t="s">
        <v>72</v>
      </c>
      <c r="L1270" s="118"/>
      <c r="M1270" s="120">
        <v>129000</v>
      </c>
      <c r="N1270" s="120">
        <v>129000</v>
      </c>
      <c r="O1270" s="71">
        <v>129000</v>
      </c>
      <c r="P1270" s="71">
        <v>129000</v>
      </c>
    </row>
    <row r="1271" spans="1:16" s="58" customFormat="1" ht="21.95" customHeight="1">
      <c r="A1271" s="10">
        <v>8</v>
      </c>
      <c r="B1271" s="33" t="s">
        <v>517</v>
      </c>
      <c r="C1271" s="10" t="s">
        <v>72</v>
      </c>
      <c r="D1271" s="13"/>
      <c r="E1271" s="13">
        <v>240000</v>
      </c>
      <c r="F1271" s="13">
        <v>240000</v>
      </c>
      <c r="G1271" s="125"/>
      <c r="H1271" s="125"/>
      <c r="I1271" s="125"/>
      <c r="J1271" s="125"/>
      <c r="K1271" s="25" t="s">
        <v>72</v>
      </c>
      <c r="L1271" s="118"/>
      <c r="M1271" s="120">
        <v>240000</v>
      </c>
      <c r="N1271" s="120">
        <v>240000</v>
      </c>
      <c r="O1271" s="71">
        <v>240000</v>
      </c>
      <c r="P1271" s="71">
        <v>240000</v>
      </c>
    </row>
    <row r="1272" spans="1:16" s="58" customFormat="1" ht="21.95" customHeight="1">
      <c r="A1272" s="10">
        <v>9</v>
      </c>
      <c r="B1272" s="33" t="s">
        <v>518</v>
      </c>
      <c r="C1272" s="10" t="s">
        <v>72</v>
      </c>
      <c r="D1272" s="13"/>
      <c r="E1272" s="13">
        <v>235300</v>
      </c>
      <c r="F1272" s="13">
        <v>235300</v>
      </c>
      <c r="G1272" s="125"/>
      <c r="H1272" s="125"/>
      <c r="I1272" s="125"/>
      <c r="J1272" s="125"/>
      <c r="K1272" s="25" t="s">
        <v>72</v>
      </c>
      <c r="L1272" s="118"/>
      <c r="M1272" s="120">
        <v>235300</v>
      </c>
      <c r="N1272" s="120">
        <v>235300</v>
      </c>
      <c r="O1272" s="71">
        <v>235300</v>
      </c>
      <c r="P1272" s="71">
        <v>235300</v>
      </c>
    </row>
    <row r="1273" spans="1:16" s="58" customFormat="1" ht="25.5" customHeight="1">
      <c r="A1273" s="10"/>
      <c r="B1273" s="9" t="s">
        <v>519</v>
      </c>
      <c r="C1273" s="15"/>
      <c r="D1273" s="20"/>
      <c r="E1273" s="13"/>
      <c r="F1273" s="13"/>
      <c r="G1273" s="125"/>
      <c r="H1273" s="125"/>
      <c r="I1273" s="125"/>
      <c r="J1273" s="125"/>
      <c r="K1273" s="114"/>
      <c r="L1273" s="118"/>
      <c r="M1273" s="118"/>
      <c r="N1273" s="118"/>
      <c r="O1273" s="69"/>
      <c r="P1273" s="69"/>
    </row>
    <row r="1274" spans="1:16" s="58" customFormat="1" ht="21" customHeight="1">
      <c r="A1274" s="10">
        <v>1</v>
      </c>
      <c r="B1274" s="33" t="s">
        <v>520</v>
      </c>
      <c r="C1274" s="10" t="s">
        <v>72</v>
      </c>
      <c r="D1274" s="13"/>
      <c r="E1274" s="13">
        <v>151200</v>
      </c>
      <c r="F1274" s="13">
        <v>151200</v>
      </c>
      <c r="G1274" s="125"/>
      <c r="H1274" s="125"/>
      <c r="I1274" s="125"/>
      <c r="J1274" s="125"/>
      <c r="K1274" s="25" t="s">
        <v>72</v>
      </c>
      <c r="L1274" s="118"/>
      <c r="M1274" s="120">
        <v>151200</v>
      </c>
      <c r="N1274" s="120">
        <v>151200</v>
      </c>
      <c r="O1274" s="71">
        <v>151200</v>
      </c>
      <c r="P1274" s="71">
        <v>151200</v>
      </c>
    </row>
    <row r="1275" spans="1:16" s="58" customFormat="1" ht="21" customHeight="1">
      <c r="A1275" s="10">
        <v>2</v>
      </c>
      <c r="B1275" s="33" t="s">
        <v>521</v>
      </c>
      <c r="C1275" s="10" t="s">
        <v>72</v>
      </c>
      <c r="D1275" s="13"/>
      <c r="E1275" s="13">
        <v>319300</v>
      </c>
      <c r="F1275" s="13">
        <v>319300</v>
      </c>
      <c r="G1275" s="125"/>
      <c r="H1275" s="125"/>
      <c r="I1275" s="125"/>
      <c r="J1275" s="125"/>
      <c r="K1275" s="25" t="s">
        <v>72</v>
      </c>
      <c r="L1275" s="118"/>
      <c r="M1275" s="120">
        <v>319300</v>
      </c>
      <c r="N1275" s="120">
        <v>319300</v>
      </c>
      <c r="O1275" s="71">
        <v>319300</v>
      </c>
      <c r="P1275" s="71">
        <v>319300</v>
      </c>
    </row>
    <row r="1276" spans="1:16" s="58" customFormat="1" ht="25.5" customHeight="1">
      <c r="A1276" s="10"/>
      <c r="B1276" s="9" t="s">
        <v>522</v>
      </c>
      <c r="C1276" s="15"/>
      <c r="D1276" s="20"/>
      <c r="E1276" s="13"/>
      <c r="F1276" s="13"/>
      <c r="G1276" s="125"/>
      <c r="H1276" s="125"/>
      <c r="I1276" s="125"/>
      <c r="J1276" s="125"/>
      <c r="K1276" s="114"/>
      <c r="L1276" s="118"/>
      <c r="M1276" s="118"/>
      <c r="N1276" s="118"/>
      <c r="O1276" s="69"/>
      <c r="P1276" s="69"/>
    </row>
    <row r="1277" spans="1:16" s="58" customFormat="1" ht="21" customHeight="1">
      <c r="A1277" s="10">
        <v>1</v>
      </c>
      <c r="B1277" s="33" t="s">
        <v>523</v>
      </c>
      <c r="C1277" s="10" t="s">
        <v>72</v>
      </c>
      <c r="D1277" s="13"/>
      <c r="E1277" s="13">
        <v>408000</v>
      </c>
      <c r="F1277" s="13">
        <v>408000</v>
      </c>
      <c r="G1277" s="125"/>
      <c r="H1277" s="125"/>
      <c r="I1277" s="125"/>
      <c r="J1277" s="125"/>
      <c r="K1277" s="25" t="s">
        <v>72</v>
      </c>
      <c r="L1277" s="118"/>
      <c r="M1277" s="120">
        <v>408000</v>
      </c>
      <c r="N1277" s="120">
        <v>408000</v>
      </c>
      <c r="O1277" s="71">
        <v>408000</v>
      </c>
      <c r="P1277" s="71">
        <v>408000</v>
      </c>
    </row>
    <row r="1278" spans="1:16" s="58" customFormat="1" ht="21" customHeight="1">
      <c r="A1278" s="10">
        <v>2</v>
      </c>
      <c r="B1278" s="33" t="s">
        <v>524</v>
      </c>
      <c r="C1278" s="10" t="s">
        <v>72</v>
      </c>
      <c r="D1278" s="13"/>
      <c r="E1278" s="13">
        <v>475700</v>
      </c>
      <c r="F1278" s="13">
        <v>475700</v>
      </c>
      <c r="G1278" s="125"/>
      <c r="H1278" s="125"/>
      <c r="I1278" s="125"/>
      <c r="J1278" s="125"/>
      <c r="K1278" s="25" t="s">
        <v>72</v>
      </c>
      <c r="L1278" s="118"/>
      <c r="M1278" s="120">
        <v>475700</v>
      </c>
      <c r="N1278" s="120">
        <v>475700</v>
      </c>
      <c r="O1278" s="71">
        <v>475700</v>
      </c>
      <c r="P1278" s="71">
        <v>475700</v>
      </c>
    </row>
    <row r="1279" spans="1:16" s="58" customFormat="1" ht="24.75" customHeight="1">
      <c r="A1279" s="10"/>
      <c r="B1279" s="9" t="s">
        <v>525</v>
      </c>
      <c r="C1279" s="15"/>
      <c r="D1279" s="20"/>
      <c r="E1279" s="13"/>
      <c r="F1279" s="13"/>
      <c r="G1279" s="125"/>
      <c r="H1279" s="125"/>
      <c r="I1279" s="125"/>
      <c r="J1279" s="125"/>
      <c r="K1279" s="114"/>
      <c r="L1279" s="118"/>
      <c r="M1279" s="118"/>
      <c r="N1279" s="118"/>
      <c r="O1279" s="69"/>
      <c r="P1279" s="69"/>
    </row>
    <row r="1280" spans="1:16" s="58" customFormat="1" ht="21.95" customHeight="1">
      <c r="A1280" s="10">
        <v>1</v>
      </c>
      <c r="B1280" s="11" t="s">
        <v>526</v>
      </c>
      <c r="C1280" s="10" t="s">
        <v>71</v>
      </c>
      <c r="D1280" s="13"/>
      <c r="E1280" s="13">
        <v>1600</v>
      </c>
      <c r="F1280" s="13">
        <v>1600</v>
      </c>
      <c r="G1280" s="125"/>
      <c r="H1280" s="125"/>
      <c r="I1280" s="125"/>
      <c r="J1280" s="125"/>
      <c r="K1280" s="25" t="s">
        <v>71</v>
      </c>
      <c r="L1280" s="118"/>
      <c r="M1280" s="120">
        <v>1600</v>
      </c>
      <c r="N1280" s="120">
        <v>1600</v>
      </c>
      <c r="O1280" s="71">
        <v>1600</v>
      </c>
      <c r="P1280" s="71">
        <v>1600</v>
      </c>
    </row>
    <row r="1281" spans="1:16" s="58" customFormat="1" ht="21.95" customHeight="1">
      <c r="A1281" s="10">
        <v>2</v>
      </c>
      <c r="B1281" s="11" t="s">
        <v>527</v>
      </c>
      <c r="C1281" s="10" t="s">
        <v>71</v>
      </c>
      <c r="D1281" s="13"/>
      <c r="E1281" s="13">
        <v>2200</v>
      </c>
      <c r="F1281" s="13">
        <v>2200</v>
      </c>
      <c r="G1281" s="125"/>
      <c r="H1281" s="125"/>
      <c r="I1281" s="125"/>
      <c r="J1281" s="125"/>
      <c r="K1281" s="25" t="s">
        <v>71</v>
      </c>
      <c r="L1281" s="118"/>
      <c r="M1281" s="120">
        <v>2200</v>
      </c>
      <c r="N1281" s="120">
        <v>2200</v>
      </c>
      <c r="O1281" s="71">
        <v>2200</v>
      </c>
      <c r="P1281" s="71">
        <v>2200</v>
      </c>
    </row>
    <row r="1282" spans="1:16" s="58" customFormat="1" ht="21.95" customHeight="1">
      <c r="A1282" s="10">
        <v>3</v>
      </c>
      <c r="B1282" s="11" t="s">
        <v>528</v>
      </c>
      <c r="C1282" s="10" t="s">
        <v>71</v>
      </c>
      <c r="D1282" s="13"/>
      <c r="E1282" s="13">
        <v>3700</v>
      </c>
      <c r="F1282" s="13">
        <v>3700</v>
      </c>
      <c r="G1282" s="125"/>
      <c r="H1282" s="125"/>
      <c r="I1282" s="125"/>
      <c r="J1282" s="125"/>
      <c r="K1282" s="25" t="s">
        <v>71</v>
      </c>
      <c r="L1282" s="118"/>
      <c r="M1282" s="120">
        <v>3700</v>
      </c>
      <c r="N1282" s="120">
        <v>3700</v>
      </c>
      <c r="O1282" s="71">
        <v>3700</v>
      </c>
      <c r="P1282" s="71">
        <v>3700</v>
      </c>
    </row>
    <row r="1283" spans="1:16" s="58" customFormat="1" ht="21.95" customHeight="1">
      <c r="A1283" s="10">
        <v>4</v>
      </c>
      <c r="B1283" s="11" t="s">
        <v>529</v>
      </c>
      <c r="C1283" s="10" t="s">
        <v>71</v>
      </c>
      <c r="D1283" s="13"/>
      <c r="E1283" s="13">
        <v>5100</v>
      </c>
      <c r="F1283" s="13">
        <v>5100</v>
      </c>
      <c r="G1283" s="125"/>
      <c r="H1283" s="125"/>
      <c r="I1283" s="125"/>
      <c r="J1283" s="125"/>
      <c r="K1283" s="25" t="s">
        <v>71</v>
      </c>
      <c r="L1283" s="118"/>
      <c r="M1283" s="120">
        <v>5100</v>
      </c>
      <c r="N1283" s="120">
        <v>5100</v>
      </c>
      <c r="O1283" s="71">
        <v>5100</v>
      </c>
      <c r="P1283" s="71">
        <v>5100</v>
      </c>
    </row>
    <row r="1284" spans="1:16" s="58" customFormat="1" ht="21.95" customHeight="1">
      <c r="A1284" s="10">
        <v>5</v>
      </c>
      <c r="B1284" s="11" t="s">
        <v>530</v>
      </c>
      <c r="C1284" s="10" t="s">
        <v>71</v>
      </c>
      <c r="D1284" s="13"/>
      <c r="E1284" s="13">
        <v>7900</v>
      </c>
      <c r="F1284" s="13">
        <v>7900</v>
      </c>
      <c r="G1284" s="125"/>
      <c r="H1284" s="125"/>
      <c r="I1284" s="125"/>
      <c r="J1284" s="125"/>
      <c r="K1284" s="25" t="s">
        <v>71</v>
      </c>
      <c r="L1284" s="118"/>
      <c r="M1284" s="120">
        <v>7900</v>
      </c>
      <c r="N1284" s="120">
        <v>7900</v>
      </c>
      <c r="O1284" s="71">
        <v>7900</v>
      </c>
      <c r="P1284" s="71">
        <v>7900</v>
      </c>
    </row>
    <row r="1285" spans="1:16" s="58" customFormat="1" ht="21" customHeight="1">
      <c r="A1285" s="10">
        <v>6</v>
      </c>
      <c r="B1285" s="11" t="s">
        <v>531</v>
      </c>
      <c r="C1285" s="10" t="s">
        <v>71</v>
      </c>
      <c r="D1285" s="13"/>
      <c r="E1285" s="13">
        <v>12200</v>
      </c>
      <c r="F1285" s="13">
        <v>12200</v>
      </c>
      <c r="G1285" s="125"/>
      <c r="H1285" s="125"/>
      <c r="I1285" s="125"/>
      <c r="J1285" s="125"/>
      <c r="K1285" s="25" t="s">
        <v>71</v>
      </c>
      <c r="L1285" s="118"/>
      <c r="M1285" s="120">
        <v>12200</v>
      </c>
      <c r="N1285" s="120">
        <v>12200</v>
      </c>
      <c r="O1285" s="71">
        <v>12200</v>
      </c>
      <c r="P1285" s="71">
        <v>12200</v>
      </c>
    </row>
    <row r="1286" spans="1:16" s="58" customFormat="1" ht="21" customHeight="1">
      <c r="A1286" s="10">
        <v>7</v>
      </c>
      <c r="B1286" s="11" t="s">
        <v>532</v>
      </c>
      <c r="C1286" s="10" t="s">
        <v>71</v>
      </c>
      <c r="D1286" s="13"/>
      <c r="E1286" s="13">
        <v>15800</v>
      </c>
      <c r="F1286" s="13">
        <v>15800</v>
      </c>
      <c r="G1286" s="125"/>
      <c r="H1286" s="125"/>
      <c r="I1286" s="125"/>
      <c r="J1286" s="125"/>
      <c r="K1286" s="25" t="s">
        <v>71</v>
      </c>
      <c r="L1286" s="118"/>
      <c r="M1286" s="120">
        <v>15800</v>
      </c>
      <c r="N1286" s="120">
        <v>15800</v>
      </c>
      <c r="O1286" s="71">
        <v>15800</v>
      </c>
      <c r="P1286" s="71">
        <v>15800</v>
      </c>
    </row>
    <row r="1287" spans="1:16" s="58" customFormat="1" ht="21" customHeight="1">
      <c r="A1287" s="10">
        <v>8</v>
      </c>
      <c r="B1287" s="11" t="s">
        <v>533</v>
      </c>
      <c r="C1287" s="10" t="s">
        <v>71</v>
      </c>
      <c r="D1287" s="13"/>
      <c r="E1287" s="13">
        <v>25000</v>
      </c>
      <c r="F1287" s="13">
        <v>25000</v>
      </c>
      <c r="G1287" s="125"/>
      <c r="H1287" s="125"/>
      <c r="I1287" s="125"/>
      <c r="J1287" s="125"/>
      <c r="K1287" s="25" t="s">
        <v>71</v>
      </c>
      <c r="L1287" s="118"/>
      <c r="M1287" s="120">
        <v>25000</v>
      </c>
      <c r="N1287" s="120">
        <v>25000</v>
      </c>
      <c r="O1287" s="71">
        <v>25000</v>
      </c>
      <c r="P1287" s="71">
        <v>25000</v>
      </c>
    </row>
    <row r="1288" spans="1:16" s="58" customFormat="1" ht="21" customHeight="1">
      <c r="A1288" s="10">
        <v>9</v>
      </c>
      <c r="B1288" s="11" t="s">
        <v>534</v>
      </c>
      <c r="C1288" s="10" t="s">
        <v>71</v>
      </c>
      <c r="D1288" s="13"/>
      <c r="E1288" s="13">
        <v>51300</v>
      </c>
      <c r="F1288" s="13">
        <v>50600</v>
      </c>
      <c r="G1288" s="125"/>
      <c r="H1288" s="125"/>
      <c r="I1288" s="125"/>
      <c r="J1288" s="125"/>
      <c r="K1288" s="25" t="s">
        <v>71</v>
      </c>
      <c r="L1288" s="118"/>
      <c r="M1288" s="120">
        <v>51300</v>
      </c>
      <c r="N1288" s="120">
        <v>50600</v>
      </c>
      <c r="O1288" s="71">
        <v>51300</v>
      </c>
      <c r="P1288" s="71">
        <v>51300</v>
      </c>
    </row>
    <row r="1289" spans="1:16" s="58" customFormat="1" ht="21" customHeight="1">
      <c r="A1289" s="10">
        <v>10</v>
      </c>
      <c r="B1289" s="11" t="s">
        <v>535</v>
      </c>
      <c r="C1289" s="10" t="s">
        <v>71</v>
      </c>
      <c r="D1289" s="13"/>
      <c r="E1289" s="13">
        <v>52800</v>
      </c>
      <c r="F1289" s="13">
        <v>52800</v>
      </c>
      <c r="G1289" s="125"/>
      <c r="H1289" s="125"/>
      <c r="I1289" s="125"/>
      <c r="J1289" s="125"/>
      <c r="K1289" s="25" t="s">
        <v>71</v>
      </c>
      <c r="L1289" s="118"/>
      <c r="M1289" s="120">
        <v>52800</v>
      </c>
      <c r="N1289" s="120">
        <v>52800</v>
      </c>
      <c r="O1289" s="71">
        <v>52800</v>
      </c>
      <c r="P1289" s="71">
        <v>52800</v>
      </c>
    </row>
    <row r="1290" spans="1:16" s="58" customFormat="1" ht="21" customHeight="1">
      <c r="A1290" s="10">
        <v>11</v>
      </c>
      <c r="B1290" s="11" t="s">
        <v>536</v>
      </c>
      <c r="C1290" s="10" t="s">
        <v>71</v>
      </c>
      <c r="D1290" s="13"/>
      <c r="E1290" s="13">
        <v>83200</v>
      </c>
      <c r="F1290" s="13">
        <v>83200</v>
      </c>
      <c r="G1290" s="125"/>
      <c r="H1290" s="125"/>
      <c r="I1290" s="125"/>
      <c r="J1290" s="125"/>
      <c r="K1290" s="25" t="s">
        <v>71</v>
      </c>
      <c r="L1290" s="118"/>
      <c r="M1290" s="120">
        <v>83200</v>
      </c>
      <c r="N1290" s="120">
        <v>83200</v>
      </c>
      <c r="O1290" s="71">
        <v>83200</v>
      </c>
      <c r="P1290" s="71">
        <v>83200</v>
      </c>
    </row>
    <row r="1291" spans="1:16" s="58" customFormat="1" ht="21" customHeight="1">
      <c r="A1291" s="10">
        <v>12</v>
      </c>
      <c r="B1291" s="11" t="s">
        <v>537</v>
      </c>
      <c r="C1291" s="10" t="s">
        <v>71</v>
      </c>
      <c r="D1291" s="13"/>
      <c r="E1291" s="13">
        <v>145400</v>
      </c>
      <c r="F1291" s="13">
        <v>115800</v>
      </c>
      <c r="G1291" s="125"/>
      <c r="H1291" s="125"/>
      <c r="I1291" s="125"/>
      <c r="J1291" s="125"/>
      <c r="K1291" s="25" t="s">
        <v>71</v>
      </c>
      <c r="L1291" s="118"/>
      <c r="M1291" s="120">
        <v>145400</v>
      </c>
      <c r="N1291" s="120">
        <v>115800</v>
      </c>
      <c r="O1291" s="71">
        <v>145400</v>
      </c>
      <c r="P1291" s="71">
        <v>145400</v>
      </c>
    </row>
    <row r="1292" spans="1:16" s="58" customFormat="1" ht="21" customHeight="1">
      <c r="A1292" s="10">
        <v>13</v>
      </c>
      <c r="B1292" s="11" t="s">
        <v>538</v>
      </c>
      <c r="C1292" s="10" t="s">
        <v>71</v>
      </c>
      <c r="D1292" s="13"/>
      <c r="E1292" s="13">
        <v>132600</v>
      </c>
      <c r="F1292" s="13">
        <v>132600</v>
      </c>
      <c r="G1292" s="125"/>
      <c r="H1292" s="125"/>
      <c r="I1292" s="125"/>
      <c r="J1292" s="125"/>
      <c r="K1292" s="25" t="s">
        <v>71</v>
      </c>
      <c r="L1292" s="118"/>
      <c r="M1292" s="120">
        <v>132600</v>
      </c>
      <c r="N1292" s="120">
        <v>132600</v>
      </c>
      <c r="O1292" s="71">
        <v>132600</v>
      </c>
      <c r="P1292" s="71">
        <v>132600</v>
      </c>
    </row>
    <row r="1293" spans="1:16" s="58" customFormat="1" ht="21" customHeight="1">
      <c r="A1293" s="10">
        <v>14</v>
      </c>
      <c r="B1293" s="11" t="s">
        <v>1100</v>
      </c>
      <c r="C1293" s="10" t="s">
        <v>71</v>
      </c>
      <c r="D1293" s="13"/>
      <c r="E1293" s="13">
        <v>1900</v>
      </c>
      <c r="F1293" s="13">
        <v>1900</v>
      </c>
      <c r="G1293" s="125"/>
      <c r="H1293" s="125"/>
      <c r="I1293" s="125"/>
      <c r="J1293" s="125"/>
      <c r="K1293" s="25" t="s">
        <v>71</v>
      </c>
      <c r="L1293" s="118"/>
      <c r="M1293" s="120">
        <v>1900</v>
      </c>
      <c r="N1293" s="120">
        <v>1900</v>
      </c>
      <c r="O1293" s="71">
        <v>1900</v>
      </c>
      <c r="P1293" s="71">
        <v>1900</v>
      </c>
    </row>
    <row r="1294" spans="1:16" s="58" customFormat="1" ht="21" customHeight="1">
      <c r="A1294" s="10">
        <v>15</v>
      </c>
      <c r="B1294" s="11" t="s">
        <v>1101</v>
      </c>
      <c r="C1294" s="10" t="s">
        <v>71</v>
      </c>
      <c r="D1294" s="13"/>
      <c r="E1294" s="13">
        <v>2800</v>
      </c>
      <c r="F1294" s="13">
        <v>2800</v>
      </c>
      <c r="G1294" s="125"/>
      <c r="H1294" s="125"/>
      <c r="I1294" s="125"/>
      <c r="J1294" s="125"/>
      <c r="K1294" s="25" t="s">
        <v>71</v>
      </c>
      <c r="L1294" s="118"/>
      <c r="M1294" s="120">
        <v>2800</v>
      </c>
      <c r="N1294" s="120">
        <v>2800</v>
      </c>
      <c r="O1294" s="71">
        <v>2800</v>
      </c>
      <c r="P1294" s="71">
        <v>2800</v>
      </c>
    </row>
    <row r="1295" spans="1:16" s="58" customFormat="1" ht="21" customHeight="1">
      <c r="A1295" s="10">
        <v>16</v>
      </c>
      <c r="B1295" s="11" t="s">
        <v>1102</v>
      </c>
      <c r="C1295" s="10" t="s">
        <v>71</v>
      </c>
      <c r="D1295" s="13"/>
      <c r="E1295" s="13">
        <v>4500</v>
      </c>
      <c r="F1295" s="13">
        <v>4500</v>
      </c>
      <c r="G1295" s="125"/>
      <c r="H1295" s="125"/>
      <c r="I1295" s="125"/>
      <c r="J1295" s="125"/>
      <c r="K1295" s="25" t="s">
        <v>71</v>
      </c>
      <c r="L1295" s="118"/>
      <c r="M1295" s="120">
        <v>4500</v>
      </c>
      <c r="N1295" s="120">
        <v>4500</v>
      </c>
      <c r="O1295" s="71">
        <v>4500</v>
      </c>
      <c r="P1295" s="71">
        <v>4500</v>
      </c>
    </row>
    <row r="1296" spans="1:16" s="58" customFormat="1" ht="21" customHeight="1">
      <c r="A1296" s="10">
        <v>17</v>
      </c>
      <c r="B1296" s="11" t="s">
        <v>1103</v>
      </c>
      <c r="C1296" s="10" t="s">
        <v>71</v>
      </c>
      <c r="D1296" s="13"/>
      <c r="E1296" s="13">
        <v>6300</v>
      </c>
      <c r="F1296" s="13">
        <v>6300</v>
      </c>
      <c r="G1296" s="125"/>
      <c r="H1296" s="125"/>
      <c r="I1296" s="125"/>
      <c r="J1296" s="125"/>
      <c r="K1296" s="25" t="s">
        <v>71</v>
      </c>
      <c r="L1296" s="118"/>
      <c r="M1296" s="120">
        <v>6300</v>
      </c>
      <c r="N1296" s="120">
        <v>6300</v>
      </c>
      <c r="O1296" s="71">
        <v>6300</v>
      </c>
      <c r="P1296" s="71">
        <v>6300</v>
      </c>
    </row>
    <row r="1297" spans="1:16" s="58" customFormat="1" ht="21" customHeight="1">
      <c r="A1297" s="10">
        <v>18</v>
      </c>
      <c r="B1297" s="11" t="s">
        <v>1104</v>
      </c>
      <c r="C1297" s="10" t="s">
        <v>71</v>
      </c>
      <c r="D1297" s="13"/>
      <c r="E1297" s="13">
        <v>9600</v>
      </c>
      <c r="F1297" s="13">
        <v>9600</v>
      </c>
      <c r="G1297" s="125"/>
      <c r="H1297" s="125"/>
      <c r="I1297" s="125"/>
      <c r="J1297" s="125"/>
      <c r="K1297" s="25" t="s">
        <v>71</v>
      </c>
      <c r="L1297" s="118"/>
      <c r="M1297" s="120">
        <v>9600</v>
      </c>
      <c r="N1297" s="120">
        <v>9600</v>
      </c>
      <c r="O1297" s="71">
        <v>9600</v>
      </c>
      <c r="P1297" s="71">
        <v>9600</v>
      </c>
    </row>
    <row r="1298" spans="1:16" s="58" customFormat="1" ht="21" customHeight="1">
      <c r="A1298" s="10">
        <v>19</v>
      </c>
      <c r="B1298" s="11" t="s">
        <v>1105</v>
      </c>
      <c r="C1298" s="10" t="s">
        <v>71</v>
      </c>
      <c r="D1298" s="13"/>
      <c r="E1298" s="13">
        <v>14800</v>
      </c>
      <c r="F1298" s="13">
        <v>14800</v>
      </c>
      <c r="G1298" s="125"/>
      <c r="H1298" s="125"/>
      <c r="I1298" s="125"/>
      <c r="J1298" s="125"/>
      <c r="K1298" s="25" t="s">
        <v>71</v>
      </c>
      <c r="L1298" s="118"/>
      <c r="M1298" s="120">
        <v>14800</v>
      </c>
      <c r="N1298" s="120">
        <v>14800</v>
      </c>
      <c r="O1298" s="71">
        <v>14800</v>
      </c>
      <c r="P1298" s="71">
        <v>14800</v>
      </c>
    </row>
    <row r="1299" spans="1:16" s="58" customFormat="1" ht="21" customHeight="1">
      <c r="A1299" s="10">
        <v>20</v>
      </c>
      <c r="B1299" s="33" t="s">
        <v>1106</v>
      </c>
      <c r="C1299" s="10" t="s">
        <v>71</v>
      </c>
      <c r="D1299" s="13"/>
      <c r="E1299" s="13">
        <v>21900</v>
      </c>
      <c r="F1299" s="13">
        <v>15800</v>
      </c>
      <c r="G1299" s="125"/>
      <c r="H1299" s="125"/>
      <c r="I1299" s="125"/>
      <c r="J1299" s="125"/>
      <c r="K1299" s="25" t="s">
        <v>71</v>
      </c>
      <c r="L1299" s="118"/>
      <c r="M1299" s="120">
        <v>21900</v>
      </c>
      <c r="N1299" s="120">
        <v>15800</v>
      </c>
      <c r="O1299" s="71">
        <v>21900</v>
      </c>
      <c r="P1299" s="71">
        <v>21900</v>
      </c>
    </row>
    <row r="1300" spans="1:16" s="58" customFormat="1" ht="21" customHeight="1">
      <c r="A1300" s="10">
        <v>21</v>
      </c>
      <c r="B1300" s="11" t="s">
        <v>1107</v>
      </c>
      <c r="C1300" s="10" t="s">
        <v>71</v>
      </c>
      <c r="D1300" s="13"/>
      <c r="E1300" s="13">
        <v>33900</v>
      </c>
      <c r="F1300" s="13">
        <v>33900</v>
      </c>
      <c r="G1300" s="125"/>
      <c r="H1300" s="125"/>
      <c r="I1300" s="125"/>
      <c r="J1300" s="125"/>
      <c r="K1300" s="25" t="s">
        <v>71</v>
      </c>
      <c r="L1300" s="118"/>
      <c r="M1300" s="120">
        <v>33900</v>
      </c>
      <c r="N1300" s="120">
        <v>33900</v>
      </c>
      <c r="O1300" s="71">
        <v>33900</v>
      </c>
      <c r="P1300" s="71">
        <v>33900</v>
      </c>
    </row>
    <row r="1301" spans="1:16" s="58" customFormat="1" ht="21" customHeight="1">
      <c r="A1301" s="10">
        <v>22</v>
      </c>
      <c r="B1301" s="11" t="s">
        <v>1108</v>
      </c>
      <c r="C1301" s="10" t="s">
        <v>71</v>
      </c>
      <c r="D1301" s="13"/>
      <c r="E1301" s="13">
        <v>57500</v>
      </c>
      <c r="F1301" s="13">
        <v>57500</v>
      </c>
      <c r="G1301" s="125"/>
      <c r="H1301" s="125"/>
      <c r="I1301" s="125"/>
      <c r="J1301" s="125"/>
      <c r="K1301" s="25" t="s">
        <v>71</v>
      </c>
      <c r="L1301" s="118"/>
      <c r="M1301" s="120">
        <v>57500</v>
      </c>
      <c r="N1301" s="120">
        <v>57500</v>
      </c>
      <c r="O1301" s="71">
        <v>57500</v>
      </c>
      <c r="P1301" s="71">
        <v>57500</v>
      </c>
    </row>
    <row r="1302" spans="1:16" s="58" customFormat="1" ht="21" customHeight="1">
      <c r="A1302" s="10">
        <v>23</v>
      </c>
      <c r="B1302" s="11" t="s">
        <v>1109</v>
      </c>
      <c r="C1302" s="10" t="s">
        <v>71</v>
      </c>
      <c r="D1302" s="13"/>
      <c r="E1302" s="13">
        <v>70800</v>
      </c>
      <c r="F1302" s="13">
        <v>70800</v>
      </c>
      <c r="G1302" s="125"/>
      <c r="H1302" s="125"/>
      <c r="I1302" s="125"/>
      <c r="J1302" s="125"/>
      <c r="K1302" s="25" t="s">
        <v>71</v>
      </c>
      <c r="L1302" s="118"/>
      <c r="M1302" s="120">
        <v>70800</v>
      </c>
      <c r="N1302" s="120">
        <v>70800</v>
      </c>
      <c r="O1302" s="71">
        <v>70800</v>
      </c>
      <c r="P1302" s="71">
        <v>70800</v>
      </c>
    </row>
    <row r="1303" spans="1:16" s="58" customFormat="1" ht="21" customHeight="1">
      <c r="A1303" s="10">
        <v>24</v>
      </c>
      <c r="B1303" s="11" t="s">
        <v>1110</v>
      </c>
      <c r="C1303" s="10" t="s">
        <v>71</v>
      </c>
      <c r="D1303" s="13"/>
      <c r="E1303" s="13">
        <v>117100</v>
      </c>
      <c r="F1303" s="13">
        <v>117100</v>
      </c>
      <c r="G1303" s="125"/>
      <c r="H1303" s="125"/>
      <c r="I1303" s="125"/>
      <c r="J1303" s="125"/>
      <c r="K1303" s="25" t="s">
        <v>71</v>
      </c>
      <c r="L1303" s="118"/>
      <c r="M1303" s="120">
        <v>117100</v>
      </c>
      <c r="N1303" s="120">
        <v>117100</v>
      </c>
      <c r="O1303" s="71">
        <v>117100</v>
      </c>
      <c r="P1303" s="71">
        <v>117100</v>
      </c>
    </row>
    <row r="1304" spans="1:16" s="58" customFormat="1" ht="21" customHeight="1">
      <c r="A1304" s="10">
        <v>25</v>
      </c>
      <c r="B1304" s="33" t="s">
        <v>1111</v>
      </c>
      <c r="C1304" s="10" t="s">
        <v>71</v>
      </c>
      <c r="D1304" s="13"/>
      <c r="E1304" s="13">
        <v>156500</v>
      </c>
      <c r="F1304" s="13">
        <v>134300</v>
      </c>
      <c r="G1304" s="125"/>
      <c r="H1304" s="125"/>
      <c r="I1304" s="125"/>
      <c r="J1304" s="125"/>
      <c r="K1304" s="25" t="s">
        <v>71</v>
      </c>
      <c r="L1304" s="118"/>
      <c r="M1304" s="120">
        <v>156500</v>
      </c>
      <c r="N1304" s="120">
        <v>134300</v>
      </c>
      <c r="O1304" s="71">
        <v>156500</v>
      </c>
      <c r="P1304" s="71">
        <v>156500</v>
      </c>
    </row>
    <row r="1305" spans="1:16" s="58" customFormat="1" ht="21" customHeight="1">
      <c r="A1305" s="10">
        <v>26</v>
      </c>
      <c r="B1305" s="11" t="s">
        <v>539</v>
      </c>
      <c r="C1305" s="10" t="s">
        <v>71</v>
      </c>
      <c r="D1305" s="13"/>
      <c r="E1305" s="13">
        <v>2800</v>
      </c>
      <c r="F1305" s="13">
        <v>2800</v>
      </c>
      <c r="G1305" s="125"/>
      <c r="H1305" s="125"/>
      <c r="I1305" s="125"/>
      <c r="J1305" s="125"/>
      <c r="K1305" s="25" t="s">
        <v>71</v>
      </c>
      <c r="L1305" s="118"/>
      <c r="M1305" s="120">
        <v>2800</v>
      </c>
      <c r="N1305" s="120">
        <v>2800</v>
      </c>
      <c r="O1305" s="71">
        <v>2800</v>
      </c>
      <c r="P1305" s="71">
        <v>2800</v>
      </c>
    </row>
    <row r="1306" spans="1:16" s="58" customFormat="1" ht="21" customHeight="1">
      <c r="A1306" s="10">
        <v>27</v>
      </c>
      <c r="B1306" s="11" t="s">
        <v>540</v>
      </c>
      <c r="C1306" s="10" t="s">
        <v>71</v>
      </c>
      <c r="D1306" s="13"/>
      <c r="E1306" s="13">
        <v>4600</v>
      </c>
      <c r="F1306" s="13">
        <v>4600</v>
      </c>
      <c r="G1306" s="125"/>
      <c r="H1306" s="125"/>
      <c r="I1306" s="125"/>
      <c r="J1306" s="125"/>
      <c r="K1306" s="25" t="s">
        <v>71</v>
      </c>
      <c r="L1306" s="118"/>
      <c r="M1306" s="120">
        <v>4600</v>
      </c>
      <c r="N1306" s="120">
        <v>4600</v>
      </c>
      <c r="O1306" s="71">
        <v>4600</v>
      </c>
      <c r="P1306" s="71">
        <v>4600</v>
      </c>
    </row>
    <row r="1307" spans="1:16" s="58" customFormat="1" ht="21" customHeight="1">
      <c r="A1307" s="10">
        <v>28</v>
      </c>
      <c r="B1307" s="11" t="s">
        <v>541</v>
      </c>
      <c r="C1307" s="10" t="s">
        <v>71</v>
      </c>
      <c r="D1307" s="13"/>
      <c r="E1307" s="13">
        <v>7400</v>
      </c>
      <c r="F1307" s="13">
        <v>7400</v>
      </c>
      <c r="G1307" s="125"/>
      <c r="H1307" s="125"/>
      <c r="I1307" s="125"/>
      <c r="J1307" s="125"/>
      <c r="K1307" s="25" t="s">
        <v>71</v>
      </c>
      <c r="L1307" s="118"/>
      <c r="M1307" s="120">
        <v>7400</v>
      </c>
      <c r="N1307" s="120">
        <v>7400</v>
      </c>
      <c r="O1307" s="71">
        <v>7400</v>
      </c>
      <c r="P1307" s="71">
        <v>7400</v>
      </c>
    </row>
    <row r="1308" spans="1:16" s="58" customFormat="1" ht="21" customHeight="1">
      <c r="A1308" s="10">
        <v>29</v>
      </c>
      <c r="B1308" s="11" t="s">
        <v>542</v>
      </c>
      <c r="C1308" s="10" t="s">
        <v>71</v>
      </c>
      <c r="D1308" s="13"/>
      <c r="E1308" s="13">
        <v>9800</v>
      </c>
      <c r="F1308" s="13">
        <v>9800</v>
      </c>
      <c r="G1308" s="125"/>
      <c r="H1308" s="125"/>
      <c r="I1308" s="125"/>
      <c r="J1308" s="125"/>
      <c r="K1308" s="25" t="s">
        <v>71</v>
      </c>
      <c r="L1308" s="118"/>
      <c r="M1308" s="120">
        <v>9800</v>
      </c>
      <c r="N1308" s="120">
        <v>9800</v>
      </c>
      <c r="O1308" s="71">
        <v>9800</v>
      </c>
      <c r="P1308" s="71">
        <v>9800</v>
      </c>
    </row>
    <row r="1309" spans="1:16" s="58" customFormat="1" ht="21" customHeight="1">
      <c r="A1309" s="10">
        <v>30</v>
      </c>
      <c r="B1309" s="11" t="s">
        <v>543</v>
      </c>
      <c r="C1309" s="10" t="s">
        <v>71</v>
      </c>
      <c r="D1309" s="13"/>
      <c r="E1309" s="13">
        <v>14500</v>
      </c>
      <c r="F1309" s="13">
        <v>14500</v>
      </c>
      <c r="G1309" s="125"/>
      <c r="H1309" s="125"/>
      <c r="I1309" s="125"/>
      <c r="J1309" s="125"/>
      <c r="K1309" s="25" t="s">
        <v>71</v>
      </c>
      <c r="L1309" s="118"/>
      <c r="M1309" s="120">
        <v>14500</v>
      </c>
      <c r="N1309" s="120">
        <v>14500</v>
      </c>
      <c r="O1309" s="71">
        <v>14500</v>
      </c>
      <c r="P1309" s="71">
        <v>14500</v>
      </c>
    </row>
    <row r="1310" spans="1:16" s="58" customFormat="1" ht="21" customHeight="1">
      <c r="A1310" s="10">
        <v>31</v>
      </c>
      <c r="B1310" s="11" t="s">
        <v>544</v>
      </c>
      <c r="C1310" s="10" t="s">
        <v>71</v>
      </c>
      <c r="D1310" s="13"/>
      <c r="E1310" s="13">
        <v>24900</v>
      </c>
      <c r="F1310" s="13">
        <v>24900</v>
      </c>
      <c r="G1310" s="125"/>
      <c r="H1310" s="125"/>
      <c r="I1310" s="125"/>
      <c r="J1310" s="125"/>
      <c r="K1310" s="25" t="s">
        <v>71</v>
      </c>
      <c r="L1310" s="118"/>
      <c r="M1310" s="120">
        <v>24900</v>
      </c>
      <c r="N1310" s="120">
        <v>24900</v>
      </c>
      <c r="O1310" s="71">
        <v>24900</v>
      </c>
      <c r="P1310" s="71">
        <v>24900</v>
      </c>
    </row>
    <row r="1311" spans="1:16" s="58" customFormat="1" ht="21" customHeight="1">
      <c r="A1311" s="10">
        <v>32</v>
      </c>
      <c r="B1311" s="11" t="s">
        <v>545</v>
      </c>
      <c r="C1311" s="10" t="s">
        <v>71</v>
      </c>
      <c r="D1311" s="13"/>
      <c r="E1311" s="13">
        <v>37000</v>
      </c>
      <c r="F1311" s="13">
        <v>37000</v>
      </c>
      <c r="G1311" s="125"/>
      <c r="H1311" s="125"/>
      <c r="I1311" s="125"/>
      <c r="J1311" s="125"/>
      <c r="K1311" s="25" t="s">
        <v>71</v>
      </c>
      <c r="L1311" s="118"/>
      <c r="M1311" s="120">
        <v>37000</v>
      </c>
      <c r="N1311" s="120">
        <v>37000</v>
      </c>
      <c r="O1311" s="71">
        <v>37000</v>
      </c>
      <c r="P1311" s="71">
        <v>37000</v>
      </c>
    </row>
    <row r="1312" spans="1:16" s="58" customFormat="1" ht="21" customHeight="1">
      <c r="A1312" s="10">
        <v>33</v>
      </c>
      <c r="B1312" s="11" t="s">
        <v>546</v>
      </c>
      <c r="C1312" s="10" t="s">
        <v>71</v>
      </c>
      <c r="D1312" s="13"/>
      <c r="E1312" s="13">
        <v>62700</v>
      </c>
      <c r="F1312" s="13">
        <v>62700</v>
      </c>
      <c r="G1312" s="125"/>
      <c r="H1312" s="125"/>
      <c r="I1312" s="125"/>
      <c r="J1312" s="125"/>
      <c r="K1312" s="25" t="s">
        <v>71</v>
      </c>
      <c r="L1312" s="118"/>
      <c r="M1312" s="120">
        <v>62700</v>
      </c>
      <c r="N1312" s="120">
        <v>62700</v>
      </c>
      <c r="O1312" s="71">
        <v>62700</v>
      </c>
      <c r="P1312" s="71">
        <v>62700</v>
      </c>
    </row>
    <row r="1313" spans="1:16" s="58" customFormat="1" ht="21" customHeight="1">
      <c r="A1313" s="10">
        <v>34</v>
      </c>
      <c r="B1313" s="11" t="s">
        <v>547</v>
      </c>
      <c r="C1313" s="10" t="s">
        <v>71</v>
      </c>
      <c r="D1313" s="13"/>
      <c r="E1313" s="13">
        <v>103600</v>
      </c>
      <c r="F1313" s="13">
        <v>103600</v>
      </c>
      <c r="G1313" s="125"/>
      <c r="H1313" s="125"/>
      <c r="I1313" s="125"/>
      <c r="J1313" s="125"/>
      <c r="K1313" s="25" t="s">
        <v>71</v>
      </c>
      <c r="L1313" s="118"/>
      <c r="M1313" s="120">
        <v>103600</v>
      </c>
      <c r="N1313" s="120">
        <v>103600</v>
      </c>
      <c r="O1313" s="71">
        <v>103600</v>
      </c>
      <c r="P1313" s="71">
        <v>103600</v>
      </c>
    </row>
    <row r="1314" spans="1:16" s="58" customFormat="1" ht="21" customHeight="1">
      <c r="A1314" s="10">
        <v>35</v>
      </c>
      <c r="B1314" s="11" t="s">
        <v>548</v>
      </c>
      <c r="C1314" s="10" t="s">
        <v>71</v>
      </c>
      <c r="D1314" s="13"/>
      <c r="E1314" s="13">
        <v>127900</v>
      </c>
      <c r="F1314" s="13">
        <v>127900</v>
      </c>
      <c r="G1314" s="125"/>
      <c r="H1314" s="125"/>
      <c r="I1314" s="125"/>
      <c r="J1314" s="125"/>
      <c r="K1314" s="25" t="s">
        <v>71</v>
      </c>
      <c r="L1314" s="118"/>
      <c r="M1314" s="120">
        <v>127900</v>
      </c>
      <c r="N1314" s="120">
        <v>127900</v>
      </c>
      <c r="O1314" s="71">
        <v>127900</v>
      </c>
      <c r="P1314" s="71">
        <v>127900</v>
      </c>
    </row>
    <row r="1315" spans="1:16" s="58" customFormat="1" ht="21" customHeight="1">
      <c r="A1315" s="10">
        <v>36</v>
      </c>
      <c r="B1315" s="11" t="s">
        <v>549</v>
      </c>
      <c r="C1315" s="10" t="s">
        <v>71</v>
      </c>
      <c r="D1315" s="13"/>
      <c r="E1315" s="13">
        <v>217200</v>
      </c>
      <c r="F1315" s="13">
        <v>217200</v>
      </c>
      <c r="G1315" s="125"/>
      <c r="H1315" s="125"/>
      <c r="I1315" s="125"/>
      <c r="J1315" s="125"/>
      <c r="K1315" s="25" t="s">
        <v>71</v>
      </c>
      <c r="L1315" s="118"/>
      <c r="M1315" s="120">
        <v>217200</v>
      </c>
      <c r="N1315" s="120">
        <v>217200</v>
      </c>
      <c r="O1315" s="71">
        <v>217200</v>
      </c>
      <c r="P1315" s="71">
        <v>217200</v>
      </c>
    </row>
    <row r="1316" spans="1:16" s="58" customFormat="1" ht="21" customHeight="1">
      <c r="A1316" s="10">
        <v>37</v>
      </c>
      <c r="B1316" s="11" t="s">
        <v>550</v>
      </c>
      <c r="C1316" s="10" t="s">
        <v>436</v>
      </c>
      <c r="D1316" s="13"/>
      <c r="E1316" s="13">
        <v>100900</v>
      </c>
      <c r="F1316" s="13">
        <v>100900</v>
      </c>
      <c r="G1316" s="125"/>
      <c r="H1316" s="125"/>
      <c r="I1316" s="125"/>
      <c r="J1316" s="125"/>
      <c r="K1316" s="25" t="s">
        <v>436</v>
      </c>
      <c r="L1316" s="118"/>
      <c r="M1316" s="120">
        <v>100900</v>
      </c>
      <c r="N1316" s="120">
        <v>100900</v>
      </c>
      <c r="O1316" s="71">
        <v>100900</v>
      </c>
      <c r="P1316" s="71">
        <v>100900</v>
      </c>
    </row>
    <row r="1317" spans="1:16" s="58" customFormat="1" ht="21" customHeight="1">
      <c r="A1317" s="10">
        <v>38</v>
      </c>
      <c r="B1317" s="11" t="s">
        <v>551</v>
      </c>
      <c r="C1317" s="10" t="s">
        <v>145</v>
      </c>
      <c r="D1317" s="13"/>
      <c r="E1317" s="13">
        <v>67300</v>
      </c>
      <c r="F1317" s="13">
        <v>67300</v>
      </c>
      <c r="G1317" s="125"/>
      <c r="H1317" s="125"/>
      <c r="I1317" s="125"/>
      <c r="J1317" s="125"/>
      <c r="K1317" s="25" t="s">
        <v>145</v>
      </c>
      <c r="L1317" s="118"/>
      <c r="M1317" s="120">
        <v>67300</v>
      </c>
      <c r="N1317" s="120">
        <v>67300</v>
      </c>
      <c r="O1317" s="71">
        <v>67300</v>
      </c>
      <c r="P1317" s="71">
        <v>67300</v>
      </c>
    </row>
    <row r="1318" spans="1:16" s="58" customFormat="1" ht="21" customHeight="1">
      <c r="A1318" s="10"/>
      <c r="B1318" s="278" t="s">
        <v>552</v>
      </c>
      <c r="C1318" s="279"/>
      <c r="D1318" s="279"/>
      <c r="E1318" s="279"/>
      <c r="F1318" s="279"/>
      <c r="G1318" s="279"/>
      <c r="H1318" s="279"/>
      <c r="I1318" s="279"/>
      <c r="J1318" s="279"/>
      <c r="K1318" s="279"/>
      <c r="L1318" s="279"/>
      <c r="M1318" s="279"/>
      <c r="N1318" s="280"/>
      <c r="O1318" s="69"/>
      <c r="P1318" s="69"/>
    </row>
    <row r="1319" spans="1:16" s="58" customFormat="1" ht="21" customHeight="1">
      <c r="A1319" s="10">
        <v>1</v>
      </c>
      <c r="B1319" s="33" t="s">
        <v>553</v>
      </c>
      <c r="C1319" s="10" t="s">
        <v>72</v>
      </c>
      <c r="D1319" s="13"/>
      <c r="E1319" s="13">
        <v>387100</v>
      </c>
      <c r="F1319" s="13">
        <v>387100</v>
      </c>
      <c r="G1319" s="125"/>
      <c r="H1319" s="125"/>
      <c r="I1319" s="125"/>
      <c r="J1319" s="125"/>
      <c r="K1319" s="25" t="s">
        <v>72</v>
      </c>
      <c r="L1319" s="118"/>
      <c r="M1319" s="120">
        <v>387100</v>
      </c>
      <c r="N1319" s="120">
        <v>387100</v>
      </c>
      <c r="O1319" s="71">
        <v>387100</v>
      </c>
      <c r="P1319" s="71">
        <v>387100</v>
      </c>
    </row>
    <row r="1320" spans="1:16" s="58" customFormat="1" ht="21" customHeight="1">
      <c r="A1320" s="10">
        <v>2</v>
      </c>
      <c r="B1320" s="33" t="s">
        <v>554</v>
      </c>
      <c r="C1320" s="10" t="s">
        <v>72</v>
      </c>
      <c r="D1320" s="13"/>
      <c r="E1320" s="13">
        <v>473400</v>
      </c>
      <c r="F1320" s="13">
        <v>473400</v>
      </c>
      <c r="G1320" s="125"/>
      <c r="H1320" s="125"/>
      <c r="I1320" s="125"/>
      <c r="J1320" s="125"/>
      <c r="K1320" s="25" t="s">
        <v>72</v>
      </c>
      <c r="L1320" s="118"/>
      <c r="M1320" s="120">
        <v>473400</v>
      </c>
      <c r="N1320" s="120">
        <v>473400</v>
      </c>
      <c r="O1320" s="71">
        <v>473400</v>
      </c>
      <c r="P1320" s="71">
        <v>473400</v>
      </c>
    </row>
    <row r="1321" spans="1:16" s="58" customFormat="1" ht="21" customHeight="1">
      <c r="A1321" s="10">
        <v>3</v>
      </c>
      <c r="B1321" s="33" t="s">
        <v>555</v>
      </c>
      <c r="C1321" s="10" t="s">
        <v>72</v>
      </c>
      <c r="D1321" s="13"/>
      <c r="E1321" s="13">
        <v>571500</v>
      </c>
      <c r="F1321" s="13">
        <v>571500</v>
      </c>
      <c r="G1321" s="125"/>
      <c r="H1321" s="125"/>
      <c r="I1321" s="125"/>
      <c r="J1321" s="125"/>
      <c r="K1321" s="25" t="s">
        <v>72</v>
      </c>
      <c r="L1321" s="118"/>
      <c r="M1321" s="120">
        <v>571500</v>
      </c>
      <c r="N1321" s="120">
        <v>571500</v>
      </c>
      <c r="O1321" s="71">
        <v>571500</v>
      </c>
      <c r="P1321" s="71">
        <v>571500</v>
      </c>
    </row>
    <row r="1322" spans="1:16" s="58" customFormat="1" ht="21" customHeight="1">
      <c r="A1322" s="10">
        <v>4</v>
      </c>
      <c r="B1322" s="33" t="s">
        <v>556</v>
      </c>
      <c r="C1322" s="10" t="s">
        <v>72</v>
      </c>
      <c r="D1322" s="13"/>
      <c r="E1322" s="13">
        <v>477600</v>
      </c>
      <c r="F1322" s="13">
        <v>477600</v>
      </c>
      <c r="G1322" s="125"/>
      <c r="H1322" s="125"/>
      <c r="I1322" s="125"/>
      <c r="J1322" s="125"/>
      <c r="K1322" s="25" t="s">
        <v>72</v>
      </c>
      <c r="L1322" s="118"/>
      <c r="M1322" s="120">
        <v>477600</v>
      </c>
      <c r="N1322" s="120">
        <v>477600</v>
      </c>
      <c r="O1322" s="71">
        <v>477600</v>
      </c>
      <c r="P1322" s="71">
        <v>477600</v>
      </c>
    </row>
    <row r="1323" spans="1:16" s="58" customFormat="1" ht="21" customHeight="1">
      <c r="A1323" s="10">
        <v>5</v>
      </c>
      <c r="B1323" s="33" t="s">
        <v>557</v>
      </c>
      <c r="C1323" s="10" t="s">
        <v>72</v>
      </c>
      <c r="D1323" s="13"/>
      <c r="E1323" s="13">
        <v>580600</v>
      </c>
      <c r="F1323" s="13">
        <v>580600</v>
      </c>
      <c r="G1323" s="125"/>
      <c r="H1323" s="125"/>
      <c r="I1323" s="125"/>
      <c r="J1323" s="125"/>
      <c r="K1323" s="25" t="s">
        <v>72</v>
      </c>
      <c r="L1323" s="118"/>
      <c r="M1323" s="120">
        <v>580600</v>
      </c>
      <c r="N1323" s="120">
        <v>580600</v>
      </c>
      <c r="O1323" s="71">
        <v>580600</v>
      </c>
      <c r="P1323" s="71">
        <v>580600</v>
      </c>
    </row>
    <row r="1324" spans="1:16" s="58" customFormat="1" ht="21" customHeight="1">
      <c r="A1324" s="10">
        <v>6</v>
      </c>
      <c r="B1324" s="33" t="s">
        <v>558</v>
      </c>
      <c r="C1324" s="10" t="s">
        <v>72</v>
      </c>
      <c r="D1324" s="13"/>
      <c r="E1324" s="13">
        <v>704800</v>
      </c>
      <c r="F1324" s="13">
        <v>704800</v>
      </c>
      <c r="G1324" s="125"/>
      <c r="H1324" s="125"/>
      <c r="I1324" s="125"/>
      <c r="J1324" s="125"/>
      <c r="K1324" s="25" t="s">
        <v>72</v>
      </c>
      <c r="L1324" s="118"/>
      <c r="M1324" s="120">
        <v>704800</v>
      </c>
      <c r="N1324" s="120">
        <v>704800</v>
      </c>
      <c r="O1324" s="71">
        <v>704800</v>
      </c>
      <c r="P1324" s="71">
        <v>704800</v>
      </c>
    </row>
    <row r="1325" spans="1:16" s="58" customFormat="1" ht="21" customHeight="1">
      <c r="A1325" s="10">
        <v>7</v>
      </c>
      <c r="B1325" s="33" t="s">
        <v>559</v>
      </c>
      <c r="C1325" s="10" t="s">
        <v>72</v>
      </c>
      <c r="D1325" s="13"/>
      <c r="E1325" s="13">
        <v>605800</v>
      </c>
      <c r="F1325" s="13">
        <v>605800</v>
      </c>
      <c r="G1325" s="125"/>
      <c r="H1325" s="125"/>
      <c r="I1325" s="125"/>
      <c r="J1325" s="125"/>
      <c r="K1325" s="25" t="s">
        <v>72</v>
      </c>
      <c r="L1325" s="118"/>
      <c r="M1325" s="120">
        <v>605800</v>
      </c>
      <c r="N1325" s="120">
        <v>605800</v>
      </c>
      <c r="O1325" s="71">
        <v>605800</v>
      </c>
      <c r="P1325" s="71">
        <v>605800</v>
      </c>
    </row>
    <row r="1326" spans="1:16" s="58" customFormat="1" ht="21" customHeight="1">
      <c r="A1326" s="10">
        <v>8</v>
      </c>
      <c r="B1326" s="33" t="s">
        <v>560</v>
      </c>
      <c r="C1326" s="10" t="s">
        <v>72</v>
      </c>
      <c r="D1326" s="13"/>
      <c r="E1326" s="13">
        <v>737300</v>
      </c>
      <c r="F1326" s="13">
        <v>737300</v>
      </c>
      <c r="G1326" s="125"/>
      <c r="H1326" s="125"/>
      <c r="I1326" s="125"/>
      <c r="J1326" s="125"/>
      <c r="K1326" s="25" t="s">
        <v>72</v>
      </c>
      <c r="L1326" s="118"/>
      <c r="M1326" s="120">
        <v>737300</v>
      </c>
      <c r="N1326" s="120">
        <v>737300</v>
      </c>
      <c r="O1326" s="71">
        <v>737300</v>
      </c>
      <c r="P1326" s="71">
        <v>737300</v>
      </c>
    </row>
    <row r="1327" spans="1:16" s="58" customFormat="1" ht="21" customHeight="1">
      <c r="A1327" s="10">
        <v>9</v>
      </c>
      <c r="B1327" s="33" t="s">
        <v>561</v>
      </c>
      <c r="C1327" s="10" t="s">
        <v>72</v>
      </c>
      <c r="D1327" s="13"/>
      <c r="E1327" s="13">
        <v>892000</v>
      </c>
      <c r="F1327" s="13">
        <v>892000</v>
      </c>
      <c r="G1327" s="125"/>
      <c r="H1327" s="125"/>
      <c r="I1327" s="125"/>
      <c r="J1327" s="125"/>
      <c r="K1327" s="25" t="s">
        <v>72</v>
      </c>
      <c r="L1327" s="118"/>
      <c r="M1327" s="120">
        <v>892000</v>
      </c>
      <c r="N1327" s="120">
        <v>892000</v>
      </c>
      <c r="O1327" s="71">
        <v>892000</v>
      </c>
      <c r="P1327" s="71">
        <v>892000</v>
      </c>
    </row>
    <row r="1328" spans="1:16" s="58" customFormat="1" ht="21" customHeight="1">
      <c r="A1328" s="10">
        <v>10</v>
      </c>
      <c r="B1328" s="33" t="s">
        <v>562</v>
      </c>
      <c r="C1328" s="10" t="s">
        <v>72</v>
      </c>
      <c r="D1328" s="13"/>
      <c r="E1328" s="13">
        <v>742400</v>
      </c>
      <c r="F1328" s="13">
        <v>742400</v>
      </c>
      <c r="G1328" s="125"/>
      <c r="H1328" s="125"/>
      <c r="I1328" s="125"/>
      <c r="J1328" s="125"/>
      <c r="K1328" s="25" t="s">
        <v>72</v>
      </c>
      <c r="L1328" s="118"/>
      <c r="M1328" s="120">
        <v>742400</v>
      </c>
      <c r="N1328" s="120">
        <v>742400</v>
      </c>
      <c r="O1328" s="71">
        <v>742400</v>
      </c>
      <c r="P1328" s="71">
        <v>742400</v>
      </c>
    </row>
    <row r="1329" spans="1:16" s="58" customFormat="1" ht="21" customHeight="1">
      <c r="A1329" s="10">
        <v>11</v>
      </c>
      <c r="B1329" s="33" t="s">
        <v>563</v>
      </c>
      <c r="C1329" s="10" t="s">
        <v>72</v>
      </c>
      <c r="D1329" s="13"/>
      <c r="E1329" s="13">
        <v>908300</v>
      </c>
      <c r="F1329" s="13">
        <v>908300</v>
      </c>
      <c r="G1329" s="125"/>
      <c r="H1329" s="125"/>
      <c r="I1329" s="125"/>
      <c r="J1329" s="125"/>
      <c r="K1329" s="25" t="s">
        <v>72</v>
      </c>
      <c r="L1329" s="118"/>
      <c r="M1329" s="120">
        <v>908300</v>
      </c>
      <c r="N1329" s="120">
        <v>908300</v>
      </c>
      <c r="O1329" s="71">
        <v>908300</v>
      </c>
      <c r="P1329" s="71">
        <v>908300</v>
      </c>
    </row>
    <row r="1330" spans="1:16" s="58" customFormat="1" ht="21" customHeight="1">
      <c r="A1330" s="10">
        <v>12</v>
      </c>
      <c r="B1330" s="33" t="s">
        <v>564</v>
      </c>
      <c r="C1330" s="10" t="s">
        <v>72</v>
      </c>
      <c r="D1330" s="13"/>
      <c r="E1330" s="13">
        <v>1097100</v>
      </c>
      <c r="F1330" s="13">
        <v>1097100</v>
      </c>
      <c r="G1330" s="125"/>
      <c r="H1330" s="125"/>
      <c r="I1330" s="125"/>
      <c r="J1330" s="125"/>
      <c r="K1330" s="25" t="s">
        <v>72</v>
      </c>
      <c r="L1330" s="118"/>
      <c r="M1330" s="120">
        <v>1097100</v>
      </c>
      <c r="N1330" s="120">
        <v>1097100</v>
      </c>
      <c r="O1330" s="71">
        <v>1097100</v>
      </c>
      <c r="P1330" s="71">
        <v>1097100</v>
      </c>
    </row>
    <row r="1331" spans="1:16" s="58" customFormat="1" ht="21" customHeight="1">
      <c r="A1331" s="10">
        <v>13</v>
      </c>
      <c r="B1331" s="33" t="s">
        <v>565</v>
      </c>
      <c r="C1331" s="10" t="s">
        <v>72</v>
      </c>
      <c r="D1331" s="13"/>
      <c r="E1331" s="13">
        <v>932700</v>
      </c>
      <c r="F1331" s="13">
        <v>932700</v>
      </c>
      <c r="G1331" s="125"/>
      <c r="H1331" s="125"/>
      <c r="I1331" s="125"/>
      <c r="J1331" s="125"/>
      <c r="K1331" s="25" t="s">
        <v>72</v>
      </c>
      <c r="L1331" s="118"/>
      <c r="M1331" s="120">
        <v>932700</v>
      </c>
      <c r="N1331" s="120">
        <v>932700</v>
      </c>
      <c r="O1331" s="71">
        <v>932700</v>
      </c>
      <c r="P1331" s="71">
        <v>932700</v>
      </c>
    </row>
    <row r="1332" spans="1:16" s="58" customFormat="1" ht="21" customHeight="1">
      <c r="A1332" s="10">
        <v>14</v>
      </c>
      <c r="B1332" s="33" t="s">
        <v>566</v>
      </c>
      <c r="C1332" s="10" t="s">
        <v>72</v>
      </c>
      <c r="D1332" s="13"/>
      <c r="E1332" s="13">
        <v>1138000</v>
      </c>
      <c r="F1332" s="13">
        <v>1138000</v>
      </c>
      <c r="G1332" s="125"/>
      <c r="H1332" s="125"/>
      <c r="I1332" s="125"/>
      <c r="J1332" s="125"/>
      <c r="K1332" s="25" t="s">
        <v>72</v>
      </c>
      <c r="L1332" s="118"/>
      <c r="M1332" s="120">
        <v>1138000</v>
      </c>
      <c r="N1332" s="120">
        <v>1138000</v>
      </c>
      <c r="O1332" s="71">
        <v>1138000</v>
      </c>
      <c r="P1332" s="71">
        <v>1138000</v>
      </c>
    </row>
    <row r="1333" spans="1:16" s="58" customFormat="1" ht="21" customHeight="1">
      <c r="A1333" s="10">
        <v>15</v>
      </c>
      <c r="B1333" s="33" t="s">
        <v>567</v>
      </c>
      <c r="C1333" s="10" t="s">
        <v>72</v>
      </c>
      <c r="D1333" s="13"/>
      <c r="E1333" s="13">
        <v>1375400</v>
      </c>
      <c r="F1333" s="13">
        <v>1375400</v>
      </c>
      <c r="G1333" s="125"/>
      <c r="H1333" s="125"/>
      <c r="I1333" s="125"/>
      <c r="J1333" s="125"/>
      <c r="K1333" s="25" t="s">
        <v>72</v>
      </c>
      <c r="L1333" s="118"/>
      <c r="M1333" s="120">
        <v>1375400</v>
      </c>
      <c r="N1333" s="120">
        <v>1375400</v>
      </c>
      <c r="O1333" s="71">
        <v>1375400</v>
      </c>
      <c r="P1333" s="71">
        <v>1375400</v>
      </c>
    </row>
    <row r="1334" spans="1:16" s="58" customFormat="1" ht="21" customHeight="1">
      <c r="A1334" s="10">
        <v>16</v>
      </c>
      <c r="B1334" s="33" t="s">
        <v>568</v>
      </c>
      <c r="C1334" s="10" t="s">
        <v>72</v>
      </c>
      <c r="D1334" s="13"/>
      <c r="E1334" s="13">
        <v>1181200</v>
      </c>
      <c r="F1334" s="13">
        <v>1181200</v>
      </c>
      <c r="G1334" s="125"/>
      <c r="H1334" s="125"/>
      <c r="I1334" s="125"/>
      <c r="J1334" s="125"/>
      <c r="K1334" s="25" t="s">
        <v>72</v>
      </c>
      <c r="L1334" s="118"/>
      <c r="M1334" s="120">
        <v>1181200</v>
      </c>
      <c r="N1334" s="120">
        <v>1181200</v>
      </c>
      <c r="O1334" s="71">
        <v>1181200</v>
      </c>
      <c r="P1334" s="71">
        <v>1181200</v>
      </c>
    </row>
    <row r="1335" spans="1:16" s="58" customFormat="1" ht="21" customHeight="1">
      <c r="A1335" s="10">
        <v>17</v>
      </c>
      <c r="B1335" s="33" t="s">
        <v>569</v>
      </c>
      <c r="C1335" s="10" t="s">
        <v>72</v>
      </c>
      <c r="D1335" s="13"/>
      <c r="E1335" s="13">
        <v>1442300</v>
      </c>
      <c r="F1335" s="13">
        <v>1442300</v>
      </c>
      <c r="G1335" s="125"/>
      <c r="H1335" s="125"/>
      <c r="I1335" s="125"/>
      <c r="J1335" s="125"/>
      <c r="K1335" s="25" t="s">
        <v>72</v>
      </c>
      <c r="L1335" s="118"/>
      <c r="M1335" s="120">
        <v>1442300</v>
      </c>
      <c r="N1335" s="120">
        <v>1442300</v>
      </c>
      <c r="O1335" s="71">
        <v>1442300</v>
      </c>
      <c r="P1335" s="71">
        <v>1442300</v>
      </c>
    </row>
    <row r="1336" spans="1:16" s="58" customFormat="1" ht="21" customHeight="1">
      <c r="A1336" s="10">
        <v>18</v>
      </c>
      <c r="B1336" s="33" t="s">
        <v>570</v>
      </c>
      <c r="C1336" s="10" t="s">
        <v>72</v>
      </c>
      <c r="D1336" s="13"/>
      <c r="E1336" s="13">
        <v>1741000</v>
      </c>
      <c r="F1336" s="13">
        <v>1741000</v>
      </c>
      <c r="G1336" s="125"/>
      <c r="H1336" s="125"/>
      <c r="I1336" s="125"/>
      <c r="J1336" s="125"/>
      <c r="K1336" s="25" t="s">
        <v>72</v>
      </c>
      <c r="L1336" s="118"/>
      <c r="M1336" s="120">
        <v>1741000</v>
      </c>
      <c r="N1336" s="120">
        <v>1741000</v>
      </c>
      <c r="O1336" s="71">
        <v>1741000</v>
      </c>
      <c r="P1336" s="71">
        <v>1741000</v>
      </c>
    </row>
    <row r="1337" spans="1:16" s="58" customFormat="1" ht="21" customHeight="1">
      <c r="A1337" s="10"/>
      <c r="B1337" s="9" t="s">
        <v>571</v>
      </c>
      <c r="C1337" s="10"/>
      <c r="D1337" s="13"/>
      <c r="E1337" s="13"/>
      <c r="F1337" s="13"/>
      <c r="G1337" s="125"/>
      <c r="H1337" s="125"/>
      <c r="I1337" s="125"/>
      <c r="J1337" s="125"/>
      <c r="K1337" s="114"/>
      <c r="L1337" s="118"/>
      <c r="M1337" s="118"/>
      <c r="N1337" s="118"/>
      <c r="O1337" s="69"/>
      <c r="P1337" s="69"/>
    </row>
    <row r="1338" spans="1:16" s="58" customFormat="1" ht="21" customHeight="1">
      <c r="A1338" s="10">
        <v>1</v>
      </c>
      <c r="B1338" s="11" t="s">
        <v>572</v>
      </c>
      <c r="C1338" s="15" t="s">
        <v>72</v>
      </c>
      <c r="D1338" s="13"/>
      <c r="E1338" s="13">
        <v>18100</v>
      </c>
      <c r="F1338" s="13">
        <v>18100</v>
      </c>
      <c r="G1338" s="125"/>
      <c r="H1338" s="125"/>
      <c r="I1338" s="125"/>
      <c r="J1338" s="125"/>
      <c r="K1338" s="25" t="s">
        <v>72</v>
      </c>
      <c r="L1338" s="118"/>
      <c r="M1338" s="121">
        <v>18100</v>
      </c>
      <c r="N1338" s="121">
        <v>18100</v>
      </c>
      <c r="O1338" s="71">
        <v>18100</v>
      </c>
      <c r="P1338" s="71">
        <v>18100</v>
      </c>
    </row>
    <row r="1339" spans="1:16" s="58" customFormat="1" ht="21" customHeight="1">
      <c r="A1339" s="10">
        <v>2</v>
      </c>
      <c r="B1339" s="11" t="s">
        <v>573</v>
      </c>
      <c r="C1339" s="15" t="s">
        <v>72</v>
      </c>
      <c r="D1339" s="13"/>
      <c r="E1339" s="13">
        <v>43600</v>
      </c>
      <c r="F1339" s="13">
        <v>43600</v>
      </c>
      <c r="G1339" s="125"/>
      <c r="H1339" s="125"/>
      <c r="I1339" s="125"/>
      <c r="J1339" s="125"/>
      <c r="K1339" s="25" t="s">
        <v>72</v>
      </c>
      <c r="L1339" s="118"/>
      <c r="M1339" s="121">
        <v>43600</v>
      </c>
      <c r="N1339" s="121">
        <v>43600</v>
      </c>
      <c r="O1339" s="71">
        <v>43600</v>
      </c>
      <c r="P1339" s="71">
        <v>43600</v>
      </c>
    </row>
    <row r="1340" spans="1:16" s="58" customFormat="1" ht="21" customHeight="1">
      <c r="A1340" s="10">
        <v>3</v>
      </c>
      <c r="B1340" s="11" t="s">
        <v>574</v>
      </c>
      <c r="C1340" s="15" t="s">
        <v>72</v>
      </c>
      <c r="D1340" s="13"/>
      <c r="E1340" s="13">
        <v>69100</v>
      </c>
      <c r="F1340" s="13">
        <v>69100</v>
      </c>
      <c r="G1340" s="125"/>
      <c r="H1340" s="125"/>
      <c r="I1340" s="125"/>
      <c r="J1340" s="125"/>
      <c r="K1340" s="25" t="s">
        <v>72</v>
      </c>
      <c r="L1340" s="118"/>
      <c r="M1340" s="121">
        <v>69100</v>
      </c>
      <c r="N1340" s="121">
        <v>69100</v>
      </c>
      <c r="O1340" s="71">
        <v>69100</v>
      </c>
      <c r="P1340" s="71">
        <v>69100</v>
      </c>
    </row>
    <row r="1341" spans="1:16" s="58" customFormat="1" ht="21" customHeight="1">
      <c r="A1341" s="10">
        <v>4</v>
      </c>
      <c r="B1341" s="11" t="s">
        <v>575</v>
      </c>
      <c r="C1341" s="15" t="s">
        <v>72</v>
      </c>
      <c r="D1341" s="13"/>
      <c r="E1341" s="13">
        <v>168700</v>
      </c>
      <c r="F1341" s="13">
        <v>168700</v>
      </c>
      <c r="G1341" s="125"/>
      <c r="H1341" s="125"/>
      <c r="I1341" s="125"/>
      <c r="J1341" s="125"/>
      <c r="K1341" s="25" t="s">
        <v>72</v>
      </c>
      <c r="L1341" s="118"/>
      <c r="M1341" s="121">
        <v>168700</v>
      </c>
      <c r="N1341" s="121">
        <v>168700</v>
      </c>
      <c r="O1341" s="71">
        <v>168700</v>
      </c>
      <c r="P1341" s="71">
        <v>168700</v>
      </c>
    </row>
    <row r="1342" spans="1:16" s="58" customFormat="1" ht="21" customHeight="1">
      <c r="A1342" s="10">
        <v>5</v>
      </c>
      <c r="B1342" s="11" t="s">
        <v>576</v>
      </c>
      <c r="C1342" s="15" t="s">
        <v>72</v>
      </c>
      <c r="D1342" s="13"/>
      <c r="E1342" s="13">
        <v>285000</v>
      </c>
      <c r="F1342" s="13">
        <v>285000</v>
      </c>
      <c r="G1342" s="125"/>
      <c r="H1342" s="125"/>
      <c r="I1342" s="125"/>
      <c r="J1342" s="125"/>
      <c r="K1342" s="25" t="s">
        <v>72</v>
      </c>
      <c r="L1342" s="118"/>
      <c r="M1342" s="121">
        <v>285000</v>
      </c>
      <c r="N1342" s="121">
        <v>285000</v>
      </c>
      <c r="O1342" s="71">
        <v>285000</v>
      </c>
      <c r="P1342" s="71">
        <v>285000</v>
      </c>
    </row>
    <row r="1343" spans="1:16" s="58" customFormat="1" ht="21" customHeight="1">
      <c r="A1343" s="10">
        <v>6</v>
      </c>
      <c r="B1343" s="11" t="s">
        <v>577</v>
      </c>
      <c r="C1343" s="15" t="s">
        <v>72</v>
      </c>
      <c r="D1343" s="13"/>
      <c r="E1343" s="13">
        <v>600000</v>
      </c>
      <c r="F1343" s="13">
        <v>600000</v>
      </c>
      <c r="G1343" s="125"/>
      <c r="H1343" s="125"/>
      <c r="I1343" s="125"/>
      <c r="J1343" s="125"/>
      <c r="K1343" s="25" t="s">
        <v>72</v>
      </c>
      <c r="L1343" s="118"/>
      <c r="M1343" s="121">
        <v>600000</v>
      </c>
      <c r="N1343" s="121">
        <v>600000</v>
      </c>
      <c r="O1343" s="71">
        <v>600000</v>
      </c>
      <c r="P1343" s="71">
        <v>600000</v>
      </c>
    </row>
    <row r="1344" spans="1:16" s="58" customFormat="1" ht="21" customHeight="1">
      <c r="A1344" s="10">
        <v>7</v>
      </c>
      <c r="B1344" s="11" t="s">
        <v>578</v>
      </c>
      <c r="C1344" s="15" t="s">
        <v>72</v>
      </c>
      <c r="D1344" s="13"/>
      <c r="E1344" s="13">
        <v>2032000</v>
      </c>
      <c r="F1344" s="13">
        <v>2032000</v>
      </c>
      <c r="G1344" s="125"/>
      <c r="H1344" s="125"/>
      <c r="I1344" s="125"/>
      <c r="J1344" s="125"/>
      <c r="K1344" s="25" t="s">
        <v>72</v>
      </c>
      <c r="L1344" s="118"/>
      <c r="M1344" s="120">
        <v>2032000</v>
      </c>
      <c r="N1344" s="120">
        <v>2032000</v>
      </c>
      <c r="O1344" s="71">
        <v>2032000</v>
      </c>
      <c r="P1344" s="71">
        <v>2032000</v>
      </c>
    </row>
    <row r="1345" spans="1:16" s="58" customFormat="1" ht="21" customHeight="1">
      <c r="A1345" s="10"/>
      <c r="B1345" s="278" t="s">
        <v>1971</v>
      </c>
      <c r="C1345" s="279"/>
      <c r="D1345" s="279"/>
      <c r="E1345" s="279"/>
      <c r="F1345" s="279"/>
      <c r="G1345" s="279"/>
      <c r="H1345" s="279"/>
      <c r="I1345" s="279"/>
      <c r="J1345" s="279"/>
      <c r="K1345" s="279"/>
      <c r="L1345" s="279"/>
      <c r="M1345" s="279"/>
      <c r="N1345" s="280"/>
      <c r="O1345" s="69"/>
      <c r="P1345" s="69"/>
    </row>
    <row r="1346" spans="1:16" s="58" customFormat="1" ht="24" customHeight="1">
      <c r="A1346" s="10"/>
      <c r="B1346" s="9" t="s">
        <v>579</v>
      </c>
      <c r="C1346" s="15"/>
      <c r="D1346" s="20"/>
      <c r="E1346" s="20"/>
      <c r="F1346" s="20"/>
      <c r="G1346" s="125"/>
      <c r="H1346" s="125"/>
      <c r="I1346" s="125"/>
      <c r="J1346" s="125"/>
      <c r="K1346" s="114"/>
      <c r="L1346" s="118"/>
      <c r="M1346" s="118"/>
      <c r="N1346" s="118"/>
      <c r="O1346" s="69"/>
      <c r="P1346" s="69"/>
    </row>
    <row r="1347" spans="1:16" s="58" customFormat="1" ht="24" customHeight="1">
      <c r="A1347" s="10">
        <v>1</v>
      </c>
      <c r="B1347" s="37" t="s">
        <v>580</v>
      </c>
      <c r="C1347" s="38" t="s">
        <v>581</v>
      </c>
      <c r="D1347" s="39"/>
      <c r="E1347" s="40">
        <v>6150</v>
      </c>
      <c r="F1347" s="40">
        <v>6150</v>
      </c>
      <c r="G1347" s="125"/>
      <c r="H1347" s="125"/>
      <c r="I1347" s="125"/>
      <c r="J1347" s="125"/>
      <c r="K1347" s="25" t="s">
        <v>581</v>
      </c>
      <c r="L1347" s="118"/>
      <c r="M1347" s="121">
        <v>6150</v>
      </c>
      <c r="N1347" s="121">
        <v>6150</v>
      </c>
      <c r="O1347" s="71">
        <v>6150</v>
      </c>
      <c r="P1347" s="71">
        <v>6150</v>
      </c>
    </row>
    <row r="1348" spans="1:16" s="58" customFormat="1" ht="24" customHeight="1">
      <c r="A1348" s="10">
        <v>2</v>
      </c>
      <c r="B1348" s="37" t="s">
        <v>582</v>
      </c>
      <c r="C1348" s="38" t="s">
        <v>581</v>
      </c>
      <c r="D1348" s="39"/>
      <c r="E1348" s="40">
        <v>7500</v>
      </c>
      <c r="F1348" s="40">
        <v>7500</v>
      </c>
      <c r="G1348" s="125"/>
      <c r="H1348" s="125"/>
      <c r="I1348" s="125"/>
      <c r="J1348" s="125"/>
      <c r="K1348" s="25" t="s">
        <v>581</v>
      </c>
      <c r="L1348" s="118"/>
      <c r="M1348" s="121">
        <v>7500</v>
      </c>
      <c r="N1348" s="121">
        <v>7500</v>
      </c>
      <c r="O1348" s="71">
        <v>7500</v>
      </c>
      <c r="P1348" s="71">
        <v>7500</v>
      </c>
    </row>
    <row r="1349" spans="1:16" s="58" customFormat="1" ht="24" customHeight="1">
      <c r="A1349" s="10">
        <v>3</v>
      </c>
      <c r="B1349" s="37" t="s">
        <v>583</v>
      </c>
      <c r="C1349" s="38" t="s">
        <v>581</v>
      </c>
      <c r="D1349" s="39"/>
      <c r="E1349" s="40">
        <v>8750</v>
      </c>
      <c r="F1349" s="40">
        <v>8750</v>
      </c>
      <c r="G1349" s="125"/>
      <c r="H1349" s="125"/>
      <c r="I1349" s="125"/>
      <c r="J1349" s="125"/>
      <c r="K1349" s="25" t="s">
        <v>581</v>
      </c>
      <c r="L1349" s="118"/>
      <c r="M1349" s="121">
        <v>8750</v>
      </c>
      <c r="N1349" s="121">
        <v>8750</v>
      </c>
      <c r="O1349" s="71">
        <v>8750</v>
      </c>
      <c r="P1349" s="71">
        <v>8750</v>
      </c>
    </row>
    <row r="1350" spans="1:16" s="58" customFormat="1" ht="24" customHeight="1">
      <c r="A1350" s="10">
        <v>4</v>
      </c>
      <c r="B1350" s="37" t="s">
        <v>584</v>
      </c>
      <c r="C1350" s="38" t="s">
        <v>581</v>
      </c>
      <c r="D1350" s="39"/>
      <c r="E1350" s="40">
        <v>10500</v>
      </c>
      <c r="F1350" s="40">
        <v>10500</v>
      </c>
      <c r="G1350" s="125"/>
      <c r="H1350" s="125"/>
      <c r="I1350" s="125"/>
      <c r="J1350" s="125"/>
      <c r="K1350" s="25" t="s">
        <v>581</v>
      </c>
      <c r="L1350" s="118"/>
      <c r="M1350" s="121">
        <v>10500</v>
      </c>
      <c r="N1350" s="121">
        <v>10500</v>
      </c>
      <c r="O1350" s="71">
        <v>10500</v>
      </c>
      <c r="P1350" s="71">
        <v>10500</v>
      </c>
    </row>
    <row r="1351" spans="1:16" s="58" customFormat="1" ht="24" customHeight="1">
      <c r="A1351" s="10">
        <v>5</v>
      </c>
      <c r="B1351" s="37" t="s">
        <v>585</v>
      </c>
      <c r="C1351" s="38" t="s">
        <v>581</v>
      </c>
      <c r="D1351" s="39"/>
      <c r="E1351" s="40">
        <v>16350</v>
      </c>
      <c r="F1351" s="40">
        <v>16350</v>
      </c>
      <c r="G1351" s="125"/>
      <c r="H1351" s="125"/>
      <c r="I1351" s="125"/>
      <c r="J1351" s="125"/>
      <c r="K1351" s="25" t="s">
        <v>581</v>
      </c>
      <c r="L1351" s="118"/>
      <c r="M1351" s="121">
        <v>16350</v>
      </c>
      <c r="N1351" s="121">
        <v>16350</v>
      </c>
      <c r="O1351" s="71">
        <v>16350</v>
      </c>
      <c r="P1351" s="71">
        <v>16350</v>
      </c>
    </row>
    <row r="1352" spans="1:16" s="58" customFormat="1" ht="24" customHeight="1">
      <c r="A1352" s="10">
        <v>6</v>
      </c>
      <c r="B1352" s="37" t="s">
        <v>586</v>
      </c>
      <c r="C1352" s="38" t="s">
        <v>581</v>
      </c>
      <c r="D1352" s="39"/>
      <c r="E1352" s="40">
        <v>26600</v>
      </c>
      <c r="F1352" s="40">
        <v>26600</v>
      </c>
      <c r="G1352" s="125"/>
      <c r="H1352" s="125"/>
      <c r="I1352" s="125"/>
      <c r="J1352" s="125"/>
      <c r="K1352" s="25" t="s">
        <v>581</v>
      </c>
      <c r="L1352" s="118"/>
      <c r="M1352" s="121">
        <v>26600</v>
      </c>
      <c r="N1352" s="121">
        <v>26600</v>
      </c>
      <c r="O1352" s="71">
        <v>26600</v>
      </c>
      <c r="P1352" s="71">
        <v>26600</v>
      </c>
    </row>
    <row r="1353" spans="1:16" s="58" customFormat="1" ht="24" customHeight="1">
      <c r="A1353" s="10">
        <v>7</v>
      </c>
      <c r="B1353" s="37" t="s">
        <v>587</v>
      </c>
      <c r="C1353" s="38" t="s">
        <v>581</v>
      </c>
      <c r="D1353" s="39"/>
      <c r="E1353" s="40">
        <v>21350</v>
      </c>
      <c r="F1353" s="40">
        <v>21350</v>
      </c>
      <c r="G1353" s="125"/>
      <c r="H1353" s="125"/>
      <c r="I1353" s="125"/>
      <c r="J1353" s="125"/>
      <c r="K1353" s="25" t="s">
        <v>581</v>
      </c>
      <c r="L1353" s="118"/>
      <c r="M1353" s="121">
        <v>21350</v>
      </c>
      <c r="N1353" s="121">
        <v>21350</v>
      </c>
      <c r="O1353" s="71">
        <v>21350</v>
      </c>
      <c r="P1353" s="71">
        <v>21350</v>
      </c>
    </row>
    <row r="1354" spans="1:16" s="58" customFormat="1" ht="24" customHeight="1">
      <c r="A1354" s="10">
        <v>8</v>
      </c>
      <c r="B1354" s="37" t="s">
        <v>588</v>
      </c>
      <c r="C1354" s="38" t="s">
        <v>581</v>
      </c>
      <c r="D1354" s="39"/>
      <c r="E1354" s="40">
        <v>31400</v>
      </c>
      <c r="F1354" s="40">
        <v>31400</v>
      </c>
      <c r="G1354" s="125"/>
      <c r="H1354" s="125"/>
      <c r="I1354" s="125"/>
      <c r="J1354" s="125"/>
      <c r="K1354" s="25" t="s">
        <v>581</v>
      </c>
      <c r="L1354" s="118"/>
      <c r="M1354" s="121">
        <v>31400</v>
      </c>
      <c r="N1354" s="121">
        <v>31400</v>
      </c>
      <c r="O1354" s="71">
        <v>31400</v>
      </c>
      <c r="P1354" s="71">
        <v>31400</v>
      </c>
    </row>
    <row r="1355" spans="1:16" s="58" customFormat="1" ht="24" customHeight="1">
      <c r="A1355" s="10">
        <v>9</v>
      </c>
      <c r="B1355" s="37" t="s">
        <v>589</v>
      </c>
      <c r="C1355" s="38" t="s">
        <v>581</v>
      </c>
      <c r="D1355" s="39"/>
      <c r="E1355" s="40">
        <v>38900</v>
      </c>
      <c r="F1355" s="40">
        <v>38900</v>
      </c>
      <c r="G1355" s="125"/>
      <c r="H1355" s="125"/>
      <c r="I1355" s="125"/>
      <c r="J1355" s="125"/>
      <c r="K1355" s="25" t="s">
        <v>581</v>
      </c>
      <c r="L1355" s="118"/>
      <c r="M1355" s="121">
        <v>38900</v>
      </c>
      <c r="N1355" s="121">
        <v>38900</v>
      </c>
      <c r="O1355" s="71">
        <v>38900</v>
      </c>
      <c r="P1355" s="71">
        <v>38900</v>
      </c>
    </row>
    <row r="1356" spans="1:16" s="58" customFormat="1" ht="24" customHeight="1">
      <c r="A1356" s="10">
        <v>10</v>
      </c>
      <c r="B1356" s="37" t="s">
        <v>590</v>
      </c>
      <c r="C1356" s="38" t="s">
        <v>581</v>
      </c>
      <c r="D1356" s="39"/>
      <c r="E1356" s="40">
        <v>48200</v>
      </c>
      <c r="F1356" s="40">
        <v>48200</v>
      </c>
      <c r="G1356" s="125"/>
      <c r="H1356" s="125"/>
      <c r="I1356" s="125"/>
      <c r="J1356" s="125"/>
      <c r="K1356" s="25" t="s">
        <v>581</v>
      </c>
      <c r="L1356" s="118"/>
      <c r="M1356" s="121">
        <v>48200</v>
      </c>
      <c r="N1356" s="121">
        <v>48200</v>
      </c>
      <c r="O1356" s="71">
        <v>48200</v>
      </c>
      <c r="P1356" s="71">
        <v>48200</v>
      </c>
    </row>
    <row r="1357" spans="1:16" s="58" customFormat="1" ht="24" customHeight="1">
      <c r="A1357" s="10">
        <v>11</v>
      </c>
      <c r="B1357" s="37" t="s">
        <v>591</v>
      </c>
      <c r="C1357" s="38" t="s">
        <v>581</v>
      </c>
      <c r="D1357" s="39"/>
      <c r="E1357" s="40">
        <v>63150</v>
      </c>
      <c r="F1357" s="40">
        <v>63150</v>
      </c>
      <c r="G1357" s="125"/>
      <c r="H1357" s="125"/>
      <c r="I1357" s="125"/>
      <c r="J1357" s="125"/>
      <c r="K1357" s="25" t="s">
        <v>581</v>
      </c>
      <c r="L1357" s="118"/>
      <c r="M1357" s="121">
        <v>63150</v>
      </c>
      <c r="N1357" s="121">
        <v>63150</v>
      </c>
      <c r="O1357" s="71">
        <v>63150</v>
      </c>
      <c r="P1357" s="71">
        <v>63150</v>
      </c>
    </row>
    <row r="1358" spans="1:16" s="58" customFormat="1" ht="24" customHeight="1">
      <c r="A1358" s="10">
        <v>12</v>
      </c>
      <c r="B1358" s="37" t="s">
        <v>592</v>
      </c>
      <c r="C1358" s="38" t="s">
        <v>581</v>
      </c>
      <c r="D1358" s="39"/>
      <c r="E1358" s="40">
        <v>68700</v>
      </c>
      <c r="F1358" s="40">
        <v>68700</v>
      </c>
      <c r="G1358" s="125"/>
      <c r="H1358" s="125"/>
      <c r="I1358" s="125"/>
      <c r="J1358" s="125"/>
      <c r="K1358" s="25" t="s">
        <v>581</v>
      </c>
      <c r="L1358" s="118"/>
      <c r="M1358" s="121">
        <v>68700</v>
      </c>
      <c r="N1358" s="121">
        <v>68700</v>
      </c>
      <c r="O1358" s="71">
        <v>68700</v>
      </c>
      <c r="P1358" s="71">
        <v>68700</v>
      </c>
    </row>
    <row r="1359" spans="1:16" s="58" customFormat="1" ht="24" customHeight="1">
      <c r="A1359" s="10">
        <v>13</v>
      </c>
      <c r="B1359" s="37" t="s">
        <v>593</v>
      </c>
      <c r="C1359" s="38" t="s">
        <v>581</v>
      </c>
      <c r="D1359" s="39"/>
      <c r="E1359" s="40">
        <v>80900</v>
      </c>
      <c r="F1359" s="40">
        <v>80900</v>
      </c>
      <c r="G1359" s="125"/>
      <c r="H1359" s="125"/>
      <c r="I1359" s="125"/>
      <c r="J1359" s="125"/>
      <c r="K1359" s="25" t="s">
        <v>581</v>
      </c>
      <c r="L1359" s="118"/>
      <c r="M1359" s="121">
        <v>80900</v>
      </c>
      <c r="N1359" s="121">
        <v>80900</v>
      </c>
      <c r="O1359" s="71">
        <v>80900</v>
      </c>
      <c r="P1359" s="71">
        <v>80900</v>
      </c>
    </row>
    <row r="1360" spans="1:16" s="58" customFormat="1" ht="24" customHeight="1">
      <c r="A1360" s="10">
        <v>14</v>
      </c>
      <c r="B1360" s="37" t="s">
        <v>594</v>
      </c>
      <c r="C1360" s="38" t="s">
        <v>581</v>
      </c>
      <c r="D1360" s="39"/>
      <c r="E1360" s="40">
        <v>135700</v>
      </c>
      <c r="F1360" s="40">
        <v>135700</v>
      </c>
      <c r="G1360" s="125"/>
      <c r="H1360" s="125"/>
      <c r="I1360" s="125"/>
      <c r="J1360" s="125"/>
      <c r="K1360" s="25" t="s">
        <v>581</v>
      </c>
      <c r="L1360" s="118"/>
      <c r="M1360" s="121">
        <v>135700</v>
      </c>
      <c r="N1360" s="121">
        <v>135700</v>
      </c>
      <c r="O1360" s="71">
        <v>135700</v>
      </c>
      <c r="P1360" s="71">
        <v>135700</v>
      </c>
    </row>
    <row r="1361" spans="1:16" s="58" customFormat="1" ht="17.25">
      <c r="A1361" s="10"/>
      <c r="B1361" s="282" t="s">
        <v>595</v>
      </c>
      <c r="C1361" s="283"/>
      <c r="D1361" s="283"/>
      <c r="E1361" s="283"/>
      <c r="F1361" s="283"/>
      <c r="G1361" s="283"/>
      <c r="H1361" s="283"/>
      <c r="I1361" s="283"/>
      <c r="J1361" s="283"/>
      <c r="K1361" s="283"/>
      <c r="L1361" s="283"/>
      <c r="M1361" s="283"/>
      <c r="N1361" s="284"/>
      <c r="O1361" s="69"/>
      <c r="P1361" s="69"/>
    </row>
    <row r="1362" spans="1:16" s="58" customFormat="1" ht="21.6" customHeight="1">
      <c r="A1362" s="10">
        <v>1</v>
      </c>
      <c r="B1362" s="37" t="s">
        <v>596</v>
      </c>
      <c r="C1362" s="38" t="s">
        <v>581</v>
      </c>
      <c r="D1362" s="39"/>
      <c r="E1362" s="40">
        <v>43500</v>
      </c>
      <c r="F1362" s="40">
        <v>43500</v>
      </c>
      <c r="G1362" s="125"/>
      <c r="H1362" s="125"/>
      <c r="I1362" s="125"/>
      <c r="J1362" s="125"/>
      <c r="K1362" s="25" t="s">
        <v>581</v>
      </c>
      <c r="L1362" s="118"/>
      <c r="M1362" s="121">
        <v>43500</v>
      </c>
      <c r="N1362" s="121">
        <v>43500</v>
      </c>
      <c r="O1362" s="71">
        <v>43500</v>
      </c>
      <c r="P1362" s="71">
        <v>43500</v>
      </c>
    </row>
    <row r="1363" spans="1:16" s="58" customFormat="1" ht="21.6" customHeight="1">
      <c r="A1363" s="10">
        <v>2</v>
      </c>
      <c r="B1363" s="37" t="s">
        <v>597</v>
      </c>
      <c r="C1363" s="38" t="s">
        <v>581</v>
      </c>
      <c r="D1363" s="39"/>
      <c r="E1363" s="40">
        <v>72000</v>
      </c>
      <c r="F1363" s="40">
        <v>72000</v>
      </c>
      <c r="G1363" s="125"/>
      <c r="H1363" s="125"/>
      <c r="I1363" s="125"/>
      <c r="J1363" s="125"/>
      <c r="K1363" s="25" t="s">
        <v>581</v>
      </c>
      <c r="L1363" s="118"/>
      <c r="M1363" s="121">
        <v>72000</v>
      </c>
      <c r="N1363" s="121">
        <v>72000</v>
      </c>
      <c r="O1363" s="71">
        <v>72000</v>
      </c>
      <c r="P1363" s="71">
        <v>72000</v>
      </c>
    </row>
    <row r="1364" spans="1:16" s="58" customFormat="1" ht="21.6" customHeight="1">
      <c r="A1364" s="10">
        <v>3</v>
      </c>
      <c r="B1364" s="37" t="s">
        <v>598</v>
      </c>
      <c r="C1364" s="38" t="s">
        <v>581</v>
      </c>
      <c r="D1364" s="39"/>
      <c r="E1364" s="40">
        <v>116200</v>
      </c>
      <c r="F1364" s="40">
        <v>116200</v>
      </c>
      <c r="G1364" s="125"/>
      <c r="H1364" s="125"/>
      <c r="I1364" s="125"/>
      <c r="J1364" s="125"/>
      <c r="K1364" s="25" t="s">
        <v>581</v>
      </c>
      <c r="L1364" s="118"/>
      <c r="M1364" s="121">
        <v>116200</v>
      </c>
      <c r="N1364" s="121">
        <v>116200</v>
      </c>
      <c r="O1364" s="71">
        <v>116200</v>
      </c>
      <c r="P1364" s="71">
        <v>116200</v>
      </c>
    </row>
    <row r="1365" spans="1:16" s="58" customFormat="1" ht="21.6" customHeight="1">
      <c r="A1365" s="10">
        <v>4</v>
      </c>
      <c r="B1365" s="37" t="s">
        <v>599</v>
      </c>
      <c r="C1365" s="38" t="s">
        <v>581</v>
      </c>
      <c r="D1365" s="39"/>
      <c r="E1365" s="40">
        <v>151000</v>
      </c>
      <c r="F1365" s="40">
        <v>151000</v>
      </c>
      <c r="G1365" s="125"/>
      <c r="H1365" s="125"/>
      <c r="I1365" s="125"/>
      <c r="J1365" s="125"/>
      <c r="K1365" s="25" t="s">
        <v>581</v>
      </c>
      <c r="L1365" s="118"/>
      <c r="M1365" s="121">
        <v>151000</v>
      </c>
      <c r="N1365" s="121">
        <v>151000</v>
      </c>
      <c r="O1365" s="71">
        <v>151000</v>
      </c>
      <c r="P1365" s="71">
        <v>151000</v>
      </c>
    </row>
    <row r="1366" spans="1:16" s="58" customFormat="1" ht="21.6" customHeight="1">
      <c r="A1366" s="10">
        <v>5</v>
      </c>
      <c r="B1366" s="37" t="s">
        <v>600</v>
      </c>
      <c r="C1366" s="38" t="s">
        <v>581</v>
      </c>
      <c r="D1366" s="39"/>
      <c r="E1366" s="40">
        <v>235200</v>
      </c>
      <c r="F1366" s="40">
        <v>235200</v>
      </c>
      <c r="G1366" s="125"/>
      <c r="H1366" s="125"/>
      <c r="I1366" s="125"/>
      <c r="J1366" s="125"/>
      <c r="K1366" s="25" t="s">
        <v>581</v>
      </c>
      <c r="L1366" s="118"/>
      <c r="M1366" s="121">
        <v>235200</v>
      </c>
      <c r="N1366" s="121">
        <v>235200</v>
      </c>
      <c r="O1366" s="71">
        <v>235200</v>
      </c>
      <c r="P1366" s="71">
        <v>235200</v>
      </c>
    </row>
    <row r="1367" spans="1:16" s="58" customFormat="1" ht="17.25">
      <c r="A1367" s="10"/>
      <c r="B1367" s="282" t="s">
        <v>601</v>
      </c>
      <c r="C1367" s="283"/>
      <c r="D1367" s="283"/>
      <c r="E1367" s="283"/>
      <c r="F1367" s="283"/>
      <c r="G1367" s="283"/>
      <c r="H1367" s="283"/>
      <c r="I1367" s="283"/>
      <c r="J1367" s="283"/>
      <c r="K1367" s="283"/>
      <c r="L1367" s="283"/>
      <c r="M1367" s="283"/>
      <c r="N1367" s="284"/>
      <c r="O1367" s="69"/>
      <c r="P1367" s="69"/>
    </row>
    <row r="1368" spans="1:16" s="58" customFormat="1" ht="24" customHeight="1">
      <c r="A1368" s="10">
        <v>1</v>
      </c>
      <c r="B1368" s="37" t="s">
        <v>602</v>
      </c>
      <c r="C1368" s="38" t="s">
        <v>581</v>
      </c>
      <c r="D1368" s="39"/>
      <c r="E1368" s="40">
        <v>151100</v>
      </c>
      <c r="F1368" s="40">
        <v>151100</v>
      </c>
      <c r="G1368" s="125"/>
      <c r="H1368" s="125"/>
      <c r="I1368" s="125"/>
      <c r="J1368" s="125"/>
      <c r="K1368" s="25" t="s">
        <v>581</v>
      </c>
      <c r="L1368" s="118"/>
      <c r="M1368" s="121">
        <v>151100</v>
      </c>
      <c r="N1368" s="121">
        <v>151100</v>
      </c>
      <c r="O1368" s="71">
        <v>151100</v>
      </c>
      <c r="P1368" s="71">
        <v>151100</v>
      </c>
    </row>
    <row r="1369" spans="1:16" s="58" customFormat="1" ht="24" customHeight="1">
      <c r="A1369" s="10">
        <v>2</v>
      </c>
      <c r="B1369" s="37" t="s">
        <v>603</v>
      </c>
      <c r="C1369" s="38" t="s">
        <v>581</v>
      </c>
      <c r="D1369" s="39"/>
      <c r="E1369" s="40">
        <v>319200</v>
      </c>
      <c r="F1369" s="40">
        <v>319200</v>
      </c>
      <c r="G1369" s="125"/>
      <c r="H1369" s="125"/>
      <c r="I1369" s="125"/>
      <c r="J1369" s="125"/>
      <c r="K1369" s="25" t="s">
        <v>581</v>
      </c>
      <c r="L1369" s="118"/>
      <c r="M1369" s="121">
        <v>319200</v>
      </c>
      <c r="N1369" s="121">
        <v>319200</v>
      </c>
      <c r="O1369" s="71">
        <v>319200</v>
      </c>
      <c r="P1369" s="71">
        <v>319200</v>
      </c>
    </row>
    <row r="1370" spans="1:16" s="58" customFormat="1" ht="24" customHeight="1">
      <c r="A1370" s="10">
        <v>3</v>
      </c>
      <c r="B1370" s="37" t="s">
        <v>604</v>
      </c>
      <c r="C1370" s="38" t="s">
        <v>581</v>
      </c>
      <c r="D1370" s="39"/>
      <c r="E1370" s="40">
        <v>406300</v>
      </c>
      <c r="F1370" s="40">
        <v>406300</v>
      </c>
      <c r="G1370" s="125"/>
      <c r="H1370" s="125"/>
      <c r="I1370" s="125"/>
      <c r="J1370" s="125"/>
      <c r="K1370" s="25" t="s">
        <v>581</v>
      </c>
      <c r="L1370" s="118"/>
      <c r="M1370" s="121">
        <v>406300</v>
      </c>
      <c r="N1370" s="121">
        <v>406300</v>
      </c>
      <c r="O1370" s="71">
        <v>406300</v>
      </c>
      <c r="P1370" s="71">
        <v>406300</v>
      </c>
    </row>
    <row r="1371" spans="1:16" s="58" customFormat="1" ht="17.25">
      <c r="A1371" s="10"/>
      <c r="B1371" s="282" t="s">
        <v>605</v>
      </c>
      <c r="C1371" s="283"/>
      <c r="D1371" s="283"/>
      <c r="E1371" s="283"/>
      <c r="F1371" s="283"/>
      <c r="G1371" s="283"/>
      <c r="H1371" s="283"/>
      <c r="I1371" s="283"/>
      <c r="J1371" s="283"/>
      <c r="K1371" s="283"/>
      <c r="L1371" s="283"/>
      <c r="M1371" s="283"/>
      <c r="N1371" s="284"/>
      <c r="O1371" s="69"/>
      <c r="P1371" s="69"/>
    </row>
    <row r="1372" spans="1:16" s="58" customFormat="1" ht="24" customHeight="1">
      <c r="A1372" s="10">
        <v>1</v>
      </c>
      <c r="B1372" s="37" t="s">
        <v>606</v>
      </c>
      <c r="C1372" s="38" t="s">
        <v>581</v>
      </c>
      <c r="D1372" s="39"/>
      <c r="E1372" s="40">
        <v>407900</v>
      </c>
      <c r="F1372" s="40">
        <v>407900</v>
      </c>
      <c r="G1372" s="125"/>
      <c r="H1372" s="125"/>
      <c r="I1372" s="125"/>
      <c r="J1372" s="125"/>
      <c r="K1372" s="25" t="s">
        <v>581</v>
      </c>
      <c r="L1372" s="118"/>
      <c r="M1372" s="121">
        <v>407900</v>
      </c>
      <c r="N1372" s="121">
        <v>407900</v>
      </c>
      <c r="O1372" s="71">
        <v>407900</v>
      </c>
      <c r="P1372" s="71">
        <v>407900</v>
      </c>
    </row>
    <row r="1373" spans="1:16" s="58" customFormat="1" ht="24" customHeight="1">
      <c r="A1373" s="10">
        <v>2</v>
      </c>
      <c r="B1373" s="37" t="s">
        <v>607</v>
      </c>
      <c r="C1373" s="38" t="s">
        <v>581</v>
      </c>
      <c r="D1373" s="39"/>
      <c r="E1373" s="40">
        <v>475600</v>
      </c>
      <c r="F1373" s="40">
        <v>475600</v>
      </c>
      <c r="G1373" s="125"/>
      <c r="H1373" s="125"/>
      <c r="I1373" s="125"/>
      <c r="J1373" s="125"/>
      <c r="K1373" s="25" t="s">
        <v>581</v>
      </c>
      <c r="L1373" s="118"/>
      <c r="M1373" s="121">
        <v>475600</v>
      </c>
      <c r="N1373" s="121">
        <v>475600</v>
      </c>
      <c r="O1373" s="71">
        <v>475600</v>
      </c>
      <c r="P1373" s="71">
        <v>475600</v>
      </c>
    </row>
    <row r="1374" spans="1:16" s="58" customFormat="1" ht="24" customHeight="1">
      <c r="A1374" s="10">
        <v>3</v>
      </c>
      <c r="B1374" s="37" t="s">
        <v>608</v>
      </c>
      <c r="C1374" s="38" t="s">
        <v>581</v>
      </c>
      <c r="D1374" s="39"/>
      <c r="E1374" s="40">
        <v>629900</v>
      </c>
      <c r="F1374" s="40">
        <v>629900</v>
      </c>
      <c r="G1374" s="125"/>
      <c r="H1374" s="125"/>
      <c r="I1374" s="125"/>
      <c r="J1374" s="125"/>
      <c r="K1374" s="25" t="s">
        <v>581</v>
      </c>
      <c r="L1374" s="118"/>
      <c r="M1374" s="121">
        <v>629900</v>
      </c>
      <c r="N1374" s="121">
        <v>629900</v>
      </c>
      <c r="O1374" s="71">
        <v>629900</v>
      </c>
      <c r="P1374" s="71">
        <v>629900</v>
      </c>
    </row>
    <row r="1375" spans="1:16" s="58" customFormat="1" ht="17.25">
      <c r="A1375" s="10"/>
      <c r="B1375" s="282" t="s">
        <v>609</v>
      </c>
      <c r="C1375" s="283"/>
      <c r="D1375" s="283"/>
      <c r="E1375" s="283"/>
      <c r="F1375" s="283"/>
      <c r="G1375" s="283"/>
      <c r="H1375" s="283"/>
      <c r="I1375" s="283"/>
      <c r="J1375" s="283"/>
      <c r="K1375" s="283"/>
      <c r="L1375" s="283"/>
      <c r="M1375" s="283"/>
      <c r="N1375" s="284"/>
      <c r="O1375" s="69"/>
      <c r="P1375" s="69"/>
    </row>
    <row r="1376" spans="1:16" s="58" customFormat="1" ht="21" customHeight="1">
      <c r="A1376" s="10">
        <v>1</v>
      </c>
      <c r="B1376" s="37" t="s">
        <v>610</v>
      </c>
      <c r="C1376" s="38" t="s">
        <v>581</v>
      </c>
      <c r="D1376" s="39"/>
      <c r="E1376" s="40">
        <v>7700</v>
      </c>
      <c r="F1376" s="40">
        <v>7700</v>
      </c>
      <c r="G1376" s="125"/>
      <c r="H1376" s="125"/>
      <c r="I1376" s="125"/>
      <c r="J1376" s="125"/>
      <c r="K1376" s="25" t="s">
        <v>581</v>
      </c>
      <c r="L1376" s="118"/>
      <c r="M1376" s="121">
        <v>7700</v>
      </c>
      <c r="N1376" s="121">
        <v>7700</v>
      </c>
      <c r="O1376" s="71">
        <v>7700</v>
      </c>
      <c r="P1376" s="71">
        <v>7700</v>
      </c>
    </row>
    <row r="1377" spans="1:16" s="58" customFormat="1" ht="21" customHeight="1">
      <c r="A1377" s="10">
        <v>2</v>
      </c>
      <c r="B1377" s="37" t="s">
        <v>611</v>
      </c>
      <c r="C1377" s="38" t="s">
        <v>581</v>
      </c>
      <c r="D1377" s="39"/>
      <c r="E1377" s="40">
        <v>11500</v>
      </c>
      <c r="F1377" s="40">
        <v>11500</v>
      </c>
      <c r="G1377" s="125"/>
      <c r="H1377" s="125"/>
      <c r="I1377" s="125"/>
      <c r="J1377" s="125"/>
      <c r="K1377" s="25" t="s">
        <v>581</v>
      </c>
      <c r="L1377" s="118"/>
      <c r="M1377" s="121">
        <v>11500</v>
      </c>
      <c r="N1377" s="121">
        <v>11500</v>
      </c>
      <c r="O1377" s="71">
        <v>11500</v>
      </c>
      <c r="P1377" s="71">
        <v>11500</v>
      </c>
    </row>
    <row r="1378" spans="1:16" s="58" customFormat="1" ht="21" customHeight="1">
      <c r="A1378" s="10">
        <v>3</v>
      </c>
      <c r="B1378" s="37" t="s">
        <v>612</v>
      </c>
      <c r="C1378" s="38" t="s">
        <v>581</v>
      </c>
      <c r="D1378" s="39"/>
      <c r="E1378" s="40">
        <v>18700</v>
      </c>
      <c r="F1378" s="40">
        <v>18700</v>
      </c>
      <c r="G1378" s="125"/>
      <c r="H1378" s="125"/>
      <c r="I1378" s="125"/>
      <c r="J1378" s="125"/>
      <c r="K1378" s="25" t="s">
        <v>581</v>
      </c>
      <c r="L1378" s="118"/>
      <c r="M1378" s="121">
        <v>18700</v>
      </c>
      <c r="N1378" s="121">
        <v>18700</v>
      </c>
      <c r="O1378" s="71">
        <v>18700</v>
      </c>
      <c r="P1378" s="71">
        <v>18700</v>
      </c>
    </row>
    <row r="1379" spans="1:16" s="58" customFormat="1" ht="21" customHeight="1">
      <c r="A1379" s="10">
        <v>4</v>
      </c>
      <c r="B1379" s="37" t="s">
        <v>613</v>
      </c>
      <c r="C1379" s="38" t="s">
        <v>581</v>
      </c>
      <c r="D1379" s="39"/>
      <c r="E1379" s="40">
        <v>28900</v>
      </c>
      <c r="F1379" s="40">
        <v>28900</v>
      </c>
      <c r="G1379" s="125"/>
      <c r="H1379" s="125"/>
      <c r="I1379" s="125"/>
      <c r="J1379" s="125"/>
      <c r="K1379" s="25" t="s">
        <v>581</v>
      </c>
      <c r="L1379" s="118"/>
      <c r="M1379" s="121">
        <v>28900</v>
      </c>
      <c r="N1379" s="121">
        <v>28900</v>
      </c>
      <c r="O1379" s="71">
        <v>28900</v>
      </c>
      <c r="P1379" s="71">
        <v>28900</v>
      </c>
    </row>
    <row r="1380" spans="1:16" s="58" customFormat="1" ht="21" customHeight="1">
      <c r="A1380" s="10">
        <v>5</v>
      </c>
      <c r="B1380" s="37" t="s">
        <v>614</v>
      </c>
      <c r="C1380" s="38" t="s">
        <v>581</v>
      </c>
      <c r="D1380" s="39"/>
      <c r="E1380" s="40">
        <v>37000</v>
      </c>
      <c r="F1380" s="40">
        <v>37000</v>
      </c>
      <c r="G1380" s="125"/>
      <c r="H1380" s="125"/>
      <c r="I1380" s="125"/>
      <c r="J1380" s="125"/>
      <c r="K1380" s="25" t="s">
        <v>581</v>
      </c>
      <c r="L1380" s="118"/>
      <c r="M1380" s="121">
        <v>37000</v>
      </c>
      <c r="N1380" s="121">
        <v>37000</v>
      </c>
      <c r="O1380" s="71">
        <v>37000</v>
      </c>
      <c r="P1380" s="71">
        <v>37000</v>
      </c>
    </row>
    <row r="1381" spans="1:16" s="58" customFormat="1" ht="21" customHeight="1">
      <c r="A1381" s="10">
        <v>6</v>
      </c>
      <c r="B1381" s="37" t="s">
        <v>615</v>
      </c>
      <c r="C1381" s="38" t="s">
        <v>581</v>
      </c>
      <c r="D1381" s="39"/>
      <c r="E1381" s="40">
        <v>58900</v>
      </c>
      <c r="F1381" s="40">
        <v>58900</v>
      </c>
      <c r="G1381" s="125"/>
      <c r="H1381" s="125"/>
      <c r="I1381" s="125"/>
      <c r="J1381" s="125"/>
      <c r="K1381" s="25" t="s">
        <v>581</v>
      </c>
      <c r="L1381" s="118"/>
      <c r="M1381" s="121">
        <v>58900</v>
      </c>
      <c r="N1381" s="121">
        <v>58900</v>
      </c>
      <c r="O1381" s="71">
        <v>58900</v>
      </c>
      <c r="P1381" s="71">
        <v>58900</v>
      </c>
    </row>
    <row r="1382" spans="1:16" s="58" customFormat="1" ht="21" customHeight="1">
      <c r="A1382" s="10">
        <v>7</v>
      </c>
      <c r="B1382" s="37" t="s">
        <v>616</v>
      </c>
      <c r="C1382" s="38" t="s">
        <v>581</v>
      </c>
      <c r="D1382" s="39"/>
      <c r="E1382" s="40">
        <v>83400</v>
      </c>
      <c r="F1382" s="40">
        <v>83400</v>
      </c>
      <c r="G1382" s="125"/>
      <c r="H1382" s="125"/>
      <c r="I1382" s="125"/>
      <c r="J1382" s="125"/>
      <c r="K1382" s="25" t="s">
        <v>581</v>
      </c>
      <c r="L1382" s="118"/>
      <c r="M1382" s="121">
        <v>83400</v>
      </c>
      <c r="N1382" s="121">
        <v>83400</v>
      </c>
      <c r="O1382" s="71">
        <v>83400</v>
      </c>
      <c r="P1382" s="71">
        <v>83400</v>
      </c>
    </row>
    <row r="1383" spans="1:16" s="58" customFormat="1" ht="21" customHeight="1">
      <c r="A1383" s="10">
        <v>8</v>
      </c>
      <c r="B1383" s="37" t="s">
        <v>617</v>
      </c>
      <c r="C1383" s="38" t="s">
        <v>581</v>
      </c>
      <c r="D1383" s="39"/>
      <c r="E1383" s="40">
        <v>98400</v>
      </c>
      <c r="F1383" s="40">
        <v>98400</v>
      </c>
      <c r="G1383" s="125"/>
      <c r="H1383" s="125"/>
      <c r="I1383" s="125"/>
      <c r="J1383" s="125"/>
      <c r="K1383" s="25" t="s">
        <v>581</v>
      </c>
      <c r="L1383" s="118"/>
      <c r="M1383" s="121">
        <v>98400</v>
      </c>
      <c r="N1383" s="121">
        <v>98400</v>
      </c>
      <c r="O1383" s="71">
        <v>98400</v>
      </c>
      <c r="P1383" s="71">
        <v>98400</v>
      </c>
    </row>
    <row r="1384" spans="1:16" s="58" customFormat="1" ht="21" customHeight="1">
      <c r="A1384" s="10">
        <v>9</v>
      </c>
      <c r="B1384" s="37" t="s">
        <v>618</v>
      </c>
      <c r="C1384" s="38" t="s">
        <v>581</v>
      </c>
      <c r="D1384" s="39"/>
      <c r="E1384" s="40">
        <v>146400</v>
      </c>
      <c r="F1384" s="40">
        <v>146400</v>
      </c>
      <c r="G1384" s="125"/>
      <c r="H1384" s="125"/>
      <c r="I1384" s="125"/>
      <c r="J1384" s="125"/>
      <c r="K1384" s="25" t="s">
        <v>581</v>
      </c>
      <c r="L1384" s="118"/>
      <c r="M1384" s="121">
        <v>146400</v>
      </c>
      <c r="N1384" s="121">
        <v>146400</v>
      </c>
      <c r="O1384" s="71">
        <v>146400</v>
      </c>
      <c r="P1384" s="71">
        <v>146400</v>
      </c>
    </row>
    <row r="1385" spans="1:16" s="58" customFormat="1" ht="21" customHeight="1">
      <c r="A1385" s="10">
        <v>10</v>
      </c>
      <c r="B1385" s="37" t="s">
        <v>619</v>
      </c>
      <c r="C1385" s="38" t="s">
        <v>581</v>
      </c>
      <c r="D1385" s="39"/>
      <c r="E1385" s="40">
        <v>186800</v>
      </c>
      <c r="F1385" s="40">
        <v>186800</v>
      </c>
      <c r="G1385" s="125"/>
      <c r="H1385" s="125"/>
      <c r="I1385" s="125"/>
      <c r="J1385" s="125"/>
      <c r="K1385" s="25" t="s">
        <v>581</v>
      </c>
      <c r="L1385" s="118"/>
      <c r="M1385" s="121">
        <v>186800</v>
      </c>
      <c r="N1385" s="121">
        <v>186800</v>
      </c>
      <c r="O1385" s="71">
        <v>186800</v>
      </c>
      <c r="P1385" s="71">
        <v>186800</v>
      </c>
    </row>
    <row r="1386" spans="1:16" s="58" customFormat="1" ht="21" customHeight="1">
      <c r="A1386" s="10">
        <v>11</v>
      </c>
      <c r="B1386" s="37" t="s">
        <v>620</v>
      </c>
      <c r="C1386" s="38" t="s">
        <v>581</v>
      </c>
      <c r="D1386" s="39"/>
      <c r="E1386" s="40">
        <v>234500</v>
      </c>
      <c r="F1386" s="40">
        <v>234500</v>
      </c>
      <c r="G1386" s="125"/>
      <c r="H1386" s="125"/>
      <c r="I1386" s="125"/>
      <c r="J1386" s="125"/>
      <c r="K1386" s="25" t="s">
        <v>581</v>
      </c>
      <c r="L1386" s="118"/>
      <c r="M1386" s="121">
        <v>234500</v>
      </c>
      <c r="N1386" s="121">
        <v>234500</v>
      </c>
      <c r="O1386" s="71">
        <v>234500</v>
      </c>
      <c r="P1386" s="71">
        <v>234500</v>
      </c>
    </row>
    <row r="1387" spans="1:16" s="58" customFormat="1" ht="21" customHeight="1">
      <c r="A1387" s="10">
        <v>12</v>
      </c>
      <c r="B1387" s="37" t="s">
        <v>621</v>
      </c>
      <c r="C1387" s="38" t="s">
        <v>581</v>
      </c>
      <c r="D1387" s="39"/>
      <c r="E1387" s="40">
        <v>306000</v>
      </c>
      <c r="F1387" s="40">
        <v>306000</v>
      </c>
      <c r="G1387" s="125"/>
      <c r="H1387" s="125"/>
      <c r="I1387" s="125"/>
      <c r="J1387" s="125"/>
      <c r="K1387" s="25" t="s">
        <v>581</v>
      </c>
      <c r="L1387" s="118"/>
      <c r="M1387" s="121">
        <v>306000</v>
      </c>
      <c r="N1387" s="121">
        <v>306000</v>
      </c>
      <c r="O1387" s="71">
        <v>306000</v>
      </c>
      <c r="P1387" s="71">
        <v>306000</v>
      </c>
    </row>
    <row r="1388" spans="1:16" s="58" customFormat="1" ht="21" customHeight="1">
      <c r="A1388" s="10">
        <v>13</v>
      </c>
      <c r="B1388" s="37" t="s">
        <v>622</v>
      </c>
      <c r="C1388" s="38" t="s">
        <v>581</v>
      </c>
      <c r="D1388" s="39"/>
      <c r="E1388" s="40">
        <v>387100</v>
      </c>
      <c r="F1388" s="40">
        <v>387100</v>
      </c>
      <c r="G1388" s="125"/>
      <c r="H1388" s="125"/>
      <c r="I1388" s="125"/>
      <c r="J1388" s="125"/>
      <c r="K1388" s="25" t="s">
        <v>581</v>
      </c>
      <c r="L1388" s="118"/>
      <c r="M1388" s="121">
        <v>387100</v>
      </c>
      <c r="N1388" s="121">
        <v>387100</v>
      </c>
      <c r="O1388" s="71">
        <v>387100</v>
      </c>
      <c r="P1388" s="71">
        <v>387100</v>
      </c>
    </row>
    <row r="1389" spans="1:16" s="58" customFormat="1" ht="21" customHeight="1">
      <c r="A1389" s="10">
        <v>14</v>
      </c>
      <c r="B1389" s="37" t="s">
        <v>623</v>
      </c>
      <c r="C1389" s="38" t="s">
        <v>581</v>
      </c>
      <c r="D1389" s="39"/>
      <c r="E1389" s="40">
        <v>477600</v>
      </c>
      <c r="F1389" s="40">
        <v>477600</v>
      </c>
      <c r="G1389" s="125"/>
      <c r="H1389" s="125"/>
      <c r="I1389" s="125"/>
      <c r="J1389" s="125"/>
      <c r="K1389" s="25" t="s">
        <v>581</v>
      </c>
      <c r="L1389" s="118"/>
      <c r="M1389" s="121">
        <v>477600</v>
      </c>
      <c r="N1389" s="121">
        <v>477600</v>
      </c>
      <c r="O1389" s="71">
        <v>477600</v>
      </c>
      <c r="P1389" s="71">
        <v>477600</v>
      </c>
    </row>
    <row r="1390" spans="1:16" s="58" customFormat="1" ht="17.25">
      <c r="A1390" s="10"/>
      <c r="B1390" s="278" t="s">
        <v>1051</v>
      </c>
      <c r="C1390" s="279"/>
      <c r="D1390" s="279"/>
      <c r="E1390" s="279"/>
      <c r="F1390" s="279"/>
      <c r="G1390" s="279"/>
      <c r="H1390" s="279"/>
      <c r="I1390" s="279"/>
      <c r="J1390" s="279"/>
      <c r="K1390" s="279"/>
      <c r="L1390" s="279"/>
      <c r="M1390" s="279"/>
      <c r="N1390" s="280"/>
      <c r="O1390" s="69"/>
      <c r="P1390" s="69"/>
    </row>
    <row r="1391" spans="1:16" s="58" customFormat="1" ht="17.25">
      <c r="A1391" s="10"/>
      <c r="B1391" s="9" t="s">
        <v>624</v>
      </c>
      <c r="C1391" s="15"/>
      <c r="D1391" s="20"/>
      <c r="E1391" s="20"/>
      <c r="F1391" s="20"/>
      <c r="G1391" s="125"/>
      <c r="H1391" s="125"/>
      <c r="I1391" s="125"/>
      <c r="J1391" s="125"/>
      <c r="K1391" s="114"/>
      <c r="L1391" s="118"/>
      <c r="M1391" s="118"/>
      <c r="N1391" s="118"/>
      <c r="O1391" s="69"/>
      <c r="P1391" s="69"/>
    </row>
    <row r="1392" spans="1:16" s="58" customFormat="1" ht="20.100000000000001" customHeight="1">
      <c r="A1392" s="10">
        <v>1</v>
      </c>
      <c r="B1392" s="37" t="s">
        <v>580</v>
      </c>
      <c r="C1392" s="38" t="s">
        <v>581</v>
      </c>
      <c r="D1392" s="41"/>
      <c r="E1392" s="40">
        <v>6150</v>
      </c>
      <c r="F1392" s="13">
        <v>6150</v>
      </c>
      <c r="G1392" s="125"/>
      <c r="H1392" s="125"/>
      <c r="I1392" s="125"/>
      <c r="J1392" s="125"/>
      <c r="K1392" s="25" t="s">
        <v>581</v>
      </c>
      <c r="L1392" s="118"/>
      <c r="M1392" s="121">
        <v>6150</v>
      </c>
      <c r="N1392" s="121">
        <v>6150</v>
      </c>
      <c r="O1392" s="71">
        <v>6150</v>
      </c>
      <c r="P1392" s="71">
        <v>6150</v>
      </c>
    </row>
    <row r="1393" spans="1:16" s="58" customFormat="1" ht="20.100000000000001" customHeight="1">
      <c r="A1393" s="10">
        <v>2</v>
      </c>
      <c r="B1393" s="37" t="s">
        <v>583</v>
      </c>
      <c r="C1393" s="38" t="s">
        <v>581</v>
      </c>
      <c r="D1393" s="41"/>
      <c r="E1393" s="40">
        <v>8750</v>
      </c>
      <c r="F1393" s="13">
        <v>8750</v>
      </c>
      <c r="G1393" s="125"/>
      <c r="H1393" s="125"/>
      <c r="I1393" s="125"/>
      <c r="J1393" s="125"/>
      <c r="K1393" s="25" t="s">
        <v>581</v>
      </c>
      <c r="L1393" s="118"/>
      <c r="M1393" s="121">
        <v>8750</v>
      </c>
      <c r="N1393" s="121">
        <v>8750</v>
      </c>
      <c r="O1393" s="71">
        <v>8750</v>
      </c>
      <c r="P1393" s="71">
        <v>8750</v>
      </c>
    </row>
    <row r="1394" spans="1:16" s="58" customFormat="1" ht="20.100000000000001" customHeight="1">
      <c r="A1394" s="10">
        <v>3</v>
      </c>
      <c r="B1394" s="37" t="s">
        <v>625</v>
      </c>
      <c r="C1394" s="38" t="s">
        <v>581</v>
      </c>
      <c r="D1394" s="41"/>
      <c r="E1394" s="40">
        <v>12200</v>
      </c>
      <c r="F1394" s="13">
        <v>12200</v>
      </c>
      <c r="G1394" s="125"/>
      <c r="H1394" s="125"/>
      <c r="I1394" s="125"/>
      <c r="J1394" s="125"/>
      <c r="K1394" s="25" t="s">
        <v>581</v>
      </c>
      <c r="L1394" s="118"/>
      <c r="M1394" s="121">
        <v>12200</v>
      </c>
      <c r="N1394" s="121">
        <v>12200</v>
      </c>
      <c r="O1394" s="71">
        <v>12200</v>
      </c>
      <c r="P1394" s="71">
        <v>12200</v>
      </c>
    </row>
    <row r="1395" spans="1:16" s="58" customFormat="1" ht="20.100000000000001" customHeight="1">
      <c r="A1395" s="10">
        <v>4</v>
      </c>
      <c r="B1395" s="37" t="s">
        <v>585</v>
      </c>
      <c r="C1395" s="38" t="s">
        <v>581</v>
      </c>
      <c r="D1395" s="41"/>
      <c r="E1395" s="40">
        <v>16300</v>
      </c>
      <c r="F1395" s="13">
        <v>16300</v>
      </c>
      <c r="G1395" s="125"/>
      <c r="H1395" s="125"/>
      <c r="I1395" s="125"/>
      <c r="J1395" s="125"/>
      <c r="K1395" s="25" t="s">
        <v>581</v>
      </c>
      <c r="L1395" s="118"/>
      <c r="M1395" s="121">
        <v>16300</v>
      </c>
      <c r="N1395" s="121">
        <v>16300</v>
      </c>
      <c r="O1395" s="71">
        <v>16300</v>
      </c>
      <c r="P1395" s="71">
        <v>16300</v>
      </c>
    </row>
    <row r="1396" spans="1:16" s="58" customFormat="1" ht="20.100000000000001" customHeight="1">
      <c r="A1396" s="10">
        <v>5</v>
      </c>
      <c r="B1396" s="37" t="s">
        <v>587</v>
      </c>
      <c r="C1396" s="38" t="s">
        <v>581</v>
      </c>
      <c r="D1396" s="41"/>
      <c r="E1396" s="40">
        <v>21300</v>
      </c>
      <c r="F1396" s="13">
        <v>21300</v>
      </c>
      <c r="G1396" s="125"/>
      <c r="H1396" s="125"/>
      <c r="I1396" s="125"/>
      <c r="J1396" s="125"/>
      <c r="K1396" s="25" t="s">
        <v>581</v>
      </c>
      <c r="L1396" s="118"/>
      <c r="M1396" s="121">
        <v>21300</v>
      </c>
      <c r="N1396" s="121">
        <v>21300</v>
      </c>
      <c r="O1396" s="71">
        <v>21300</v>
      </c>
      <c r="P1396" s="71">
        <v>21300</v>
      </c>
    </row>
    <row r="1397" spans="1:16" s="58" customFormat="1" ht="20.100000000000001" customHeight="1">
      <c r="A1397" s="10">
        <v>6</v>
      </c>
      <c r="B1397" s="37" t="s">
        <v>626</v>
      </c>
      <c r="C1397" s="38" t="s">
        <v>581</v>
      </c>
      <c r="D1397" s="41"/>
      <c r="E1397" s="40">
        <v>22500</v>
      </c>
      <c r="F1397" s="13">
        <v>22500</v>
      </c>
      <c r="G1397" s="125"/>
      <c r="H1397" s="125"/>
      <c r="I1397" s="125"/>
      <c r="J1397" s="125"/>
      <c r="K1397" s="25" t="s">
        <v>581</v>
      </c>
      <c r="L1397" s="118"/>
      <c r="M1397" s="121">
        <v>22500</v>
      </c>
      <c r="N1397" s="121">
        <v>22500</v>
      </c>
      <c r="O1397" s="71">
        <v>22500</v>
      </c>
      <c r="P1397" s="71">
        <v>22500</v>
      </c>
    </row>
    <row r="1398" spans="1:16" s="58" customFormat="1" ht="20.100000000000001" customHeight="1">
      <c r="A1398" s="10">
        <v>7</v>
      </c>
      <c r="B1398" s="37" t="s">
        <v>627</v>
      </c>
      <c r="C1398" s="38" t="s">
        <v>581</v>
      </c>
      <c r="D1398" s="41"/>
      <c r="E1398" s="40">
        <v>48600</v>
      </c>
      <c r="F1398" s="13">
        <v>48600</v>
      </c>
      <c r="G1398" s="125"/>
      <c r="H1398" s="125"/>
      <c r="I1398" s="125"/>
      <c r="J1398" s="125"/>
      <c r="K1398" s="25" t="s">
        <v>581</v>
      </c>
      <c r="L1398" s="118"/>
      <c r="M1398" s="121">
        <v>48600</v>
      </c>
      <c r="N1398" s="121">
        <v>48600</v>
      </c>
      <c r="O1398" s="71">
        <v>48600</v>
      </c>
      <c r="P1398" s="71">
        <v>48600</v>
      </c>
    </row>
    <row r="1399" spans="1:16" s="58" customFormat="1" ht="20.100000000000001" customHeight="1">
      <c r="A1399" s="10">
        <v>8</v>
      </c>
      <c r="B1399" s="37" t="s">
        <v>592</v>
      </c>
      <c r="C1399" s="38" t="s">
        <v>581</v>
      </c>
      <c r="D1399" s="41"/>
      <c r="E1399" s="40">
        <v>68400</v>
      </c>
      <c r="F1399" s="13">
        <v>68400</v>
      </c>
      <c r="G1399" s="125"/>
      <c r="H1399" s="125"/>
      <c r="I1399" s="125"/>
      <c r="J1399" s="125"/>
      <c r="K1399" s="25" t="s">
        <v>581</v>
      </c>
      <c r="L1399" s="118"/>
      <c r="M1399" s="121">
        <v>68400</v>
      </c>
      <c r="N1399" s="121">
        <v>68400</v>
      </c>
      <c r="O1399" s="71">
        <v>68400</v>
      </c>
      <c r="P1399" s="71">
        <v>68400</v>
      </c>
    </row>
    <row r="1400" spans="1:16" s="58" customFormat="1" ht="20.100000000000001" customHeight="1">
      <c r="A1400" s="10">
        <v>9</v>
      </c>
      <c r="B1400" s="37" t="s">
        <v>628</v>
      </c>
      <c r="C1400" s="38" t="s">
        <v>581</v>
      </c>
      <c r="D1400" s="41"/>
      <c r="E1400" s="40">
        <v>103100</v>
      </c>
      <c r="F1400" s="13">
        <v>103100</v>
      </c>
      <c r="G1400" s="125"/>
      <c r="H1400" s="125"/>
      <c r="I1400" s="125"/>
      <c r="J1400" s="125"/>
      <c r="K1400" s="25" t="s">
        <v>581</v>
      </c>
      <c r="L1400" s="118"/>
      <c r="M1400" s="121">
        <v>103100</v>
      </c>
      <c r="N1400" s="121">
        <v>103100</v>
      </c>
      <c r="O1400" s="71">
        <v>103100</v>
      </c>
      <c r="P1400" s="71">
        <v>103100</v>
      </c>
    </row>
    <row r="1401" spans="1:16" s="58" customFormat="1" ht="20.100000000000001" customHeight="1">
      <c r="A1401" s="10">
        <v>10</v>
      </c>
      <c r="B1401" s="37" t="s">
        <v>629</v>
      </c>
      <c r="C1401" s="38" t="s">
        <v>581</v>
      </c>
      <c r="D1401" s="41"/>
      <c r="E1401" s="40">
        <v>134900</v>
      </c>
      <c r="F1401" s="13">
        <v>134900</v>
      </c>
      <c r="G1401" s="125"/>
      <c r="H1401" s="125"/>
      <c r="I1401" s="125"/>
      <c r="J1401" s="125"/>
      <c r="K1401" s="25" t="s">
        <v>581</v>
      </c>
      <c r="L1401" s="118"/>
      <c r="M1401" s="121">
        <v>134900</v>
      </c>
      <c r="N1401" s="121">
        <v>134900</v>
      </c>
      <c r="O1401" s="71">
        <v>134900</v>
      </c>
      <c r="P1401" s="71">
        <v>134900</v>
      </c>
    </row>
    <row r="1402" spans="1:16" s="58" customFormat="1" ht="20.100000000000001" customHeight="1">
      <c r="A1402" s="10">
        <v>11</v>
      </c>
      <c r="B1402" s="37" t="s">
        <v>630</v>
      </c>
      <c r="C1402" s="38" t="s">
        <v>581</v>
      </c>
      <c r="D1402" s="41"/>
      <c r="E1402" s="40">
        <v>225600</v>
      </c>
      <c r="F1402" s="13">
        <v>225600</v>
      </c>
      <c r="G1402" s="125"/>
      <c r="H1402" s="125"/>
      <c r="I1402" s="125"/>
      <c r="J1402" s="125"/>
      <c r="K1402" s="25" t="s">
        <v>581</v>
      </c>
      <c r="L1402" s="118"/>
      <c r="M1402" s="121">
        <v>225600</v>
      </c>
      <c r="N1402" s="121">
        <v>225600</v>
      </c>
      <c r="O1402" s="71">
        <v>225600</v>
      </c>
      <c r="P1402" s="71">
        <v>225600</v>
      </c>
    </row>
    <row r="1403" spans="1:16" s="58" customFormat="1" ht="20.100000000000001" customHeight="1">
      <c r="A1403" s="10">
        <v>12</v>
      </c>
      <c r="B1403" s="37" t="s">
        <v>631</v>
      </c>
      <c r="C1403" s="38" t="s">
        <v>581</v>
      </c>
      <c r="D1403" s="41"/>
      <c r="E1403" s="40">
        <v>208900</v>
      </c>
      <c r="F1403" s="13">
        <v>208900</v>
      </c>
      <c r="G1403" s="125"/>
      <c r="H1403" s="125"/>
      <c r="I1403" s="125"/>
      <c r="J1403" s="125"/>
      <c r="K1403" s="25" t="s">
        <v>581</v>
      </c>
      <c r="L1403" s="118"/>
      <c r="M1403" s="121">
        <v>208900</v>
      </c>
      <c r="N1403" s="121">
        <v>208900</v>
      </c>
      <c r="O1403" s="71">
        <v>208900</v>
      </c>
      <c r="P1403" s="71">
        <v>208900</v>
      </c>
    </row>
    <row r="1404" spans="1:16" s="58" customFormat="1" ht="20.100000000000001" customHeight="1">
      <c r="A1404" s="10">
        <v>13</v>
      </c>
      <c r="B1404" s="37" t="s">
        <v>632</v>
      </c>
      <c r="C1404" s="38" t="s">
        <v>581</v>
      </c>
      <c r="D1404" s="41"/>
      <c r="E1404" s="40">
        <v>350500</v>
      </c>
      <c r="F1404" s="13">
        <v>350500</v>
      </c>
      <c r="G1404" s="125"/>
      <c r="H1404" s="125"/>
      <c r="I1404" s="125"/>
      <c r="J1404" s="125"/>
      <c r="K1404" s="25" t="s">
        <v>581</v>
      </c>
      <c r="L1404" s="118"/>
      <c r="M1404" s="121">
        <v>350500</v>
      </c>
      <c r="N1404" s="121">
        <v>350500</v>
      </c>
      <c r="O1404" s="71">
        <v>350500</v>
      </c>
      <c r="P1404" s="71">
        <v>350500</v>
      </c>
    </row>
    <row r="1405" spans="1:16" s="58" customFormat="1" ht="20.100000000000001" customHeight="1">
      <c r="A1405" s="10"/>
      <c r="B1405" s="9" t="s">
        <v>1052</v>
      </c>
      <c r="C1405" s="15"/>
      <c r="D1405" s="20"/>
      <c r="E1405" s="13"/>
      <c r="F1405" s="13"/>
      <c r="G1405" s="125"/>
      <c r="H1405" s="125"/>
      <c r="I1405" s="125"/>
      <c r="J1405" s="125"/>
      <c r="K1405" s="114"/>
      <c r="L1405" s="118"/>
      <c r="M1405" s="118"/>
      <c r="N1405" s="118"/>
      <c r="O1405" s="69"/>
      <c r="P1405" s="69"/>
    </row>
    <row r="1406" spans="1:16" s="58" customFormat="1" ht="20.100000000000001" customHeight="1">
      <c r="A1406" s="10">
        <v>1</v>
      </c>
      <c r="B1406" s="11" t="s">
        <v>1112</v>
      </c>
      <c r="C1406" s="10" t="s">
        <v>71</v>
      </c>
      <c r="D1406" s="41"/>
      <c r="E1406" s="40">
        <v>1500</v>
      </c>
      <c r="F1406" s="13">
        <v>1500</v>
      </c>
      <c r="G1406" s="125"/>
      <c r="H1406" s="125"/>
      <c r="I1406" s="125"/>
      <c r="J1406" s="125"/>
      <c r="K1406" s="25" t="s">
        <v>71</v>
      </c>
      <c r="L1406" s="118"/>
      <c r="M1406" s="121">
        <v>1500</v>
      </c>
      <c r="N1406" s="121">
        <v>1500</v>
      </c>
      <c r="O1406" s="71">
        <v>1500</v>
      </c>
      <c r="P1406" s="71">
        <v>1500</v>
      </c>
    </row>
    <row r="1407" spans="1:16" s="58" customFormat="1" ht="20.100000000000001" customHeight="1">
      <c r="A1407" s="10">
        <v>2</v>
      </c>
      <c r="B1407" s="11" t="s">
        <v>1113</v>
      </c>
      <c r="C1407" s="10" t="s">
        <v>71</v>
      </c>
      <c r="D1407" s="41"/>
      <c r="E1407" s="40">
        <v>2000</v>
      </c>
      <c r="F1407" s="13">
        <v>2000</v>
      </c>
      <c r="G1407" s="125"/>
      <c r="H1407" s="125"/>
      <c r="I1407" s="125"/>
      <c r="J1407" s="125"/>
      <c r="K1407" s="25" t="s">
        <v>71</v>
      </c>
      <c r="L1407" s="118"/>
      <c r="M1407" s="121">
        <v>2000</v>
      </c>
      <c r="N1407" s="121">
        <v>2000</v>
      </c>
      <c r="O1407" s="71">
        <v>2000</v>
      </c>
      <c r="P1407" s="71">
        <v>2000</v>
      </c>
    </row>
    <row r="1408" spans="1:16" s="58" customFormat="1" ht="20.100000000000001" customHeight="1">
      <c r="A1408" s="10">
        <v>3</v>
      </c>
      <c r="B1408" s="11" t="s">
        <v>1114</v>
      </c>
      <c r="C1408" s="10" t="s">
        <v>71</v>
      </c>
      <c r="D1408" s="41"/>
      <c r="E1408" s="40">
        <v>3100</v>
      </c>
      <c r="F1408" s="13">
        <v>3100</v>
      </c>
      <c r="G1408" s="125"/>
      <c r="H1408" s="125"/>
      <c r="I1408" s="125"/>
      <c r="J1408" s="125"/>
      <c r="K1408" s="25" t="s">
        <v>71</v>
      </c>
      <c r="L1408" s="118"/>
      <c r="M1408" s="121">
        <v>3100</v>
      </c>
      <c r="N1408" s="121">
        <v>3100</v>
      </c>
      <c r="O1408" s="71">
        <v>3100</v>
      </c>
      <c r="P1408" s="71">
        <v>3100</v>
      </c>
    </row>
    <row r="1409" spans="1:16" s="58" customFormat="1" ht="20.100000000000001" customHeight="1">
      <c r="A1409" s="10">
        <v>4</v>
      </c>
      <c r="B1409" s="11" t="s">
        <v>1115</v>
      </c>
      <c r="C1409" s="10" t="s">
        <v>71</v>
      </c>
      <c r="D1409" s="41"/>
      <c r="E1409" s="40">
        <v>4500</v>
      </c>
      <c r="F1409" s="13">
        <v>4500</v>
      </c>
      <c r="G1409" s="125"/>
      <c r="H1409" s="125"/>
      <c r="I1409" s="125"/>
      <c r="J1409" s="125"/>
      <c r="K1409" s="25" t="s">
        <v>71</v>
      </c>
      <c r="L1409" s="118"/>
      <c r="M1409" s="121">
        <v>4500</v>
      </c>
      <c r="N1409" s="121">
        <v>4500</v>
      </c>
      <c r="O1409" s="71">
        <v>4500</v>
      </c>
      <c r="P1409" s="71">
        <v>4500</v>
      </c>
    </row>
    <row r="1410" spans="1:16" s="58" customFormat="1" ht="20.100000000000001" customHeight="1">
      <c r="A1410" s="10">
        <v>5</v>
      </c>
      <c r="B1410" s="11" t="s">
        <v>1116</v>
      </c>
      <c r="C1410" s="10" t="s">
        <v>71</v>
      </c>
      <c r="D1410" s="41"/>
      <c r="E1410" s="40">
        <v>10800</v>
      </c>
      <c r="F1410" s="13">
        <v>10800</v>
      </c>
      <c r="G1410" s="125"/>
      <c r="H1410" s="125"/>
      <c r="I1410" s="125"/>
      <c r="J1410" s="125"/>
      <c r="K1410" s="25" t="s">
        <v>71</v>
      </c>
      <c r="L1410" s="118"/>
      <c r="M1410" s="121">
        <v>10800</v>
      </c>
      <c r="N1410" s="121">
        <v>10800</v>
      </c>
      <c r="O1410" s="71">
        <v>10800</v>
      </c>
      <c r="P1410" s="71">
        <v>10800</v>
      </c>
    </row>
    <row r="1411" spans="1:16" s="58" customFormat="1" ht="20.100000000000001" customHeight="1">
      <c r="A1411" s="10">
        <v>6</v>
      </c>
      <c r="B1411" s="11" t="s">
        <v>1117</v>
      </c>
      <c r="C1411" s="10" t="s">
        <v>71</v>
      </c>
      <c r="D1411" s="41"/>
      <c r="E1411" s="40">
        <v>23000</v>
      </c>
      <c r="F1411" s="13">
        <v>23000</v>
      </c>
      <c r="G1411" s="125"/>
      <c r="H1411" s="125"/>
      <c r="I1411" s="125"/>
      <c r="J1411" s="125"/>
      <c r="K1411" s="25" t="s">
        <v>71</v>
      </c>
      <c r="L1411" s="118"/>
      <c r="M1411" s="121">
        <v>23000</v>
      </c>
      <c r="N1411" s="121">
        <v>23000</v>
      </c>
      <c r="O1411" s="71">
        <v>23000</v>
      </c>
      <c r="P1411" s="71">
        <v>23000</v>
      </c>
    </row>
    <row r="1412" spans="1:16" s="58" customFormat="1" ht="20.100000000000001" customHeight="1">
      <c r="A1412" s="10">
        <v>7</v>
      </c>
      <c r="B1412" s="11" t="s">
        <v>1118</v>
      </c>
      <c r="C1412" s="10" t="s">
        <v>71</v>
      </c>
      <c r="D1412" s="41"/>
      <c r="E1412" s="40">
        <v>15364</v>
      </c>
      <c r="F1412" s="13">
        <v>15364</v>
      </c>
      <c r="G1412" s="125"/>
      <c r="H1412" s="125"/>
      <c r="I1412" s="125"/>
      <c r="J1412" s="125"/>
      <c r="K1412" s="25" t="s">
        <v>71</v>
      </c>
      <c r="L1412" s="118"/>
      <c r="M1412" s="121">
        <v>15364</v>
      </c>
      <c r="N1412" s="121">
        <v>15364</v>
      </c>
      <c r="O1412" s="71">
        <v>15364</v>
      </c>
      <c r="P1412" s="71">
        <v>15364</v>
      </c>
    </row>
    <row r="1413" spans="1:16" s="58" customFormat="1" ht="20.100000000000001" customHeight="1">
      <c r="A1413" s="10">
        <v>8</v>
      </c>
      <c r="B1413" s="11" t="s">
        <v>1119</v>
      </c>
      <c r="C1413" s="10" t="s">
        <v>71</v>
      </c>
      <c r="D1413" s="41"/>
      <c r="E1413" s="40">
        <v>1900</v>
      </c>
      <c r="F1413" s="13">
        <v>1900</v>
      </c>
      <c r="G1413" s="125"/>
      <c r="H1413" s="125"/>
      <c r="I1413" s="125"/>
      <c r="J1413" s="125"/>
      <c r="K1413" s="25" t="s">
        <v>71</v>
      </c>
      <c r="L1413" s="118"/>
      <c r="M1413" s="121">
        <v>1900</v>
      </c>
      <c r="N1413" s="121">
        <v>1900</v>
      </c>
      <c r="O1413" s="71">
        <v>1900</v>
      </c>
      <c r="P1413" s="71">
        <v>1900</v>
      </c>
    </row>
    <row r="1414" spans="1:16" s="58" customFormat="1" ht="20.100000000000001" customHeight="1">
      <c r="A1414" s="10">
        <v>9</v>
      </c>
      <c r="B1414" s="11" t="s">
        <v>1120</v>
      </c>
      <c r="C1414" s="10" t="s">
        <v>71</v>
      </c>
      <c r="D1414" s="41"/>
      <c r="E1414" s="40">
        <v>2500</v>
      </c>
      <c r="F1414" s="13">
        <v>2500</v>
      </c>
      <c r="G1414" s="125"/>
      <c r="H1414" s="125"/>
      <c r="I1414" s="125"/>
      <c r="J1414" s="125"/>
      <c r="K1414" s="25" t="s">
        <v>71</v>
      </c>
      <c r="L1414" s="118"/>
      <c r="M1414" s="121">
        <v>2500</v>
      </c>
      <c r="N1414" s="121">
        <v>2500</v>
      </c>
      <c r="O1414" s="71">
        <v>2500</v>
      </c>
      <c r="P1414" s="71">
        <v>2500</v>
      </c>
    </row>
    <row r="1415" spans="1:16" s="58" customFormat="1" ht="20.100000000000001" customHeight="1">
      <c r="A1415" s="10">
        <v>10</v>
      </c>
      <c r="B1415" s="11" t="s">
        <v>1121</v>
      </c>
      <c r="C1415" s="10" t="s">
        <v>71</v>
      </c>
      <c r="D1415" s="41"/>
      <c r="E1415" s="40">
        <v>4000</v>
      </c>
      <c r="F1415" s="13">
        <v>4000</v>
      </c>
      <c r="G1415" s="125"/>
      <c r="H1415" s="125"/>
      <c r="I1415" s="125"/>
      <c r="J1415" s="125"/>
      <c r="K1415" s="25" t="s">
        <v>71</v>
      </c>
      <c r="L1415" s="118"/>
      <c r="M1415" s="121">
        <v>4000</v>
      </c>
      <c r="N1415" s="121">
        <v>4000</v>
      </c>
      <c r="O1415" s="71">
        <v>4000</v>
      </c>
      <c r="P1415" s="71">
        <v>4000</v>
      </c>
    </row>
    <row r="1416" spans="1:16" s="58" customFormat="1" ht="20.100000000000001" customHeight="1">
      <c r="A1416" s="10">
        <v>11</v>
      </c>
      <c r="B1416" s="11" t="s">
        <v>1122</v>
      </c>
      <c r="C1416" s="10" t="s">
        <v>71</v>
      </c>
      <c r="D1416" s="41"/>
      <c r="E1416" s="40">
        <v>6400</v>
      </c>
      <c r="F1416" s="13">
        <v>6400</v>
      </c>
      <c r="G1416" s="125"/>
      <c r="H1416" s="125"/>
      <c r="I1416" s="125"/>
      <c r="J1416" s="125"/>
      <c r="K1416" s="25" t="s">
        <v>71</v>
      </c>
      <c r="L1416" s="118"/>
      <c r="M1416" s="121">
        <v>6400</v>
      </c>
      <c r="N1416" s="121">
        <v>6400</v>
      </c>
      <c r="O1416" s="71">
        <v>6400</v>
      </c>
      <c r="P1416" s="71">
        <v>6400</v>
      </c>
    </row>
    <row r="1417" spans="1:16" s="58" customFormat="1" ht="20.100000000000001" customHeight="1">
      <c r="A1417" s="10">
        <v>12</v>
      </c>
      <c r="B1417" s="11" t="s">
        <v>1123</v>
      </c>
      <c r="C1417" s="10" t="s">
        <v>71</v>
      </c>
      <c r="D1417" s="41"/>
      <c r="E1417" s="40">
        <v>10091</v>
      </c>
      <c r="F1417" s="13">
        <v>10091</v>
      </c>
      <c r="G1417" s="125"/>
      <c r="H1417" s="125"/>
      <c r="I1417" s="125"/>
      <c r="J1417" s="125"/>
      <c r="K1417" s="25" t="s">
        <v>71</v>
      </c>
      <c r="L1417" s="118"/>
      <c r="M1417" s="121">
        <v>10091</v>
      </c>
      <c r="N1417" s="121">
        <v>10091</v>
      </c>
      <c r="O1417" s="71">
        <v>10091</v>
      </c>
      <c r="P1417" s="71">
        <v>10091</v>
      </c>
    </row>
    <row r="1418" spans="1:16" s="58" customFormat="1" ht="20.100000000000001" customHeight="1">
      <c r="A1418" s="10">
        <v>13</v>
      </c>
      <c r="B1418" s="11" t="s">
        <v>1124</v>
      </c>
      <c r="C1418" s="10" t="s">
        <v>71</v>
      </c>
      <c r="D1418" s="41"/>
      <c r="E1418" s="40">
        <v>14800</v>
      </c>
      <c r="F1418" s="13">
        <v>14800</v>
      </c>
      <c r="G1418" s="125"/>
      <c r="H1418" s="125"/>
      <c r="I1418" s="125"/>
      <c r="J1418" s="125"/>
      <c r="K1418" s="25" t="s">
        <v>71</v>
      </c>
      <c r="L1418" s="118"/>
      <c r="M1418" s="121">
        <v>14800</v>
      </c>
      <c r="N1418" s="121">
        <v>14800</v>
      </c>
      <c r="O1418" s="71">
        <v>14800</v>
      </c>
      <c r="P1418" s="71">
        <v>14800</v>
      </c>
    </row>
    <row r="1419" spans="1:16" s="58" customFormat="1" ht="20.100000000000001" customHeight="1">
      <c r="A1419" s="10">
        <v>14</v>
      </c>
      <c r="B1419" s="11" t="s">
        <v>1125</v>
      </c>
      <c r="C1419" s="10" t="s">
        <v>71</v>
      </c>
      <c r="D1419" s="41"/>
      <c r="E1419" s="40">
        <v>13455</v>
      </c>
      <c r="F1419" s="13">
        <v>13455</v>
      </c>
      <c r="G1419" s="125"/>
      <c r="H1419" s="125"/>
      <c r="I1419" s="125"/>
      <c r="J1419" s="125"/>
      <c r="K1419" s="25" t="s">
        <v>71</v>
      </c>
      <c r="L1419" s="118"/>
      <c r="M1419" s="121">
        <v>13455</v>
      </c>
      <c r="N1419" s="121">
        <v>13455</v>
      </c>
      <c r="O1419" s="71">
        <v>13455</v>
      </c>
      <c r="P1419" s="71">
        <v>13455</v>
      </c>
    </row>
    <row r="1420" spans="1:16" s="58" customFormat="1" ht="20.100000000000001" customHeight="1">
      <c r="A1420" s="10">
        <v>15</v>
      </c>
      <c r="B1420" s="11" t="s">
        <v>1126</v>
      </c>
      <c r="C1420" s="10" t="s">
        <v>71</v>
      </c>
      <c r="D1420" s="41"/>
      <c r="E1420" s="40">
        <v>30000</v>
      </c>
      <c r="F1420" s="13">
        <v>30000</v>
      </c>
      <c r="G1420" s="125"/>
      <c r="H1420" s="125"/>
      <c r="I1420" s="125"/>
      <c r="J1420" s="125"/>
      <c r="K1420" s="25" t="s">
        <v>71</v>
      </c>
      <c r="L1420" s="118"/>
      <c r="M1420" s="121">
        <v>30000</v>
      </c>
      <c r="N1420" s="121">
        <v>30000</v>
      </c>
      <c r="O1420" s="71">
        <v>30000</v>
      </c>
      <c r="P1420" s="71">
        <v>30000</v>
      </c>
    </row>
    <row r="1421" spans="1:16" s="58" customFormat="1" ht="20.100000000000001" customHeight="1">
      <c r="A1421" s="10">
        <v>16</v>
      </c>
      <c r="B1421" s="11" t="s">
        <v>1127</v>
      </c>
      <c r="C1421" s="10" t="s">
        <v>71</v>
      </c>
      <c r="D1421" s="41"/>
      <c r="E1421" s="40">
        <v>2500</v>
      </c>
      <c r="F1421" s="13">
        <v>2500</v>
      </c>
      <c r="G1421" s="125"/>
      <c r="H1421" s="125"/>
      <c r="I1421" s="125"/>
      <c r="J1421" s="125"/>
      <c r="K1421" s="25" t="s">
        <v>71</v>
      </c>
      <c r="L1421" s="118"/>
      <c r="M1421" s="121">
        <v>2500</v>
      </c>
      <c r="N1421" s="121">
        <v>2500</v>
      </c>
      <c r="O1421" s="71">
        <v>2500</v>
      </c>
      <c r="P1421" s="71">
        <v>2500</v>
      </c>
    </row>
    <row r="1422" spans="1:16" s="58" customFormat="1" ht="20.100000000000001" customHeight="1">
      <c r="A1422" s="10">
        <v>17</v>
      </c>
      <c r="B1422" s="11" t="s">
        <v>1128</v>
      </c>
      <c r="C1422" s="10" t="s">
        <v>71</v>
      </c>
      <c r="D1422" s="41"/>
      <c r="E1422" s="40">
        <v>3800</v>
      </c>
      <c r="F1422" s="13">
        <v>3800</v>
      </c>
      <c r="G1422" s="125"/>
      <c r="H1422" s="125"/>
      <c r="I1422" s="125"/>
      <c r="J1422" s="125"/>
      <c r="K1422" s="25" t="s">
        <v>71</v>
      </c>
      <c r="L1422" s="118"/>
      <c r="M1422" s="121">
        <v>3800</v>
      </c>
      <c r="N1422" s="121">
        <v>3800</v>
      </c>
      <c r="O1422" s="71">
        <v>3800</v>
      </c>
      <c r="P1422" s="71">
        <v>3800</v>
      </c>
    </row>
    <row r="1423" spans="1:16" s="58" customFormat="1" ht="20.100000000000001" customHeight="1">
      <c r="A1423" s="10">
        <v>18</v>
      </c>
      <c r="B1423" s="11" t="s">
        <v>1129</v>
      </c>
      <c r="C1423" s="10" t="s">
        <v>71</v>
      </c>
      <c r="D1423" s="41"/>
      <c r="E1423" s="40">
        <v>5300</v>
      </c>
      <c r="F1423" s="13">
        <v>5300</v>
      </c>
      <c r="G1423" s="125"/>
      <c r="H1423" s="125"/>
      <c r="I1423" s="125"/>
      <c r="J1423" s="125"/>
      <c r="K1423" s="25" t="s">
        <v>71</v>
      </c>
      <c r="L1423" s="118"/>
      <c r="M1423" s="121">
        <v>5300</v>
      </c>
      <c r="N1423" s="121">
        <v>5300</v>
      </c>
      <c r="O1423" s="71">
        <v>5300</v>
      </c>
      <c r="P1423" s="71">
        <v>5300</v>
      </c>
    </row>
    <row r="1424" spans="1:16" s="58" customFormat="1" ht="20.100000000000001" customHeight="1">
      <c r="A1424" s="10">
        <v>19</v>
      </c>
      <c r="B1424" s="11" t="s">
        <v>1130</v>
      </c>
      <c r="C1424" s="10" t="s">
        <v>71</v>
      </c>
      <c r="D1424" s="41"/>
      <c r="E1424" s="40">
        <v>8500</v>
      </c>
      <c r="F1424" s="13">
        <v>8500</v>
      </c>
      <c r="G1424" s="125"/>
      <c r="H1424" s="125"/>
      <c r="I1424" s="125"/>
      <c r="J1424" s="125"/>
      <c r="K1424" s="25" t="s">
        <v>71</v>
      </c>
      <c r="L1424" s="118"/>
      <c r="M1424" s="121">
        <v>8500</v>
      </c>
      <c r="N1424" s="121">
        <v>8500</v>
      </c>
      <c r="O1424" s="71">
        <v>8500</v>
      </c>
      <c r="P1424" s="71">
        <v>8500</v>
      </c>
    </row>
    <row r="1425" spans="1:16" s="58" customFormat="1" ht="20.100000000000001" customHeight="1">
      <c r="A1425" s="10">
        <v>20</v>
      </c>
      <c r="B1425" s="11" t="s">
        <v>1131</v>
      </c>
      <c r="C1425" s="10" t="s">
        <v>71</v>
      </c>
      <c r="D1425" s="41"/>
      <c r="E1425" s="40">
        <v>13727</v>
      </c>
      <c r="F1425" s="13">
        <v>13727</v>
      </c>
      <c r="G1425" s="125"/>
      <c r="H1425" s="125"/>
      <c r="I1425" s="125"/>
      <c r="J1425" s="125"/>
      <c r="K1425" s="25" t="s">
        <v>71</v>
      </c>
      <c r="L1425" s="118"/>
      <c r="M1425" s="121">
        <v>13727</v>
      </c>
      <c r="N1425" s="121">
        <v>13727</v>
      </c>
      <c r="O1425" s="71">
        <v>13727</v>
      </c>
      <c r="P1425" s="71">
        <v>13727</v>
      </c>
    </row>
    <row r="1426" spans="1:16" s="58" customFormat="1" ht="20.100000000000001" customHeight="1">
      <c r="A1426" s="10">
        <v>21</v>
      </c>
      <c r="B1426" s="11" t="s">
        <v>1132</v>
      </c>
      <c r="C1426" s="10" t="s">
        <v>71</v>
      </c>
      <c r="D1426" s="41"/>
      <c r="E1426" s="40">
        <v>21000</v>
      </c>
      <c r="F1426" s="13">
        <v>21000</v>
      </c>
      <c r="G1426" s="125"/>
      <c r="H1426" s="125"/>
      <c r="I1426" s="125"/>
      <c r="J1426" s="125"/>
      <c r="K1426" s="25" t="s">
        <v>71</v>
      </c>
      <c r="L1426" s="118"/>
      <c r="M1426" s="121">
        <v>21000</v>
      </c>
      <c r="N1426" s="121">
        <v>21000</v>
      </c>
      <c r="O1426" s="71">
        <v>21000</v>
      </c>
      <c r="P1426" s="71">
        <v>21000</v>
      </c>
    </row>
    <row r="1427" spans="1:16" s="58" customFormat="1" ht="20.100000000000001" customHeight="1">
      <c r="A1427" s="12">
        <v>22</v>
      </c>
      <c r="B1427" s="11" t="s">
        <v>1133</v>
      </c>
      <c r="C1427" s="12" t="s">
        <v>71</v>
      </c>
      <c r="D1427" s="14"/>
      <c r="E1427" s="14">
        <v>53000</v>
      </c>
      <c r="F1427" s="14">
        <v>53000</v>
      </c>
      <c r="G1427" s="125"/>
      <c r="H1427" s="125"/>
      <c r="I1427" s="125"/>
      <c r="J1427" s="125"/>
      <c r="K1427" s="25" t="s">
        <v>71</v>
      </c>
      <c r="L1427" s="118"/>
      <c r="M1427" s="121">
        <v>53000</v>
      </c>
      <c r="N1427" s="121">
        <v>53000</v>
      </c>
      <c r="O1427" s="71">
        <v>53000</v>
      </c>
      <c r="P1427" s="71">
        <v>53000</v>
      </c>
    </row>
    <row r="1428" spans="1:16" s="58" customFormat="1" ht="20.100000000000001" customHeight="1">
      <c r="A1428" s="12"/>
      <c r="B1428" s="9" t="s">
        <v>633</v>
      </c>
      <c r="C1428" s="12"/>
      <c r="D1428" s="14"/>
      <c r="E1428" s="14"/>
      <c r="F1428" s="14"/>
      <c r="G1428" s="125"/>
      <c r="H1428" s="125"/>
      <c r="I1428" s="125"/>
      <c r="J1428" s="125"/>
      <c r="K1428" s="114"/>
      <c r="L1428" s="118"/>
      <c r="M1428" s="118"/>
      <c r="N1428" s="118"/>
      <c r="O1428" s="69"/>
      <c r="P1428" s="69"/>
    </row>
    <row r="1429" spans="1:16" s="58" customFormat="1" ht="20.100000000000001" customHeight="1">
      <c r="A1429" s="12">
        <v>1</v>
      </c>
      <c r="B1429" s="37" t="s">
        <v>634</v>
      </c>
      <c r="C1429" s="12" t="s">
        <v>72</v>
      </c>
      <c r="D1429" s="14"/>
      <c r="E1429" s="40">
        <v>13182</v>
      </c>
      <c r="F1429" s="40">
        <v>13182</v>
      </c>
      <c r="G1429" s="125"/>
      <c r="H1429" s="125"/>
      <c r="I1429" s="125"/>
      <c r="J1429" s="125"/>
      <c r="K1429" s="25" t="s">
        <v>72</v>
      </c>
      <c r="L1429" s="118"/>
      <c r="M1429" s="121">
        <v>13182</v>
      </c>
      <c r="N1429" s="121">
        <v>13182</v>
      </c>
      <c r="O1429" s="71">
        <v>13182</v>
      </c>
      <c r="P1429" s="71">
        <v>13182</v>
      </c>
    </row>
    <row r="1430" spans="1:16" s="58" customFormat="1" ht="20.100000000000001" customHeight="1">
      <c r="A1430" s="10">
        <v>2</v>
      </c>
      <c r="B1430" s="37" t="s">
        <v>635</v>
      </c>
      <c r="C1430" s="10" t="s">
        <v>72</v>
      </c>
      <c r="D1430" s="41"/>
      <c r="E1430" s="40">
        <v>20091</v>
      </c>
      <c r="F1430" s="40">
        <v>20091</v>
      </c>
      <c r="G1430" s="125"/>
      <c r="H1430" s="125"/>
      <c r="I1430" s="125"/>
      <c r="J1430" s="125"/>
      <c r="K1430" s="25" t="s">
        <v>72</v>
      </c>
      <c r="L1430" s="118"/>
      <c r="M1430" s="121">
        <v>20091</v>
      </c>
      <c r="N1430" s="121">
        <v>20091</v>
      </c>
      <c r="O1430" s="71">
        <v>20091</v>
      </c>
      <c r="P1430" s="71">
        <v>20091</v>
      </c>
    </row>
    <row r="1431" spans="1:16" s="58" customFormat="1" ht="20.100000000000001" customHeight="1">
      <c r="A1431" s="10">
        <v>3</v>
      </c>
      <c r="B1431" s="37" t="s">
        <v>636</v>
      </c>
      <c r="C1431" s="10" t="s">
        <v>72</v>
      </c>
      <c r="D1431" s="41"/>
      <c r="E1431" s="40">
        <v>30818</v>
      </c>
      <c r="F1431" s="40">
        <v>30818</v>
      </c>
      <c r="G1431" s="125"/>
      <c r="H1431" s="125"/>
      <c r="I1431" s="125"/>
      <c r="J1431" s="125"/>
      <c r="K1431" s="25" t="s">
        <v>72</v>
      </c>
      <c r="L1431" s="118"/>
      <c r="M1431" s="121">
        <v>30818</v>
      </c>
      <c r="N1431" s="121">
        <v>30818</v>
      </c>
      <c r="O1431" s="71">
        <v>30818</v>
      </c>
      <c r="P1431" s="71">
        <v>30818</v>
      </c>
    </row>
    <row r="1432" spans="1:16" s="58" customFormat="1" ht="20.100000000000001" customHeight="1">
      <c r="A1432" s="10">
        <v>4</v>
      </c>
      <c r="B1432" s="37" t="s">
        <v>637</v>
      </c>
      <c r="C1432" s="10" t="s">
        <v>72</v>
      </c>
      <c r="D1432" s="41"/>
      <c r="E1432" s="40">
        <v>70273</v>
      </c>
      <c r="F1432" s="40">
        <v>70273</v>
      </c>
      <c r="G1432" s="125"/>
      <c r="H1432" s="125"/>
      <c r="I1432" s="125"/>
      <c r="J1432" s="125"/>
      <c r="K1432" s="25" t="s">
        <v>72</v>
      </c>
      <c r="L1432" s="118"/>
      <c r="M1432" s="121">
        <v>70273</v>
      </c>
      <c r="N1432" s="121">
        <v>70273</v>
      </c>
      <c r="O1432" s="71">
        <v>70273</v>
      </c>
      <c r="P1432" s="71">
        <v>70273</v>
      </c>
    </row>
    <row r="1433" spans="1:16" s="58" customFormat="1" ht="20.100000000000001" customHeight="1">
      <c r="A1433" s="10">
        <v>5</v>
      </c>
      <c r="B1433" s="37" t="s">
        <v>638</v>
      </c>
      <c r="C1433" s="10" t="s">
        <v>72</v>
      </c>
      <c r="D1433" s="41"/>
      <c r="E1433" s="40">
        <v>99727</v>
      </c>
      <c r="F1433" s="40">
        <v>99727</v>
      </c>
      <c r="G1433" s="125"/>
      <c r="H1433" s="125"/>
      <c r="I1433" s="125"/>
      <c r="J1433" s="125"/>
      <c r="K1433" s="25" t="s">
        <v>72</v>
      </c>
      <c r="L1433" s="118"/>
      <c r="M1433" s="121">
        <v>99727</v>
      </c>
      <c r="N1433" s="121">
        <v>99727</v>
      </c>
      <c r="O1433" s="71">
        <v>99727</v>
      </c>
      <c r="P1433" s="71">
        <v>99727</v>
      </c>
    </row>
    <row r="1434" spans="1:16" s="58" customFormat="1" ht="20.100000000000001" customHeight="1">
      <c r="A1434" s="10">
        <v>6</v>
      </c>
      <c r="B1434" s="37" t="s">
        <v>639</v>
      </c>
      <c r="C1434" s="10" t="s">
        <v>72</v>
      </c>
      <c r="D1434" s="41"/>
      <c r="E1434" s="40">
        <v>97273</v>
      </c>
      <c r="F1434" s="40">
        <v>97273</v>
      </c>
      <c r="G1434" s="125"/>
      <c r="H1434" s="125"/>
      <c r="I1434" s="125"/>
      <c r="J1434" s="125"/>
      <c r="K1434" s="25" t="s">
        <v>72</v>
      </c>
      <c r="L1434" s="118"/>
      <c r="M1434" s="121">
        <v>97273</v>
      </c>
      <c r="N1434" s="121">
        <v>97273</v>
      </c>
      <c r="O1434" s="71">
        <v>97273</v>
      </c>
      <c r="P1434" s="71">
        <v>97273</v>
      </c>
    </row>
    <row r="1435" spans="1:16" s="58" customFormat="1" ht="20.100000000000001" customHeight="1">
      <c r="A1435" s="10">
        <v>7</v>
      </c>
      <c r="B1435" s="37" t="s">
        <v>640</v>
      </c>
      <c r="C1435" s="10" t="s">
        <v>72</v>
      </c>
      <c r="D1435" s="41"/>
      <c r="E1435" s="40">
        <v>206909</v>
      </c>
      <c r="F1435" s="40">
        <v>206909</v>
      </c>
      <c r="G1435" s="125"/>
      <c r="H1435" s="125"/>
      <c r="I1435" s="125"/>
      <c r="J1435" s="125"/>
      <c r="K1435" s="25" t="s">
        <v>72</v>
      </c>
      <c r="L1435" s="118"/>
      <c r="M1435" s="121">
        <v>206909</v>
      </c>
      <c r="N1435" s="121">
        <v>206909</v>
      </c>
      <c r="O1435" s="71">
        <v>206909</v>
      </c>
      <c r="P1435" s="71">
        <v>206909</v>
      </c>
    </row>
    <row r="1436" spans="1:16" s="58" customFormat="1" ht="20.100000000000001" customHeight="1">
      <c r="A1436" s="10">
        <v>8</v>
      </c>
      <c r="B1436" s="37" t="s">
        <v>641</v>
      </c>
      <c r="C1436" s="10" t="s">
        <v>72</v>
      </c>
      <c r="D1436" s="41"/>
      <c r="E1436" s="40">
        <v>321091</v>
      </c>
      <c r="F1436" s="40">
        <v>321091</v>
      </c>
      <c r="G1436" s="125"/>
      <c r="H1436" s="125"/>
      <c r="I1436" s="125"/>
      <c r="J1436" s="125"/>
      <c r="K1436" s="25" t="s">
        <v>72</v>
      </c>
      <c r="L1436" s="118"/>
      <c r="M1436" s="121">
        <v>321091</v>
      </c>
      <c r="N1436" s="121">
        <v>321091</v>
      </c>
      <c r="O1436" s="71">
        <v>321091</v>
      </c>
      <c r="P1436" s="71">
        <v>321091</v>
      </c>
    </row>
    <row r="1437" spans="1:16" s="58" customFormat="1" ht="20.100000000000001" customHeight="1">
      <c r="A1437" s="10">
        <v>9</v>
      </c>
      <c r="B1437" s="37" t="s">
        <v>642</v>
      </c>
      <c r="C1437" s="10" t="s">
        <v>72</v>
      </c>
      <c r="D1437" s="41"/>
      <c r="E1437" s="40">
        <v>499000</v>
      </c>
      <c r="F1437" s="40">
        <v>499000</v>
      </c>
      <c r="G1437" s="125"/>
      <c r="H1437" s="125"/>
      <c r="I1437" s="125"/>
      <c r="J1437" s="125"/>
      <c r="K1437" s="25" t="s">
        <v>72</v>
      </c>
      <c r="L1437" s="118"/>
      <c r="M1437" s="121">
        <v>499000</v>
      </c>
      <c r="N1437" s="121">
        <v>499000</v>
      </c>
      <c r="O1437" s="71">
        <v>499000</v>
      </c>
      <c r="P1437" s="71">
        <v>499000</v>
      </c>
    </row>
    <row r="1438" spans="1:16" s="58" customFormat="1" ht="20.100000000000001" customHeight="1">
      <c r="A1438" s="10">
        <v>10</v>
      </c>
      <c r="B1438" s="37" t="s">
        <v>643</v>
      </c>
      <c r="C1438" s="10" t="s">
        <v>72</v>
      </c>
      <c r="D1438" s="41"/>
      <c r="E1438" s="40">
        <v>1264455</v>
      </c>
      <c r="F1438" s="40">
        <v>1264455</v>
      </c>
      <c r="G1438" s="125"/>
      <c r="H1438" s="125"/>
      <c r="I1438" s="125"/>
      <c r="J1438" s="125"/>
      <c r="K1438" s="25" t="s">
        <v>72</v>
      </c>
      <c r="L1438" s="118"/>
      <c r="M1438" s="121">
        <v>1264455</v>
      </c>
      <c r="N1438" s="121">
        <v>1264455</v>
      </c>
      <c r="O1438" s="71">
        <v>1264455</v>
      </c>
      <c r="P1438" s="71">
        <v>1264455</v>
      </c>
    </row>
    <row r="1439" spans="1:16" s="58" customFormat="1" ht="20.100000000000001" customHeight="1">
      <c r="A1439" s="10">
        <v>11</v>
      </c>
      <c r="B1439" s="37" t="s">
        <v>644</v>
      </c>
      <c r="C1439" s="10" t="s">
        <v>72</v>
      </c>
      <c r="D1439" s="18"/>
      <c r="E1439" s="40">
        <v>1615909</v>
      </c>
      <c r="F1439" s="40">
        <v>1615909</v>
      </c>
      <c r="G1439" s="125"/>
      <c r="H1439" s="125"/>
      <c r="I1439" s="125"/>
      <c r="J1439" s="125"/>
      <c r="K1439" s="25" t="s">
        <v>72</v>
      </c>
      <c r="L1439" s="118"/>
      <c r="M1439" s="121">
        <v>1615909</v>
      </c>
      <c r="N1439" s="121">
        <v>1615909</v>
      </c>
      <c r="O1439" s="71">
        <v>1615909</v>
      </c>
      <c r="P1439" s="71">
        <v>1615909</v>
      </c>
    </row>
    <row r="1440" spans="1:16" s="58" customFormat="1" ht="20.100000000000001" customHeight="1">
      <c r="A1440" s="10">
        <v>12</v>
      </c>
      <c r="B1440" s="37" t="s">
        <v>645</v>
      </c>
      <c r="C1440" s="10" t="s">
        <v>72</v>
      </c>
      <c r="D1440" s="41"/>
      <c r="E1440" s="40">
        <v>1967909</v>
      </c>
      <c r="F1440" s="40">
        <v>1967909</v>
      </c>
      <c r="G1440" s="125"/>
      <c r="H1440" s="125"/>
      <c r="I1440" s="125"/>
      <c r="J1440" s="125"/>
      <c r="K1440" s="25" t="s">
        <v>72</v>
      </c>
      <c r="L1440" s="118"/>
      <c r="M1440" s="121">
        <v>1967909</v>
      </c>
      <c r="N1440" s="121">
        <v>1967909</v>
      </c>
      <c r="O1440" s="71">
        <v>1967909</v>
      </c>
      <c r="P1440" s="71">
        <v>1967909</v>
      </c>
    </row>
    <row r="1441" spans="1:16" s="58" customFormat="1" ht="20.100000000000001" customHeight="1">
      <c r="A1441" s="10"/>
      <c r="B1441" s="278" t="s">
        <v>646</v>
      </c>
      <c r="C1441" s="279"/>
      <c r="D1441" s="279"/>
      <c r="E1441" s="279"/>
      <c r="F1441" s="279"/>
      <c r="G1441" s="279"/>
      <c r="H1441" s="279"/>
      <c r="I1441" s="279"/>
      <c r="J1441" s="279"/>
      <c r="K1441" s="279"/>
      <c r="L1441" s="279"/>
      <c r="M1441" s="279"/>
      <c r="N1441" s="280"/>
      <c r="O1441" s="69"/>
      <c r="P1441" s="69"/>
    </row>
    <row r="1442" spans="1:16" s="58" customFormat="1" ht="30.75" customHeight="1">
      <c r="A1442" s="10"/>
      <c r="B1442" s="9" t="s">
        <v>647</v>
      </c>
      <c r="C1442" s="10"/>
      <c r="D1442" s="41"/>
      <c r="E1442" s="41"/>
      <c r="F1442" s="41"/>
      <c r="G1442" s="125"/>
      <c r="H1442" s="125"/>
      <c r="I1442" s="125"/>
      <c r="J1442" s="125"/>
      <c r="K1442" s="114"/>
      <c r="L1442" s="118"/>
      <c r="M1442" s="118"/>
      <c r="N1442" s="118"/>
      <c r="O1442" s="69"/>
      <c r="P1442" s="69"/>
    </row>
    <row r="1443" spans="1:16" s="58" customFormat="1" ht="24" customHeight="1">
      <c r="A1443" s="10">
        <v>1</v>
      </c>
      <c r="B1443" s="37" t="s">
        <v>648</v>
      </c>
      <c r="C1443" s="38" t="s">
        <v>581</v>
      </c>
      <c r="D1443" s="41"/>
      <c r="E1443" s="40">
        <v>4545.454545454545</v>
      </c>
      <c r="F1443" s="40"/>
      <c r="G1443" s="125"/>
      <c r="H1443" s="125"/>
      <c r="I1443" s="125"/>
      <c r="J1443" s="125"/>
      <c r="K1443" s="25" t="s">
        <v>581</v>
      </c>
      <c r="L1443" s="118"/>
      <c r="M1443" s="121">
        <v>4545.454545454545</v>
      </c>
      <c r="N1443" s="121"/>
      <c r="O1443" s="71">
        <v>4545.454545454545</v>
      </c>
      <c r="P1443" s="71">
        <v>4545.454545454545</v>
      </c>
    </row>
    <row r="1444" spans="1:16" s="58" customFormat="1" ht="24" customHeight="1">
      <c r="A1444" s="10">
        <v>2</v>
      </c>
      <c r="B1444" s="37" t="s">
        <v>649</v>
      </c>
      <c r="C1444" s="38" t="s">
        <v>581</v>
      </c>
      <c r="D1444" s="41"/>
      <c r="E1444" s="40">
        <v>5363.6363636363631</v>
      </c>
      <c r="F1444" s="40"/>
      <c r="G1444" s="125"/>
      <c r="H1444" s="125"/>
      <c r="I1444" s="125"/>
      <c r="J1444" s="125"/>
      <c r="K1444" s="25" t="s">
        <v>581</v>
      </c>
      <c r="L1444" s="118"/>
      <c r="M1444" s="121">
        <v>5363.6363636363631</v>
      </c>
      <c r="N1444" s="121"/>
      <c r="O1444" s="71">
        <v>5363.6363636363631</v>
      </c>
      <c r="P1444" s="71">
        <v>5363.6363636363631</v>
      </c>
    </row>
    <row r="1445" spans="1:16" s="58" customFormat="1" ht="24" customHeight="1">
      <c r="A1445" s="10">
        <v>3</v>
      </c>
      <c r="B1445" s="37" t="s">
        <v>650</v>
      </c>
      <c r="C1445" s="38" t="s">
        <v>581</v>
      </c>
      <c r="D1445" s="41"/>
      <c r="E1445" s="40">
        <v>6409.090909090909</v>
      </c>
      <c r="F1445" s="40"/>
      <c r="G1445" s="125"/>
      <c r="H1445" s="125"/>
      <c r="I1445" s="125"/>
      <c r="J1445" s="125"/>
      <c r="K1445" s="25" t="s">
        <v>581</v>
      </c>
      <c r="L1445" s="118"/>
      <c r="M1445" s="121">
        <v>6409.090909090909</v>
      </c>
      <c r="N1445" s="121"/>
      <c r="O1445" s="71">
        <v>6409.090909090909</v>
      </c>
      <c r="P1445" s="71">
        <v>6409.090909090909</v>
      </c>
    </row>
    <row r="1446" spans="1:16" s="58" customFormat="1" ht="24" customHeight="1">
      <c r="A1446" s="10">
        <v>4</v>
      </c>
      <c r="B1446" s="37" t="s">
        <v>651</v>
      </c>
      <c r="C1446" s="38" t="s">
        <v>581</v>
      </c>
      <c r="D1446" s="41"/>
      <c r="E1446" s="40">
        <v>7727.272727272727</v>
      </c>
      <c r="F1446" s="40"/>
      <c r="G1446" s="125"/>
      <c r="H1446" s="125"/>
      <c r="I1446" s="125"/>
      <c r="J1446" s="125"/>
      <c r="K1446" s="25" t="s">
        <v>581</v>
      </c>
      <c r="L1446" s="118"/>
      <c r="M1446" s="121">
        <v>7727.272727272727</v>
      </c>
      <c r="N1446" s="121"/>
      <c r="O1446" s="71">
        <v>7727.272727272727</v>
      </c>
      <c r="P1446" s="71">
        <v>7727.272727272727</v>
      </c>
    </row>
    <row r="1447" spans="1:16" s="58" customFormat="1" ht="24" customHeight="1">
      <c r="A1447" s="10">
        <v>5</v>
      </c>
      <c r="B1447" s="37" t="s">
        <v>652</v>
      </c>
      <c r="C1447" s="38" t="s">
        <v>581</v>
      </c>
      <c r="D1447" s="41"/>
      <c r="E1447" s="40">
        <v>8727.2727272727261</v>
      </c>
      <c r="F1447" s="40"/>
      <c r="G1447" s="125"/>
      <c r="H1447" s="125"/>
      <c r="I1447" s="125"/>
      <c r="J1447" s="125"/>
      <c r="K1447" s="25" t="s">
        <v>581</v>
      </c>
      <c r="L1447" s="118"/>
      <c r="M1447" s="121">
        <v>8727.2727272727261</v>
      </c>
      <c r="N1447" s="121"/>
      <c r="O1447" s="71">
        <v>8727.2727272727261</v>
      </c>
      <c r="P1447" s="71">
        <v>8727.2727272727261</v>
      </c>
    </row>
    <row r="1448" spans="1:16" s="58" customFormat="1" ht="24" customHeight="1">
      <c r="A1448" s="10">
        <v>6</v>
      </c>
      <c r="B1448" s="37" t="s">
        <v>653</v>
      </c>
      <c r="C1448" s="38" t="s">
        <v>581</v>
      </c>
      <c r="D1448" s="41"/>
      <c r="E1448" s="40">
        <v>10000</v>
      </c>
      <c r="F1448" s="40"/>
      <c r="G1448" s="125"/>
      <c r="H1448" s="125"/>
      <c r="I1448" s="125"/>
      <c r="J1448" s="125"/>
      <c r="K1448" s="25" t="s">
        <v>581</v>
      </c>
      <c r="L1448" s="118"/>
      <c r="M1448" s="121">
        <v>10000</v>
      </c>
      <c r="N1448" s="121"/>
      <c r="O1448" s="71">
        <v>10000</v>
      </c>
      <c r="P1448" s="71">
        <v>10000</v>
      </c>
    </row>
    <row r="1449" spans="1:16" s="58" customFormat="1" ht="24" customHeight="1">
      <c r="A1449" s="10">
        <v>7</v>
      </c>
      <c r="B1449" s="37" t="s">
        <v>584</v>
      </c>
      <c r="C1449" s="38" t="s">
        <v>581</v>
      </c>
      <c r="D1449" s="18"/>
      <c r="E1449" s="40">
        <v>11181.81818181818</v>
      </c>
      <c r="F1449" s="40"/>
      <c r="G1449" s="125"/>
      <c r="H1449" s="125"/>
      <c r="I1449" s="125"/>
      <c r="J1449" s="125"/>
      <c r="K1449" s="25" t="s">
        <v>581</v>
      </c>
      <c r="L1449" s="118"/>
      <c r="M1449" s="121">
        <v>11181.81818181818</v>
      </c>
      <c r="N1449" s="121"/>
      <c r="O1449" s="71">
        <v>11181.81818181818</v>
      </c>
      <c r="P1449" s="71">
        <v>11181.81818181818</v>
      </c>
    </row>
    <row r="1450" spans="1:16" s="58" customFormat="1" ht="24" customHeight="1">
      <c r="A1450" s="10">
        <v>8</v>
      </c>
      <c r="B1450" s="37" t="s">
        <v>654</v>
      </c>
      <c r="C1450" s="38" t="s">
        <v>581</v>
      </c>
      <c r="D1450" s="18"/>
      <c r="E1450" s="40">
        <v>10772.727272727272</v>
      </c>
      <c r="F1450" s="40"/>
      <c r="G1450" s="125"/>
      <c r="H1450" s="125"/>
      <c r="I1450" s="125"/>
      <c r="J1450" s="125"/>
      <c r="K1450" s="25" t="s">
        <v>581</v>
      </c>
      <c r="L1450" s="118"/>
      <c r="M1450" s="121">
        <v>10772.727272727272</v>
      </c>
      <c r="N1450" s="121"/>
      <c r="O1450" s="71">
        <v>10772.727272727272</v>
      </c>
      <c r="P1450" s="71">
        <v>10772.727272727272</v>
      </c>
    </row>
    <row r="1451" spans="1:16" s="58" customFormat="1" ht="24" customHeight="1">
      <c r="A1451" s="10">
        <v>9</v>
      </c>
      <c r="B1451" s="37" t="s">
        <v>655</v>
      </c>
      <c r="C1451" s="38" t="s">
        <v>581</v>
      </c>
      <c r="D1451" s="18"/>
      <c r="E1451" s="40">
        <v>12545.454545454544</v>
      </c>
      <c r="F1451" s="40"/>
      <c r="G1451" s="125"/>
      <c r="H1451" s="125"/>
      <c r="I1451" s="125"/>
      <c r="J1451" s="125"/>
      <c r="K1451" s="25" t="s">
        <v>581</v>
      </c>
      <c r="L1451" s="118"/>
      <c r="M1451" s="121">
        <v>12545.454545454544</v>
      </c>
      <c r="N1451" s="121"/>
      <c r="O1451" s="71">
        <v>12545.454545454544</v>
      </c>
      <c r="P1451" s="71">
        <v>12545.454545454544</v>
      </c>
    </row>
    <row r="1452" spans="1:16" s="58" customFormat="1" ht="24" customHeight="1">
      <c r="A1452" s="10">
        <v>10</v>
      </c>
      <c r="B1452" s="37" t="s">
        <v>656</v>
      </c>
      <c r="C1452" s="38" t="s">
        <v>581</v>
      </c>
      <c r="D1452" s="41"/>
      <c r="E1452" s="40">
        <v>15545.454545454544</v>
      </c>
      <c r="F1452" s="40"/>
      <c r="G1452" s="125"/>
      <c r="H1452" s="125"/>
      <c r="I1452" s="125"/>
      <c r="J1452" s="125"/>
      <c r="K1452" s="25" t="s">
        <v>581</v>
      </c>
      <c r="L1452" s="118"/>
      <c r="M1452" s="121">
        <v>15545.454545454544</v>
      </c>
      <c r="N1452" s="121"/>
      <c r="O1452" s="71">
        <v>15545.454545454544</v>
      </c>
      <c r="P1452" s="71">
        <v>15545.454545454544</v>
      </c>
    </row>
    <row r="1453" spans="1:16" s="58" customFormat="1" ht="24" customHeight="1">
      <c r="A1453" s="10">
        <v>11</v>
      </c>
      <c r="B1453" s="37" t="s">
        <v>657</v>
      </c>
      <c r="C1453" s="38" t="s">
        <v>581</v>
      </c>
      <c r="D1453" s="18"/>
      <c r="E1453" s="40">
        <v>16181.81818181818</v>
      </c>
      <c r="F1453" s="40"/>
      <c r="G1453" s="125"/>
      <c r="H1453" s="125"/>
      <c r="I1453" s="125"/>
      <c r="J1453" s="125"/>
      <c r="K1453" s="25" t="s">
        <v>581</v>
      </c>
      <c r="L1453" s="118"/>
      <c r="M1453" s="121">
        <v>16181.81818181818</v>
      </c>
      <c r="N1453" s="121"/>
      <c r="O1453" s="71">
        <v>16181.81818181818</v>
      </c>
      <c r="P1453" s="71">
        <v>16181.81818181818</v>
      </c>
    </row>
    <row r="1454" spans="1:16" s="58" customFormat="1" ht="24" customHeight="1">
      <c r="A1454" s="10">
        <v>12</v>
      </c>
      <c r="B1454" s="37" t="s">
        <v>658</v>
      </c>
      <c r="C1454" s="38" t="s">
        <v>581</v>
      </c>
      <c r="D1454" s="41"/>
      <c r="E1454" s="40">
        <v>17818.181818181816</v>
      </c>
      <c r="F1454" s="40"/>
      <c r="G1454" s="125"/>
      <c r="H1454" s="125"/>
      <c r="I1454" s="125"/>
      <c r="J1454" s="125"/>
      <c r="K1454" s="25" t="s">
        <v>581</v>
      </c>
      <c r="L1454" s="118"/>
      <c r="M1454" s="121">
        <v>17818.181818181816</v>
      </c>
      <c r="N1454" s="121"/>
      <c r="O1454" s="71">
        <v>17818.181818181816</v>
      </c>
      <c r="P1454" s="71">
        <v>17818.181818181816</v>
      </c>
    </row>
    <row r="1455" spans="1:16" s="58" customFormat="1" ht="24" customHeight="1">
      <c r="A1455" s="10">
        <v>13</v>
      </c>
      <c r="B1455" s="37" t="s">
        <v>659</v>
      </c>
      <c r="C1455" s="38" t="s">
        <v>581</v>
      </c>
      <c r="D1455" s="41"/>
      <c r="E1455" s="40">
        <v>20000</v>
      </c>
      <c r="F1455" s="40"/>
      <c r="G1455" s="125"/>
      <c r="H1455" s="125"/>
      <c r="I1455" s="125"/>
      <c r="J1455" s="125"/>
      <c r="K1455" s="25" t="s">
        <v>581</v>
      </c>
      <c r="L1455" s="118"/>
      <c r="M1455" s="121">
        <v>20000</v>
      </c>
      <c r="N1455" s="121"/>
      <c r="O1455" s="71">
        <v>20000</v>
      </c>
      <c r="P1455" s="71">
        <v>20000</v>
      </c>
    </row>
    <row r="1456" spans="1:16" s="58" customFormat="1" ht="24" customHeight="1">
      <c r="A1456" s="10">
        <v>14</v>
      </c>
      <c r="B1456" s="37" t="s">
        <v>660</v>
      </c>
      <c r="C1456" s="38" t="s">
        <v>581</v>
      </c>
      <c r="D1456" s="41"/>
      <c r="E1456" s="40">
        <v>17000</v>
      </c>
      <c r="F1456" s="40"/>
      <c r="G1456" s="125"/>
      <c r="H1456" s="125"/>
      <c r="I1456" s="125"/>
      <c r="J1456" s="125"/>
      <c r="K1456" s="25" t="s">
        <v>581</v>
      </c>
      <c r="L1456" s="118"/>
      <c r="M1456" s="121">
        <v>17000</v>
      </c>
      <c r="N1456" s="121"/>
      <c r="O1456" s="71">
        <v>17000</v>
      </c>
      <c r="P1456" s="71">
        <v>17000</v>
      </c>
    </row>
    <row r="1457" spans="1:16" s="58" customFormat="1" ht="24" customHeight="1">
      <c r="A1457" s="10">
        <v>15</v>
      </c>
      <c r="B1457" s="37" t="s">
        <v>661</v>
      </c>
      <c r="C1457" s="38" t="s">
        <v>581</v>
      </c>
      <c r="D1457" s="41"/>
      <c r="E1457" s="40">
        <v>18090.909090909088</v>
      </c>
      <c r="F1457" s="40"/>
      <c r="G1457" s="125"/>
      <c r="H1457" s="125"/>
      <c r="I1457" s="125"/>
      <c r="J1457" s="125"/>
      <c r="K1457" s="25" t="s">
        <v>581</v>
      </c>
      <c r="L1457" s="118"/>
      <c r="M1457" s="121">
        <v>18090.909090909088</v>
      </c>
      <c r="N1457" s="121"/>
      <c r="O1457" s="71">
        <v>18090.909090909088</v>
      </c>
      <c r="P1457" s="71">
        <v>18090.909090909088</v>
      </c>
    </row>
    <row r="1458" spans="1:16" s="58" customFormat="1" ht="24" customHeight="1">
      <c r="A1458" s="10">
        <v>16</v>
      </c>
      <c r="B1458" s="37" t="s">
        <v>662</v>
      </c>
      <c r="C1458" s="38" t="s">
        <v>581</v>
      </c>
      <c r="D1458" s="41"/>
      <c r="E1458" s="40">
        <v>21363.63636363636</v>
      </c>
      <c r="F1458" s="40"/>
      <c r="G1458" s="125"/>
      <c r="H1458" s="125"/>
      <c r="I1458" s="125"/>
      <c r="J1458" s="125"/>
      <c r="K1458" s="25" t="s">
        <v>581</v>
      </c>
      <c r="L1458" s="118"/>
      <c r="M1458" s="121">
        <v>21363.63636363636</v>
      </c>
      <c r="N1458" s="121"/>
      <c r="O1458" s="71">
        <v>21363.63636363636</v>
      </c>
      <c r="P1458" s="71">
        <v>21363.63636363636</v>
      </c>
    </row>
    <row r="1459" spans="1:16" s="58" customFormat="1" ht="24" customHeight="1">
      <c r="A1459" s="10">
        <v>17</v>
      </c>
      <c r="B1459" s="37" t="s">
        <v>663</v>
      </c>
      <c r="C1459" s="38" t="s">
        <v>581</v>
      </c>
      <c r="D1459" s="41"/>
      <c r="E1459" s="40">
        <v>25954.545454545452</v>
      </c>
      <c r="F1459" s="40"/>
      <c r="G1459" s="125"/>
      <c r="H1459" s="125"/>
      <c r="I1459" s="125"/>
      <c r="J1459" s="125"/>
      <c r="K1459" s="25" t="s">
        <v>581</v>
      </c>
      <c r="L1459" s="118"/>
      <c r="M1459" s="121">
        <v>25954.545454545452</v>
      </c>
      <c r="N1459" s="118"/>
      <c r="O1459" s="71">
        <v>25954.545454545452</v>
      </c>
      <c r="P1459" s="71">
        <v>25954.545454545452</v>
      </c>
    </row>
    <row r="1460" spans="1:16" s="58" customFormat="1" ht="24" customHeight="1">
      <c r="A1460" s="10">
        <v>18</v>
      </c>
      <c r="B1460" s="37" t="s">
        <v>664</v>
      </c>
      <c r="C1460" s="38" t="s">
        <v>581</v>
      </c>
      <c r="D1460" s="41"/>
      <c r="E1460" s="40">
        <v>31590.909090909088</v>
      </c>
      <c r="F1460" s="40"/>
      <c r="G1460" s="125"/>
      <c r="H1460" s="125"/>
      <c r="I1460" s="125"/>
      <c r="J1460" s="125"/>
      <c r="K1460" s="25" t="s">
        <v>581</v>
      </c>
      <c r="L1460" s="118"/>
      <c r="M1460" s="121">
        <v>31590.909090909088</v>
      </c>
      <c r="N1460" s="118"/>
      <c r="O1460" s="71">
        <v>31590.909090909088</v>
      </c>
      <c r="P1460" s="71">
        <v>31590.909090909088</v>
      </c>
    </row>
    <row r="1461" spans="1:16" s="58" customFormat="1" ht="24" customHeight="1">
      <c r="A1461" s="10">
        <v>19</v>
      </c>
      <c r="B1461" s="37" t="s">
        <v>665</v>
      </c>
      <c r="C1461" s="38" t="s">
        <v>581</v>
      </c>
      <c r="D1461" s="41"/>
      <c r="E1461" s="40">
        <v>27999.999999999996</v>
      </c>
      <c r="F1461" s="40"/>
      <c r="G1461" s="125"/>
      <c r="H1461" s="125"/>
      <c r="I1461" s="125"/>
      <c r="J1461" s="125"/>
      <c r="K1461" s="25" t="s">
        <v>581</v>
      </c>
      <c r="L1461" s="118"/>
      <c r="M1461" s="121">
        <v>27999.999999999996</v>
      </c>
      <c r="N1461" s="118"/>
      <c r="O1461" s="71">
        <v>27999.999999999996</v>
      </c>
      <c r="P1461" s="71">
        <v>27999.999999999996</v>
      </c>
    </row>
    <row r="1462" spans="1:16" s="58" customFormat="1" ht="24" customHeight="1">
      <c r="A1462" s="10">
        <v>20</v>
      </c>
      <c r="B1462" s="37" t="s">
        <v>666</v>
      </c>
      <c r="C1462" s="38" t="s">
        <v>581</v>
      </c>
      <c r="D1462" s="41"/>
      <c r="E1462" s="40">
        <v>38363.63636363636</v>
      </c>
      <c r="F1462" s="40"/>
      <c r="G1462" s="125"/>
      <c r="H1462" s="125"/>
      <c r="I1462" s="125"/>
      <c r="J1462" s="125"/>
      <c r="K1462" s="25" t="s">
        <v>581</v>
      </c>
      <c r="L1462" s="118"/>
      <c r="M1462" s="121">
        <v>38363.63636363636</v>
      </c>
      <c r="N1462" s="118"/>
      <c r="O1462" s="71">
        <v>38363.63636363636</v>
      </c>
      <c r="P1462" s="71">
        <v>38363.63636363636</v>
      </c>
    </row>
    <row r="1463" spans="1:16" s="58" customFormat="1" ht="24" customHeight="1">
      <c r="A1463" s="10">
        <v>21</v>
      </c>
      <c r="B1463" s="37" t="s">
        <v>667</v>
      </c>
      <c r="C1463" s="38" t="s">
        <v>581</v>
      </c>
      <c r="D1463" s="41"/>
      <c r="E1463" s="40">
        <v>41727.272727272721</v>
      </c>
      <c r="F1463" s="40"/>
      <c r="G1463" s="125"/>
      <c r="H1463" s="125"/>
      <c r="I1463" s="125"/>
      <c r="J1463" s="125"/>
      <c r="K1463" s="25" t="s">
        <v>581</v>
      </c>
      <c r="L1463" s="118"/>
      <c r="M1463" s="121">
        <v>41727.272727272721</v>
      </c>
      <c r="N1463" s="118"/>
      <c r="O1463" s="71">
        <v>41727.272727272721</v>
      </c>
      <c r="P1463" s="71">
        <v>41727.272727272721</v>
      </c>
    </row>
    <row r="1464" spans="1:16" s="58" customFormat="1" ht="24" customHeight="1">
      <c r="A1464" s="10">
        <v>22</v>
      </c>
      <c r="B1464" s="37" t="s">
        <v>668</v>
      </c>
      <c r="C1464" s="38" t="s">
        <v>581</v>
      </c>
      <c r="D1464" s="41"/>
      <c r="E1464" s="40">
        <v>60090.909090909088</v>
      </c>
      <c r="F1464" s="40"/>
      <c r="G1464" s="125"/>
      <c r="H1464" s="125"/>
      <c r="I1464" s="125"/>
      <c r="J1464" s="125"/>
      <c r="K1464" s="25" t="s">
        <v>581</v>
      </c>
      <c r="L1464" s="118"/>
      <c r="M1464" s="121">
        <v>60090.909090909088</v>
      </c>
      <c r="N1464" s="118"/>
      <c r="O1464" s="71">
        <v>60090.909090909088</v>
      </c>
      <c r="P1464" s="71">
        <v>60090.909090909088</v>
      </c>
    </row>
    <row r="1465" spans="1:16" s="58" customFormat="1" ht="24" customHeight="1">
      <c r="A1465" s="10">
        <v>23</v>
      </c>
      <c r="B1465" s="37" t="s">
        <v>669</v>
      </c>
      <c r="C1465" s="38" t="s">
        <v>581</v>
      </c>
      <c r="D1465" s="41"/>
      <c r="E1465" s="40">
        <v>39272.727272727272</v>
      </c>
      <c r="F1465" s="40"/>
      <c r="G1465" s="125"/>
      <c r="H1465" s="125"/>
      <c r="I1465" s="125"/>
      <c r="J1465" s="125"/>
      <c r="K1465" s="25" t="s">
        <v>581</v>
      </c>
      <c r="L1465" s="118"/>
      <c r="M1465" s="121">
        <v>39272.727272727272</v>
      </c>
      <c r="N1465" s="118"/>
      <c r="O1465" s="71">
        <v>39272.727272727272</v>
      </c>
      <c r="P1465" s="71">
        <v>39272.727272727272</v>
      </c>
    </row>
    <row r="1466" spans="1:16" s="58" customFormat="1" ht="24" customHeight="1">
      <c r="A1466" s="10">
        <v>24</v>
      </c>
      <c r="B1466" s="37" t="s">
        <v>670</v>
      </c>
      <c r="C1466" s="38" t="s">
        <v>581</v>
      </c>
      <c r="D1466" s="41"/>
      <c r="E1466" s="40">
        <v>56454.545454545449</v>
      </c>
      <c r="F1466" s="40"/>
      <c r="G1466" s="125"/>
      <c r="H1466" s="125"/>
      <c r="I1466" s="125"/>
      <c r="J1466" s="125"/>
      <c r="K1466" s="25" t="s">
        <v>581</v>
      </c>
      <c r="L1466" s="118"/>
      <c r="M1466" s="121">
        <v>56454.545454545449</v>
      </c>
      <c r="N1466" s="118"/>
      <c r="O1466" s="71">
        <v>56454.545454545449</v>
      </c>
      <c r="P1466" s="71">
        <v>56454.545454545449</v>
      </c>
    </row>
    <row r="1467" spans="1:16" s="58" customFormat="1" ht="24" customHeight="1">
      <c r="A1467" s="10">
        <v>25</v>
      </c>
      <c r="B1467" s="37" t="s">
        <v>671</v>
      </c>
      <c r="C1467" s="38" t="s">
        <v>581</v>
      </c>
      <c r="D1467" s="41"/>
      <c r="E1467" s="40">
        <v>64909.090909090904</v>
      </c>
      <c r="F1467" s="40"/>
      <c r="G1467" s="125"/>
      <c r="H1467" s="125"/>
      <c r="I1467" s="125"/>
      <c r="J1467" s="125"/>
      <c r="K1467" s="25" t="s">
        <v>581</v>
      </c>
      <c r="L1467" s="118"/>
      <c r="M1467" s="121">
        <v>64909.090909090904</v>
      </c>
      <c r="N1467" s="118"/>
      <c r="O1467" s="71">
        <v>64909.090909090904</v>
      </c>
      <c r="P1467" s="71">
        <v>64909.090909090904</v>
      </c>
    </row>
    <row r="1468" spans="1:16" s="58" customFormat="1" ht="17.25">
      <c r="A1468" s="10"/>
      <c r="B1468" s="282" t="s">
        <v>1053</v>
      </c>
      <c r="C1468" s="283"/>
      <c r="D1468" s="283"/>
      <c r="E1468" s="283"/>
      <c r="F1468" s="283"/>
      <c r="G1468" s="283"/>
      <c r="H1468" s="283"/>
      <c r="I1468" s="283"/>
      <c r="J1468" s="283"/>
      <c r="K1468" s="283"/>
      <c r="L1468" s="283"/>
      <c r="M1468" s="283"/>
      <c r="N1468" s="284"/>
      <c r="O1468" s="69"/>
      <c r="P1468" s="69"/>
    </row>
    <row r="1469" spans="1:16" s="58" customFormat="1" ht="28.5" customHeight="1">
      <c r="A1469" s="10">
        <v>1</v>
      </c>
      <c r="B1469" s="37" t="s">
        <v>672</v>
      </c>
      <c r="C1469" s="38" t="s">
        <v>581</v>
      </c>
      <c r="D1469" s="40"/>
      <c r="E1469" s="40">
        <v>86818.181818181809</v>
      </c>
      <c r="F1469" s="40"/>
      <c r="G1469" s="125"/>
      <c r="H1469" s="125"/>
      <c r="I1469" s="125"/>
      <c r="J1469" s="125"/>
      <c r="K1469" s="25" t="s">
        <v>581</v>
      </c>
      <c r="L1469" s="118"/>
      <c r="M1469" s="121">
        <v>86818.181818181809</v>
      </c>
      <c r="N1469" s="118"/>
      <c r="O1469" s="71">
        <v>86818.181818181809</v>
      </c>
      <c r="P1469" s="71">
        <v>86818.181818181809</v>
      </c>
    </row>
    <row r="1470" spans="1:16" s="58" customFormat="1" ht="28.5" customHeight="1">
      <c r="A1470" s="10">
        <v>2</v>
      </c>
      <c r="B1470" s="37" t="s">
        <v>673</v>
      </c>
      <c r="C1470" s="38" t="s">
        <v>581</v>
      </c>
      <c r="D1470" s="40"/>
      <c r="E1470" s="40">
        <v>77636.363636363632</v>
      </c>
      <c r="F1470" s="40"/>
      <c r="G1470" s="125"/>
      <c r="H1470" s="125"/>
      <c r="I1470" s="125"/>
      <c r="J1470" s="125"/>
      <c r="K1470" s="25" t="s">
        <v>581</v>
      </c>
      <c r="L1470" s="118"/>
      <c r="M1470" s="121">
        <v>77636.363636363632</v>
      </c>
      <c r="N1470" s="118"/>
      <c r="O1470" s="71">
        <v>77636.363636363632</v>
      </c>
      <c r="P1470" s="71">
        <v>77636.363636363632</v>
      </c>
    </row>
    <row r="1471" spans="1:16" s="58" customFormat="1" ht="28.5" customHeight="1">
      <c r="A1471" s="10">
        <v>3</v>
      </c>
      <c r="B1471" s="37" t="s">
        <v>674</v>
      </c>
      <c r="C1471" s="38" t="s">
        <v>581</v>
      </c>
      <c r="D1471" s="40"/>
      <c r="E1471" s="40">
        <v>85181.818181818177</v>
      </c>
      <c r="F1471" s="40"/>
      <c r="G1471" s="125"/>
      <c r="H1471" s="125"/>
      <c r="I1471" s="125"/>
      <c r="J1471" s="125"/>
      <c r="K1471" s="25" t="s">
        <v>581</v>
      </c>
      <c r="L1471" s="118"/>
      <c r="M1471" s="121">
        <v>85181.818181818177</v>
      </c>
      <c r="N1471" s="118"/>
      <c r="O1471" s="71">
        <v>85181.818181818177</v>
      </c>
      <c r="P1471" s="71">
        <v>85181.818181818177</v>
      </c>
    </row>
    <row r="1472" spans="1:16" s="58" customFormat="1" ht="28.5" customHeight="1">
      <c r="A1472" s="10">
        <v>4</v>
      </c>
      <c r="B1472" s="37" t="s">
        <v>675</v>
      </c>
      <c r="C1472" s="38" t="s">
        <v>581</v>
      </c>
      <c r="D1472" s="40"/>
      <c r="E1472" s="40">
        <v>95136.363636363632</v>
      </c>
      <c r="F1472" s="40"/>
      <c r="G1472" s="125"/>
      <c r="H1472" s="125"/>
      <c r="I1472" s="125"/>
      <c r="J1472" s="125"/>
      <c r="K1472" s="25" t="s">
        <v>581</v>
      </c>
      <c r="L1472" s="118"/>
      <c r="M1472" s="121">
        <v>95136.363636363632</v>
      </c>
      <c r="N1472" s="118"/>
      <c r="O1472" s="71">
        <v>95136.363636363632</v>
      </c>
      <c r="P1472" s="71">
        <v>95136.363636363632</v>
      </c>
    </row>
    <row r="1473" spans="1:16" s="58" customFormat="1" ht="28.5" customHeight="1">
      <c r="A1473" s="10">
        <v>5</v>
      </c>
      <c r="B1473" s="37" t="s">
        <v>676</v>
      </c>
      <c r="C1473" s="38" t="s">
        <v>581</v>
      </c>
      <c r="D1473" s="40"/>
      <c r="E1473" s="40">
        <v>128999.99999999999</v>
      </c>
      <c r="F1473" s="40"/>
      <c r="G1473" s="125"/>
      <c r="H1473" s="125"/>
      <c r="I1473" s="125"/>
      <c r="J1473" s="125"/>
      <c r="K1473" s="25" t="s">
        <v>581</v>
      </c>
      <c r="L1473" s="118"/>
      <c r="M1473" s="121">
        <v>128999.99999999999</v>
      </c>
      <c r="N1473" s="118"/>
      <c r="O1473" s="71">
        <v>128999.99999999999</v>
      </c>
      <c r="P1473" s="71">
        <v>128999.99999999999</v>
      </c>
    </row>
    <row r="1474" spans="1:16" s="58" customFormat="1" ht="28.5" customHeight="1">
      <c r="A1474" s="10">
        <v>6</v>
      </c>
      <c r="B1474" s="37" t="s">
        <v>677</v>
      </c>
      <c r="C1474" s="38" t="s">
        <v>581</v>
      </c>
      <c r="D1474" s="40"/>
      <c r="E1474" s="40">
        <v>116272.72727272726</v>
      </c>
      <c r="F1474" s="40"/>
      <c r="G1474" s="125"/>
      <c r="H1474" s="125"/>
      <c r="I1474" s="125"/>
      <c r="J1474" s="125"/>
      <c r="K1474" s="25" t="s">
        <v>581</v>
      </c>
      <c r="L1474" s="118"/>
      <c r="M1474" s="121">
        <v>116272.72727272726</v>
      </c>
      <c r="N1474" s="118"/>
      <c r="O1474" s="71">
        <v>116272.72727272726</v>
      </c>
      <c r="P1474" s="71">
        <v>116272.72727272726</v>
      </c>
    </row>
    <row r="1475" spans="1:16" s="58" customFormat="1" ht="28.5" customHeight="1">
      <c r="A1475" s="10">
        <v>7</v>
      </c>
      <c r="B1475" s="37" t="s">
        <v>678</v>
      </c>
      <c r="C1475" s="38" t="s">
        <v>581</v>
      </c>
      <c r="D1475" s="40"/>
      <c r="E1475" s="40">
        <v>135818.18181818179</v>
      </c>
      <c r="F1475" s="40"/>
      <c r="G1475" s="125"/>
      <c r="H1475" s="125"/>
      <c r="I1475" s="125"/>
      <c r="J1475" s="125"/>
      <c r="K1475" s="25" t="s">
        <v>581</v>
      </c>
      <c r="L1475" s="118"/>
      <c r="M1475" s="121">
        <v>135818.18181818179</v>
      </c>
      <c r="N1475" s="118"/>
      <c r="O1475" s="71">
        <v>135818.18181818179</v>
      </c>
      <c r="P1475" s="71">
        <v>135818.18181818179</v>
      </c>
    </row>
    <row r="1476" spans="1:16" s="58" customFormat="1" ht="28.5" customHeight="1">
      <c r="A1476" s="10">
        <v>8</v>
      </c>
      <c r="B1476" s="37" t="s">
        <v>679</v>
      </c>
      <c r="C1476" s="38" t="s">
        <v>581</v>
      </c>
      <c r="D1476" s="40"/>
      <c r="E1476" s="40">
        <v>161818.18181818179</v>
      </c>
      <c r="F1476" s="40"/>
      <c r="G1476" s="125"/>
      <c r="H1476" s="125"/>
      <c r="I1476" s="125"/>
      <c r="J1476" s="125"/>
      <c r="K1476" s="25" t="s">
        <v>581</v>
      </c>
      <c r="L1476" s="118"/>
      <c r="M1476" s="121">
        <v>161818.18181818179</v>
      </c>
      <c r="N1476" s="118"/>
      <c r="O1476" s="71">
        <v>161818.18181818179</v>
      </c>
      <c r="P1476" s="71">
        <v>161818.18181818179</v>
      </c>
    </row>
    <row r="1477" spans="1:16" s="58" customFormat="1" ht="28.5" customHeight="1">
      <c r="A1477" s="10">
        <v>9</v>
      </c>
      <c r="B1477" s="37" t="s">
        <v>680</v>
      </c>
      <c r="C1477" s="38" t="s">
        <v>581</v>
      </c>
      <c r="D1477" s="40"/>
      <c r="E1477" s="40">
        <v>198909.09090909088</v>
      </c>
      <c r="F1477" s="40"/>
      <c r="G1477" s="125"/>
      <c r="H1477" s="125"/>
      <c r="I1477" s="125"/>
      <c r="J1477" s="125"/>
      <c r="K1477" s="25" t="s">
        <v>581</v>
      </c>
      <c r="L1477" s="118"/>
      <c r="M1477" s="121">
        <v>198909.09090909088</v>
      </c>
      <c r="N1477" s="118"/>
      <c r="O1477" s="71">
        <v>198909.09090909088</v>
      </c>
      <c r="P1477" s="71">
        <v>198909.09090909088</v>
      </c>
    </row>
    <row r="1478" spans="1:16" s="58" customFormat="1" ht="28.5" customHeight="1">
      <c r="A1478" s="10">
        <v>10</v>
      </c>
      <c r="B1478" s="37" t="s">
        <v>681</v>
      </c>
      <c r="C1478" s="38" t="s">
        <v>581</v>
      </c>
      <c r="D1478" s="40"/>
      <c r="E1478" s="40">
        <v>210181.81818181818</v>
      </c>
      <c r="F1478" s="40"/>
      <c r="G1478" s="125"/>
      <c r="H1478" s="125"/>
      <c r="I1478" s="125"/>
      <c r="J1478" s="125"/>
      <c r="K1478" s="25" t="s">
        <v>581</v>
      </c>
      <c r="L1478" s="118"/>
      <c r="M1478" s="121">
        <v>210181.81818181818</v>
      </c>
      <c r="N1478" s="118"/>
      <c r="O1478" s="71">
        <v>210181.81818181818</v>
      </c>
      <c r="P1478" s="71">
        <v>210181.81818181818</v>
      </c>
    </row>
    <row r="1479" spans="1:16" s="58" customFormat="1" ht="28.5" customHeight="1">
      <c r="A1479" s="10">
        <v>11</v>
      </c>
      <c r="B1479" s="37" t="s">
        <v>682</v>
      </c>
      <c r="C1479" s="38" t="s">
        <v>581</v>
      </c>
      <c r="D1479" s="40"/>
      <c r="E1479" s="40">
        <v>245454.54545454544</v>
      </c>
      <c r="F1479" s="40"/>
      <c r="G1479" s="125"/>
      <c r="H1479" s="125"/>
      <c r="I1479" s="125"/>
      <c r="J1479" s="125"/>
      <c r="K1479" s="25" t="s">
        <v>581</v>
      </c>
      <c r="L1479" s="118"/>
      <c r="M1479" s="121">
        <v>245454.54545454544</v>
      </c>
      <c r="N1479" s="118"/>
      <c r="O1479" s="71">
        <v>245454.54545454544</v>
      </c>
      <c r="P1479" s="71">
        <v>245454.54545454544</v>
      </c>
    </row>
    <row r="1480" spans="1:16" s="58" customFormat="1" ht="28.5" customHeight="1">
      <c r="A1480" s="10">
        <v>12</v>
      </c>
      <c r="B1480" s="37" t="s">
        <v>683</v>
      </c>
      <c r="C1480" s="38" t="s">
        <v>581</v>
      </c>
      <c r="D1480" s="40"/>
      <c r="E1480" s="40">
        <v>310000</v>
      </c>
      <c r="F1480" s="40"/>
      <c r="G1480" s="125"/>
      <c r="H1480" s="125"/>
      <c r="I1480" s="125"/>
      <c r="J1480" s="125"/>
      <c r="K1480" s="25" t="s">
        <v>581</v>
      </c>
      <c r="L1480" s="118"/>
      <c r="M1480" s="121">
        <v>310000</v>
      </c>
      <c r="N1480" s="118"/>
      <c r="O1480" s="71">
        <v>310000</v>
      </c>
      <c r="P1480" s="71">
        <v>310000</v>
      </c>
    </row>
    <row r="1481" spans="1:16" s="58" customFormat="1" ht="28.5" customHeight="1">
      <c r="A1481" s="10">
        <v>13</v>
      </c>
      <c r="B1481" s="37" t="s">
        <v>684</v>
      </c>
      <c r="C1481" s="38" t="s">
        <v>581</v>
      </c>
      <c r="D1481" s="40"/>
      <c r="E1481" s="40">
        <v>322818.18181818177</v>
      </c>
      <c r="F1481" s="40"/>
      <c r="G1481" s="125"/>
      <c r="H1481" s="125"/>
      <c r="I1481" s="125"/>
      <c r="J1481" s="125"/>
      <c r="K1481" s="25" t="s">
        <v>581</v>
      </c>
      <c r="L1481" s="118"/>
      <c r="M1481" s="121">
        <v>322818.18181818177</v>
      </c>
      <c r="N1481" s="118"/>
      <c r="O1481" s="71">
        <v>322818.18181818177</v>
      </c>
      <c r="P1481" s="71">
        <v>322818.18181818177</v>
      </c>
    </row>
    <row r="1482" spans="1:16" s="58" customFormat="1" ht="28.5" customHeight="1">
      <c r="A1482" s="10">
        <v>14</v>
      </c>
      <c r="B1482" s="37" t="s">
        <v>685</v>
      </c>
      <c r="C1482" s="38" t="s">
        <v>581</v>
      </c>
      <c r="D1482" s="40"/>
      <c r="E1482" s="40">
        <v>386090.90909090906</v>
      </c>
      <c r="F1482" s="40"/>
      <c r="G1482" s="125"/>
      <c r="H1482" s="125"/>
      <c r="I1482" s="125"/>
      <c r="J1482" s="125"/>
      <c r="K1482" s="25" t="s">
        <v>581</v>
      </c>
      <c r="L1482" s="118"/>
      <c r="M1482" s="121">
        <v>386090.90909090906</v>
      </c>
      <c r="N1482" s="118"/>
      <c r="O1482" s="71">
        <v>386090.90909090906</v>
      </c>
      <c r="P1482" s="71">
        <v>386090.90909090906</v>
      </c>
    </row>
    <row r="1483" spans="1:16" s="58" customFormat="1" ht="28.5" customHeight="1">
      <c r="A1483" s="10">
        <v>15</v>
      </c>
      <c r="B1483" s="37" t="s">
        <v>686</v>
      </c>
      <c r="C1483" s="38" t="s">
        <v>581</v>
      </c>
      <c r="D1483" s="40"/>
      <c r="E1483" s="40">
        <v>390999.99999999994</v>
      </c>
      <c r="F1483" s="40"/>
      <c r="G1483" s="125"/>
      <c r="H1483" s="125"/>
      <c r="I1483" s="125"/>
      <c r="J1483" s="125"/>
      <c r="K1483" s="25" t="s">
        <v>581</v>
      </c>
      <c r="L1483" s="118"/>
      <c r="M1483" s="121">
        <v>390999.99999999994</v>
      </c>
      <c r="N1483" s="118"/>
      <c r="O1483" s="71">
        <v>390999.99999999994</v>
      </c>
      <c r="P1483" s="71">
        <v>390999.99999999994</v>
      </c>
    </row>
    <row r="1484" spans="1:16" s="58" customFormat="1" ht="28.5" customHeight="1">
      <c r="A1484" s="10">
        <v>16</v>
      </c>
      <c r="B1484" s="37" t="s">
        <v>687</v>
      </c>
      <c r="C1484" s="38" t="s">
        <v>581</v>
      </c>
      <c r="D1484" s="40"/>
      <c r="E1484" s="40">
        <v>501636.36363636359</v>
      </c>
      <c r="F1484" s="40"/>
      <c r="G1484" s="125"/>
      <c r="H1484" s="125"/>
      <c r="I1484" s="125"/>
      <c r="J1484" s="125"/>
      <c r="K1484" s="25" t="s">
        <v>581</v>
      </c>
      <c r="L1484" s="118"/>
      <c r="M1484" s="121">
        <v>501636.36363636359</v>
      </c>
      <c r="N1484" s="118"/>
      <c r="O1484" s="71">
        <v>501636.36363636359</v>
      </c>
      <c r="P1484" s="71">
        <v>501636.36363636359</v>
      </c>
    </row>
    <row r="1485" spans="1:16" s="58" customFormat="1" ht="28.5" customHeight="1">
      <c r="A1485" s="10">
        <v>17</v>
      </c>
      <c r="B1485" s="37" t="s">
        <v>688</v>
      </c>
      <c r="C1485" s="38" t="s">
        <v>581</v>
      </c>
      <c r="D1485" s="40"/>
      <c r="E1485" s="40">
        <v>640272.72727272718</v>
      </c>
      <c r="F1485" s="40"/>
      <c r="G1485" s="125"/>
      <c r="H1485" s="125"/>
      <c r="I1485" s="125"/>
      <c r="J1485" s="125"/>
      <c r="K1485" s="25" t="s">
        <v>581</v>
      </c>
      <c r="L1485" s="118"/>
      <c r="M1485" s="121">
        <v>640272.72727272718</v>
      </c>
      <c r="N1485" s="118"/>
      <c r="O1485" s="71">
        <v>640272.72727272718</v>
      </c>
      <c r="P1485" s="71">
        <v>640272.72727272718</v>
      </c>
    </row>
    <row r="1486" spans="1:16" s="58" customFormat="1" ht="28.5" customHeight="1">
      <c r="A1486" s="10">
        <v>18</v>
      </c>
      <c r="B1486" s="37" t="s">
        <v>689</v>
      </c>
      <c r="C1486" s="38" t="s">
        <v>581</v>
      </c>
      <c r="D1486" s="40"/>
      <c r="E1486" s="40">
        <v>988181.81818181812</v>
      </c>
      <c r="F1486" s="40"/>
      <c r="G1486" s="125"/>
      <c r="H1486" s="125"/>
      <c r="I1486" s="125"/>
      <c r="J1486" s="125"/>
      <c r="K1486" s="25" t="s">
        <v>581</v>
      </c>
      <c r="L1486" s="118"/>
      <c r="M1486" s="121">
        <v>988181.81818181812</v>
      </c>
      <c r="N1486" s="118"/>
      <c r="O1486" s="71">
        <v>988181.81818181812</v>
      </c>
      <c r="P1486" s="71">
        <v>988181.81818181812</v>
      </c>
    </row>
    <row r="1487" spans="1:16" s="58" customFormat="1" ht="28.5" customHeight="1">
      <c r="A1487" s="10">
        <v>19</v>
      </c>
      <c r="B1487" s="37" t="s">
        <v>690</v>
      </c>
      <c r="C1487" s="38" t="s">
        <v>581</v>
      </c>
      <c r="D1487" s="40"/>
      <c r="E1487" s="40">
        <v>982999.99999999988</v>
      </c>
      <c r="F1487" s="40"/>
      <c r="G1487" s="125"/>
      <c r="H1487" s="125"/>
      <c r="I1487" s="125"/>
      <c r="J1487" s="125"/>
      <c r="K1487" s="25" t="s">
        <v>581</v>
      </c>
      <c r="L1487" s="118"/>
      <c r="M1487" s="121">
        <v>982999.99999999988</v>
      </c>
      <c r="N1487" s="118"/>
      <c r="O1487" s="71">
        <v>982999.99999999988</v>
      </c>
      <c r="P1487" s="71">
        <v>982999.99999999988</v>
      </c>
    </row>
    <row r="1488" spans="1:16" s="58" customFormat="1" ht="28.5" customHeight="1">
      <c r="A1488" s="10">
        <v>20</v>
      </c>
      <c r="B1488" s="37" t="s">
        <v>691</v>
      </c>
      <c r="C1488" s="38" t="s">
        <v>581</v>
      </c>
      <c r="D1488" s="40"/>
      <c r="E1488" s="40">
        <v>1531909.0909090908</v>
      </c>
      <c r="F1488" s="40"/>
      <c r="G1488" s="125"/>
      <c r="H1488" s="125"/>
      <c r="I1488" s="125"/>
      <c r="J1488" s="125"/>
      <c r="K1488" s="25" t="s">
        <v>581</v>
      </c>
      <c r="L1488" s="118"/>
      <c r="M1488" s="121">
        <v>1531909.0909090908</v>
      </c>
      <c r="N1488" s="118"/>
      <c r="O1488" s="71">
        <v>1531909.0909090908</v>
      </c>
      <c r="P1488" s="71">
        <v>1531909.0909090908</v>
      </c>
    </row>
    <row r="1489" spans="1:16" s="58" customFormat="1" ht="28.5" customHeight="1">
      <c r="A1489" s="10">
        <v>21</v>
      </c>
      <c r="B1489" s="37" t="s">
        <v>692</v>
      </c>
      <c r="C1489" s="38" t="s">
        <v>581</v>
      </c>
      <c r="D1489" s="40"/>
      <c r="E1489" s="40">
        <v>1937454.5454545454</v>
      </c>
      <c r="F1489" s="40"/>
      <c r="G1489" s="125"/>
      <c r="H1489" s="125"/>
      <c r="I1489" s="125"/>
      <c r="J1489" s="125"/>
      <c r="K1489" s="25" t="s">
        <v>581</v>
      </c>
      <c r="L1489" s="118"/>
      <c r="M1489" s="121">
        <v>1937454.5454545454</v>
      </c>
      <c r="N1489" s="118"/>
      <c r="O1489" s="71">
        <v>1937454.5454545454</v>
      </c>
      <c r="P1489" s="71">
        <v>1937454.5454545454</v>
      </c>
    </row>
    <row r="1490" spans="1:16" s="58" customFormat="1" ht="28.5" customHeight="1">
      <c r="A1490" s="10"/>
      <c r="B1490" s="9" t="s">
        <v>693</v>
      </c>
      <c r="C1490" s="38"/>
      <c r="D1490" s="40"/>
      <c r="E1490" s="40"/>
      <c r="F1490" s="40"/>
      <c r="G1490" s="125"/>
      <c r="H1490" s="125"/>
      <c r="I1490" s="125"/>
      <c r="J1490" s="125"/>
      <c r="K1490" s="114"/>
      <c r="L1490" s="118"/>
      <c r="M1490" s="118"/>
      <c r="N1490" s="118"/>
      <c r="O1490" s="69"/>
      <c r="P1490" s="69"/>
    </row>
    <row r="1491" spans="1:16" s="58" customFormat="1" ht="24" customHeight="1">
      <c r="A1491" s="10">
        <v>1</v>
      </c>
      <c r="B1491" s="11" t="s">
        <v>1134</v>
      </c>
      <c r="C1491" s="10" t="s">
        <v>71</v>
      </c>
      <c r="D1491" s="40"/>
      <c r="E1491" s="40">
        <v>2100</v>
      </c>
      <c r="F1491" s="40"/>
      <c r="G1491" s="125"/>
      <c r="H1491" s="125"/>
      <c r="I1491" s="125"/>
      <c r="J1491" s="125"/>
      <c r="K1491" s="25" t="s">
        <v>71</v>
      </c>
      <c r="L1491" s="118"/>
      <c r="M1491" s="121">
        <v>2100</v>
      </c>
      <c r="N1491" s="118"/>
      <c r="O1491" s="71">
        <v>2100</v>
      </c>
      <c r="P1491" s="71">
        <v>2100</v>
      </c>
    </row>
    <row r="1492" spans="1:16" s="58" customFormat="1" ht="24" customHeight="1">
      <c r="A1492" s="10">
        <v>2</v>
      </c>
      <c r="B1492" s="11" t="s">
        <v>1135</v>
      </c>
      <c r="C1492" s="10" t="s">
        <v>71</v>
      </c>
      <c r="D1492" s="40"/>
      <c r="E1492" s="40">
        <v>3400</v>
      </c>
      <c r="F1492" s="40"/>
      <c r="G1492" s="125"/>
      <c r="H1492" s="125"/>
      <c r="I1492" s="125"/>
      <c r="J1492" s="125"/>
      <c r="K1492" s="25" t="s">
        <v>71</v>
      </c>
      <c r="L1492" s="118"/>
      <c r="M1492" s="121">
        <v>3400</v>
      </c>
      <c r="N1492" s="118"/>
      <c r="O1492" s="71">
        <v>3400</v>
      </c>
      <c r="P1492" s="71">
        <v>3400</v>
      </c>
    </row>
    <row r="1493" spans="1:16" s="58" customFormat="1" ht="24" customHeight="1">
      <c r="A1493" s="10">
        <v>3</v>
      </c>
      <c r="B1493" s="11" t="s">
        <v>1136</v>
      </c>
      <c r="C1493" s="10" t="s">
        <v>71</v>
      </c>
      <c r="D1493" s="40"/>
      <c r="E1493" s="40">
        <v>4800</v>
      </c>
      <c r="F1493" s="40"/>
      <c r="G1493" s="125"/>
      <c r="H1493" s="125"/>
      <c r="I1493" s="125"/>
      <c r="J1493" s="125"/>
      <c r="K1493" s="25" t="s">
        <v>71</v>
      </c>
      <c r="L1493" s="118"/>
      <c r="M1493" s="121">
        <v>4800</v>
      </c>
      <c r="N1493" s="118"/>
      <c r="O1493" s="71">
        <v>4800</v>
      </c>
      <c r="P1493" s="71">
        <v>4800</v>
      </c>
    </row>
    <row r="1494" spans="1:16" s="58" customFormat="1" ht="24" customHeight="1">
      <c r="A1494" s="10">
        <v>4</v>
      </c>
      <c r="B1494" s="11" t="s">
        <v>1137</v>
      </c>
      <c r="C1494" s="10" t="s">
        <v>71</v>
      </c>
      <c r="D1494" s="40"/>
      <c r="E1494" s="40">
        <v>7300</v>
      </c>
      <c r="F1494" s="40"/>
      <c r="G1494" s="125"/>
      <c r="H1494" s="125"/>
      <c r="I1494" s="125"/>
      <c r="J1494" s="125"/>
      <c r="K1494" s="25" t="s">
        <v>71</v>
      </c>
      <c r="L1494" s="118"/>
      <c r="M1494" s="121">
        <v>7300</v>
      </c>
      <c r="N1494" s="118"/>
      <c r="O1494" s="71">
        <v>7300</v>
      </c>
      <c r="P1494" s="71">
        <v>7300</v>
      </c>
    </row>
    <row r="1495" spans="1:16" s="58" customFormat="1" ht="24" customHeight="1">
      <c r="A1495" s="10">
        <v>5</v>
      </c>
      <c r="B1495" s="11" t="s">
        <v>1138</v>
      </c>
      <c r="C1495" s="10" t="s">
        <v>71</v>
      </c>
      <c r="D1495" s="40"/>
      <c r="E1495" s="40">
        <v>11400</v>
      </c>
      <c r="F1495" s="40"/>
      <c r="G1495" s="125"/>
      <c r="H1495" s="125"/>
      <c r="I1495" s="125"/>
      <c r="J1495" s="125"/>
      <c r="K1495" s="25" t="s">
        <v>71</v>
      </c>
      <c r="L1495" s="118"/>
      <c r="M1495" s="121">
        <v>11400</v>
      </c>
      <c r="N1495" s="118"/>
      <c r="O1495" s="71">
        <v>11400</v>
      </c>
      <c r="P1495" s="71">
        <v>11400</v>
      </c>
    </row>
    <row r="1496" spans="1:16" s="58" customFormat="1" ht="24" customHeight="1">
      <c r="A1496" s="10">
        <v>6</v>
      </c>
      <c r="B1496" s="11" t="s">
        <v>1139</v>
      </c>
      <c r="C1496" s="10" t="s">
        <v>71</v>
      </c>
      <c r="D1496" s="40"/>
      <c r="E1496" s="40">
        <v>18200</v>
      </c>
      <c r="F1496" s="40"/>
      <c r="G1496" s="125"/>
      <c r="H1496" s="125"/>
      <c r="I1496" s="125"/>
      <c r="J1496" s="125"/>
      <c r="K1496" s="25" t="s">
        <v>71</v>
      </c>
      <c r="L1496" s="118"/>
      <c r="M1496" s="121">
        <v>18200</v>
      </c>
      <c r="N1496" s="118"/>
      <c r="O1496" s="71">
        <v>18200</v>
      </c>
      <c r="P1496" s="71">
        <v>18200</v>
      </c>
    </row>
    <row r="1497" spans="1:16" s="58" customFormat="1" ht="24" customHeight="1">
      <c r="A1497" s="10">
        <v>7</v>
      </c>
      <c r="B1497" s="11" t="s">
        <v>1140</v>
      </c>
      <c r="C1497" s="10" t="s">
        <v>71</v>
      </c>
      <c r="D1497" s="40"/>
      <c r="E1497" s="40">
        <v>2800</v>
      </c>
      <c r="F1497" s="40"/>
      <c r="G1497" s="125"/>
      <c r="H1497" s="125"/>
      <c r="I1497" s="125"/>
      <c r="J1497" s="125"/>
      <c r="K1497" s="25" t="s">
        <v>71</v>
      </c>
      <c r="L1497" s="118"/>
      <c r="M1497" s="121">
        <v>2800</v>
      </c>
      <c r="N1497" s="118"/>
      <c r="O1497" s="71">
        <v>2800</v>
      </c>
      <c r="P1497" s="71">
        <v>2800</v>
      </c>
    </row>
    <row r="1498" spans="1:16" s="58" customFormat="1" ht="24" customHeight="1">
      <c r="A1498" s="10">
        <v>8</v>
      </c>
      <c r="B1498" s="11" t="s">
        <v>1141</v>
      </c>
      <c r="C1498" s="10" t="s">
        <v>71</v>
      </c>
      <c r="D1498" s="40"/>
      <c r="E1498" s="40">
        <v>4600</v>
      </c>
      <c r="F1498" s="40"/>
      <c r="G1498" s="125"/>
      <c r="H1498" s="125"/>
      <c r="I1498" s="125"/>
      <c r="J1498" s="125"/>
      <c r="K1498" s="25" t="s">
        <v>71</v>
      </c>
      <c r="L1498" s="118"/>
      <c r="M1498" s="121">
        <v>4600</v>
      </c>
      <c r="N1498" s="118"/>
      <c r="O1498" s="71">
        <v>4600</v>
      </c>
      <c r="P1498" s="71">
        <v>4600</v>
      </c>
    </row>
    <row r="1499" spans="1:16" s="58" customFormat="1" ht="24" customHeight="1">
      <c r="A1499" s="10">
        <v>9</v>
      </c>
      <c r="B1499" s="11" t="s">
        <v>1142</v>
      </c>
      <c r="C1499" s="10" t="s">
        <v>71</v>
      </c>
      <c r="D1499" s="40"/>
      <c r="E1499" s="40">
        <v>7400</v>
      </c>
      <c r="F1499" s="40"/>
      <c r="G1499" s="125"/>
      <c r="H1499" s="125"/>
      <c r="I1499" s="125"/>
      <c r="J1499" s="125"/>
      <c r="K1499" s="25" t="s">
        <v>71</v>
      </c>
      <c r="L1499" s="118"/>
      <c r="M1499" s="121">
        <v>7400</v>
      </c>
      <c r="N1499" s="118"/>
      <c r="O1499" s="71">
        <v>7400</v>
      </c>
      <c r="P1499" s="71">
        <v>7400</v>
      </c>
    </row>
    <row r="1500" spans="1:16" s="58" customFormat="1" ht="24" customHeight="1">
      <c r="A1500" s="10">
        <v>10</v>
      </c>
      <c r="B1500" s="11" t="s">
        <v>1143</v>
      </c>
      <c r="C1500" s="10" t="s">
        <v>71</v>
      </c>
      <c r="D1500" s="40"/>
      <c r="E1500" s="40">
        <v>9800</v>
      </c>
      <c r="F1500" s="40"/>
      <c r="G1500" s="125"/>
      <c r="H1500" s="125"/>
      <c r="I1500" s="125"/>
      <c r="J1500" s="125"/>
      <c r="K1500" s="25" t="s">
        <v>71</v>
      </c>
      <c r="L1500" s="118"/>
      <c r="M1500" s="121">
        <v>9800</v>
      </c>
      <c r="N1500" s="118"/>
      <c r="O1500" s="71">
        <v>9800</v>
      </c>
      <c r="P1500" s="71">
        <v>9800</v>
      </c>
    </row>
    <row r="1501" spans="1:16" s="58" customFormat="1" ht="24" customHeight="1">
      <c r="A1501" s="10">
        <v>11</v>
      </c>
      <c r="B1501" s="11" t="s">
        <v>1144</v>
      </c>
      <c r="C1501" s="10" t="s">
        <v>71</v>
      </c>
      <c r="D1501" s="40"/>
      <c r="E1501" s="40">
        <v>14500</v>
      </c>
      <c r="F1501" s="40"/>
      <c r="G1501" s="125"/>
      <c r="H1501" s="125"/>
      <c r="I1501" s="125"/>
      <c r="J1501" s="125"/>
      <c r="K1501" s="25" t="s">
        <v>71</v>
      </c>
      <c r="L1501" s="118"/>
      <c r="M1501" s="121">
        <v>14500</v>
      </c>
      <c r="N1501" s="118"/>
      <c r="O1501" s="71">
        <v>14500</v>
      </c>
      <c r="P1501" s="71">
        <v>14500</v>
      </c>
    </row>
    <row r="1502" spans="1:16" s="58" customFormat="1" ht="24" customHeight="1">
      <c r="A1502" s="10">
        <v>12</v>
      </c>
      <c r="B1502" s="11" t="s">
        <v>1145</v>
      </c>
      <c r="C1502" s="10" t="s">
        <v>71</v>
      </c>
      <c r="D1502" s="40"/>
      <c r="E1502" s="40">
        <v>24900</v>
      </c>
      <c r="F1502" s="40"/>
      <c r="G1502" s="125"/>
      <c r="H1502" s="125"/>
      <c r="I1502" s="125"/>
      <c r="J1502" s="125"/>
      <c r="K1502" s="25" t="s">
        <v>71</v>
      </c>
      <c r="L1502" s="118"/>
      <c r="M1502" s="121">
        <v>24900</v>
      </c>
      <c r="N1502" s="118"/>
      <c r="O1502" s="71">
        <v>24900</v>
      </c>
      <c r="P1502" s="71">
        <v>24900</v>
      </c>
    </row>
    <row r="1503" spans="1:16" s="58" customFormat="1" ht="24" customHeight="1">
      <c r="A1503" s="10">
        <v>13</v>
      </c>
      <c r="B1503" s="11" t="s">
        <v>1146</v>
      </c>
      <c r="C1503" s="10" t="s">
        <v>71</v>
      </c>
      <c r="D1503" s="40"/>
      <c r="E1503" s="40">
        <v>1600</v>
      </c>
      <c r="F1503" s="40"/>
      <c r="G1503" s="125"/>
      <c r="H1503" s="125"/>
      <c r="I1503" s="125"/>
      <c r="J1503" s="125"/>
      <c r="K1503" s="25" t="s">
        <v>71</v>
      </c>
      <c r="L1503" s="118"/>
      <c r="M1503" s="121">
        <v>1600</v>
      </c>
      <c r="N1503" s="118"/>
      <c r="O1503" s="71">
        <v>1600</v>
      </c>
      <c r="P1503" s="71">
        <v>1600</v>
      </c>
    </row>
    <row r="1504" spans="1:16" s="58" customFormat="1" ht="24" customHeight="1">
      <c r="A1504" s="10">
        <v>14</v>
      </c>
      <c r="B1504" s="11" t="s">
        <v>1147</v>
      </c>
      <c r="C1504" s="10" t="s">
        <v>71</v>
      </c>
      <c r="D1504" s="40"/>
      <c r="E1504" s="40">
        <v>2200</v>
      </c>
      <c r="F1504" s="40"/>
      <c r="G1504" s="125"/>
      <c r="H1504" s="125"/>
      <c r="I1504" s="125"/>
      <c r="J1504" s="125"/>
      <c r="K1504" s="25" t="s">
        <v>71</v>
      </c>
      <c r="L1504" s="118"/>
      <c r="M1504" s="121">
        <v>2200</v>
      </c>
      <c r="N1504" s="118"/>
      <c r="O1504" s="71">
        <v>2200</v>
      </c>
      <c r="P1504" s="71">
        <v>2200</v>
      </c>
    </row>
    <row r="1505" spans="1:16" s="58" customFormat="1" ht="24" customHeight="1">
      <c r="A1505" s="10">
        <v>15</v>
      </c>
      <c r="B1505" s="11" t="s">
        <v>1148</v>
      </c>
      <c r="C1505" s="10" t="s">
        <v>71</v>
      </c>
      <c r="D1505" s="40"/>
      <c r="E1505" s="40">
        <v>3700</v>
      </c>
      <c r="F1505" s="40"/>
      <c r="G1505" s="125"/>
      <c r="H1505" s="125"/>
      <c r="I1505" s="125"/>
      <c r="J1505" s="125"/>
      <c r="K1505" s="25" t="s">
        <v>71</v>
      </c>
      <c r="L1505" s="118"/>
      <c r="M1505" s="121">
        <v>3700</v>
      </c>
      <c r="N1505" s="118"/>
      <c r="O1505" s="71">
        <v>3700</v>
      </c>
      <c r="P1505" s="71">
        <v>3700</v>
      </c>
    </row>
    <row r="1506" spans="1:16" s="58" customFormat="1" ht="24" customHeight="1">
      <c r="A1506" s="10">
        <v>16</v>
      </c>
      <c r="B1506" s="11" t="s">
        <v>1149</v>
      </c>
      <c r="C1506" s="10" t="s">
        <v>71</v>
      </c>
      <c r="D1506" s="40"/>
      <c r="E1506" s="40">
        <v>5100</v>
      </c>
      <c r="F1506" s="40"/>
      <c r="G1506" s="125"/>
      <c r="H1506" s="125"/>
      <c r="I1506" s="125"/>
      <c r="J1506" s="125"/>
      <c r="K1506" s="25" t="s">
        <v>71</v>
      </c>
      <c r="L1506" s="118"/>
      <c r="M1506" s="121">
        <v>5100</v>
      </c>
      <c r="N1506" s="118"/>
      <c r="O1506" s="71">
        <v>5100</v>
      </c>
      <c r="P1506" s="71">
        <v>5100</v>
      </c>
    </row>
    <row r="1507" spans="1:16" s="58" customFormat="1" ht="24" customHeight="1">
      <c r="A1507" s="10">
        <v>17</v>
      </c>
      <c r="B1507" s="11" t="s">
        <v>1150</v>
      </c>
      <c r="C1507" s="10" t="s">
        <v>71</v>
      </c>
      <c r="D1507" s="40"/>
      <c r="E1507" s="40">
        <v>7900</v>
      </c>
      <c r="F1507" s="40"/>
      <c r="G1507" s="125"/>
      <c r="H1507" s="125"/>
      <c r="I1507" s="125"/>
      <c r="J1507" s="125"/>
      <c r="K1507" s="25" t="s">
        <v>71</v>
      </c>
      <c r="L1507" s="118"/>
      <c r="M1507" s="121">
        <v>7900</v>
      </c>
      <c r="N1507" s="118"/>
      <c r="O1507" s="71">
        <v>7900</v>
      </c>
      <c r="P1507" s="71">
        <v>7900</v>
      </c>
    </row>
    <row r="1508" spans="1:16" s="58" customFormat="1" ht="24" customHeight="1">
      <c r="A1508" s="10">
        <v>18</v>
      </c>
      <c r="B1508" s="11" t="s">
        <v>1151</v>
      </c>
      <c r="C1508" s="10" t="s">
        <v>71</v>
      </c>
      <c r="D1508" s="40"/>
      <c r="E1508" s="40">
        <v>12200</v>
      </c>
      <c r="F1508" s="40"/>
      <c r="G1508" s="125"/>
      <c r="H1508" s="125"/>
      <c r="I1508" s="125"/>
      <c r="J1508" s="125"/>
      <c r="K1508" s="25" t="s">
        <v>71</v>
      </c>
      <c r="L1508" s="118"/>
      <c r="M1508" s="121">
        <v>12200</v>
      </c>
      <c r="N1508" s="118"/>
      <c r="O1508" s="71">
        <v>12200</v>
      </c>
      <c r="P1508" s="71">
        <v>12200</v>
      </c>
    </row>
    <row r="1509" spans="1:16" s="58" customFormat="1" ht="24" customHeight="1">
      <c r="A1509" s="10">
        <v>19</v>
      </c>
      <c r="B1509" s="37" t="s">
        <v>694</v>
      </c>
      <c r="C1509" s="38" t="s">
        <v>695</v>
      </c>
      <c r="D1509" s="41"/>
      <c r="E1509" s="40">
        <v>100900</v>
      </c>
      <c r="F1509" s="40"/>
      <c r="G1509" s="125"/>
      <c r="H1509" s="125"/>
      <c r="I1509" s="125"/>
      <c r="J1509" s="125"/>
      <c r="K1509" s="25" t="s">
        <v>695</v>
      </c>
      <c r="L1509" s="118"/>
      <c r="M1509" s="121">
        <v>100900</v>
      </c>
      <c r="N1509" s="118"/>
      <c r="O1509" s="71">
        <v>100900</v>
      </c>
      <c r="P1509" s="71">
        <v>100900</v>
      </c>
    </row>
    <row r="1510" spans="1:16" s="58" customFormat="1" ht="27.75" customHeight="1">
      <c r="A1510" s="10"/>
      <c r="B1510" s="9" t="s">
        <v>696</v>
      </c>
      <c r="C1510" s="7"/>
      <c r="D1510" s="30"/>
      <c r="E1510" s="30"/>
      <c r="F1510" s="30"/>
      <c r="G1510" s="125"/>
      <c r="H1510" s="125"/>
      <c r="I1510" s="125"/>
      <c r="J1510" s="125"/>
      <c r="K1510" s="114"/>
      <c r="L1510" s="118"/>
      <c r="M1510" s="118"/>
      <c r="N1510" s="118"/>
      <c r="O1510" s="69"/>
      <c r="P1510" s="69"/>
    </row>
    <row r="1511" spans="1:16" s="58" customFormat="1" ht="24.95" customHeight="1">
      <c r="A1511" s="10">
        <v>1</v>
      </c>
      <c r="B1511" s="37" t="s">
        <v>697</v>
      </c>
      <c r="C1511" s="38" t="s">
        <v>581</v>
      </c>
      <c r="D1511" s="41"/>
      <c r="E1511" s="40">
        <v>6099.9999999999991</v>
      </c>
      <c r="F1511" s="40"/>
      <c r="G1511" s="125"/>
      <c r="H1511" s="125"/>
      <c r="I1511" s="125"/>
      <c r="J1511" s="125"/>
      <c r="K1511" s="25" t="s">
        <v>581</v>
      </c>
      <c r="L1511" s="118"/>
      <c r="M1511" s="121">
        <v>6099.9999999999991</v>
      </c>
      <c r="N1511" s="118"/>
      <c r="O1511" s="71">
        <v>6099.9999999999991</v>
      </c>
      <c r="P1511" s="71">
        <v>6099.9999999999991</v>
      </c>
    </row>
    <row r="1512" spans="1:16" s="58" customFormat="1" ht="24.95" customHeight="1">
      <c r="A1512" s="10">
        <v>2</v>
      </c>
      <c r="B1512" s="37" t="s">
        <v>698</v>
      </c>
      <c r="C1512" s="38" t="s">
        <v>581</v>
      </c>
      <c r="D1512" s="41"/>
      <c r="E1512" s="40">
        <v>8099.9999999999991</v>
      </c>
      <c r="F1512" s="40"/>
      <c r="G1512" s="125"/>
      <c r="H1512" s="125"/>
      <c r="I1512" s="125"/>
      <c r="J1512" s="125"/>
      <c r="K1512" s="25" t="s">
        <v>581</v>
      </c>
      <c r="L1512" s="118"/>
      <c r="M1512" s="121">
        <v>8099.9999999999991</v>
      </c>
      <c r="N1512" s="118"/>
      <c r="O1512" s="71">
        <v>8099.9999999999991</v>
      </c>
      <c r="P1512" s="71">
        <v>8099.9999999999991</v>
      </c>
    </row>
    <row r="1513" spans="1:16" s="58" customFormat="1" ht="24.95" customHeight="1">
      <c r="A1513" s="10">
        <v>3</v>
      </c>
      <c r="B1513" s="37" t="s">
        <v>699</v>
      </c>
      <c r="C1513" s="38" t="s">
        <v>581</v>
      </c>
      <c r="D1513" s="41"/>
      <c r="E1513" s="40">
        <v>14899.999999999998</v>
      </c>
      <c r="F1513" s="40"/>
      <c r="G1513" s="125"/>
      <c r="H1513" s="125"/>
      <c r="I1513" s="125"/>
      <c r="J1513" s="125"/>
      <c r="K1513" s="25" t="s">
        <v>581</v>
      </c>
      <c r="L1513" s="118"/>
      <c r="M1513" s="121">
        <v>14899.999999999998</v>
      </c>
      <c r="N1513" s="118"/>
      <c r="O1513" s="71">
        <v>14899.999999999998</v>
      </c>
      <c r="P1513" s="71">
        <v>14899.999999999998</v>
      </c>
    </row>
    <row r="1514" spans="1:16" s="58" customFormat="1" ht="24.95" customHeight="1">
      <c r="A1514" s="10">
        <v>4</v>
      </c>
      <c r="B1514" s="37" t="s">
        <v>700</v>
      </c>
      <c r="C1514" s="38" t="s">
        <v>581</v>
      </c>
      <c r="D1514" s="41"/>
      <c r="E1514" s="40">
        <v>22999.999999999996</v>
      </c>
      <c r="F1514" s="40"/>
      <c r="G1514" s="125"/>
      <c r="H1514" s="125"/>
      <c r="I1514" s="125"/>
      <c r="J1514" s="125"/>
      <c r="K1514" s="25" t="s">
        <v>581</v>
      </c>
      <c r="L1514" s="118"/>
      <c r="M1514" s="121">
        <v>22999.999999999996</v>
      </c>
      <c r="N1514" s="118"/>
      <c r="O1514" s="71">
        <v>22999.999999999996</v>
      </c>
      <c r="P1514" s="71">
        <v>22999.999999999996</v>
      </c>
    </row>
    <row r="1515" spans="1:16" s="58" customFormat="1" ht="24.95" customHeight="1">
      <c r="A1515" s="10">
        <v>5</v>
      </c>
      <c r="B1515" s="37" t="s">
        <v>701</v>
      </c>
      <c r="C1515" s="38" t="s">
        <v>581</v>
      </c>
      <c r="D1515" s="41"/>
      <c r="E1515" s="40">
        <v>35900</v>
      </c>
      <c r="F1515" s="40"/>
      <c r="G1515" s="125"/>
      <c r="H1515" s="125"/>
      <c r="I1515" s="125"/>
      <c r="J1515" s="125"/>
      <c r="K1515" s="25" t="s">
        <v>581</v>
      </c>
      <c r="L1515" s="118"/>
      <c r="M1515" s="121">
        <v>35900</v>
      </c>
      <c r="N1515" s="118"/>
      <c r="O1515" s="71">
        <v>35900</v>
      </c>
      <c r="P1515" s="71">
        <v>35900</v>
      </c>
    </row>
    <row r="1516" spans="1:16" s="58" customFormat="1" ht="24.95" customHeight="1">
      <c r="A1516" s="10">
        <v>6</v>
      </c>
      <c r="B1516" s="37" t="s">
        <v>702</v>
      </c>
      <c r="C1516" s="38" t="s">
        <v>581</v>
      </c>
      <c r="D1516" s="41"/>
      <c r="E1516" s="40">
        <v>55599.999999999993</v>
      </c>
      <c r="F1516" s="40"/>
      <c r="G1516" s="125"/>
      <c r="H1516" s="125"/>
      <c r="I1516" s="125"/>
      <c r="J1516" s="125"/>
      <c r="K1516" s="25" t="s">
        <v>581</v>
      </c>
      <c r="L1516" s="118"/>
      <c r="M1516" s="121">
        <v>55599.999999999993</v>
      </c>
      <c r="N1516" s="118"/>
      <c r="O1516" s="71">
        <v>55599.999999999993</v>
      </c>
      <c r="P1516" s="71">
        <v>55599.999999999993</v>
      </c>
    </row>
    <row r="1517" spans="1:16" s="58" customFormat="1" ht="24.95" customHeight="1">
      <c r="A1517" s="10">
        <v>7</v>
      </c>
      <c r="B1517" s="37" t="s">
        <v>703</v>
      </c>
      <c r="C1517" s="38" t="s">
        <v>581</v>
      </c>
      <c r="D1517" s="41"/>
      <c r="E1517" s="40">
        <v>88700</v>
      </c>
      <c r="F1517" s="40"/>
      <c r="G1517" s="125"/>
      <c r="H1517" s="125"/>
      <c r="I1517" s="125"/>
      <c r="J1517" s="125"/>
      <c r="K1517" s="25" t="s">
        <v>581</v>
      </c>
      <c r="L1517" s="118"/>
      <c r="M1517" s="121">
        <v>88700</v>
      </c>
      <c r="N1517" s="118"/>
      <c r="O1517" s="71">
        <v>88700</v>
      </c>
      <c r="P1517" s="71">
        <v>88700</v>
      </c>
    </row>
    <row r="1518" spans="1:16" s="58" customFormat="1" ht="24.95" customHeight="1">
      <c r="A1518" s="10">
        <v>8</v>
      </c>
      <c r="B1518" s="37" t="s">
        <v>704</v>
      </c>
      <c r="C1518" s="38" t="s">
        <v>581</v>
      </c>
      <c r="D1518" s="41"/>
      <c r="E1518" s="40">
        <v>124699.99999999999</v>
      </c>
      <c r="F1518" s="40"/>
      <c r="G1518" s="125"/>
      <c r="H1518" s="125"/>
      <c r="I1518" s="125"/>
      <c r="J1518" s="125"/>
      <c r="K1518" s="25" t="s">
        <v>581</v>
      </c>
      <c r="L1518" s="118"/>
      <c r="M1518" s="121">
        <v>124699.99999999999</v>
      </c>
      <c r="N1518" s="118"/>
      <c r="O1518" s="71">
        <v>124699.99999999999</v>
      </c>
      <c r="P1518" s="71">
        <v>124699.99999999999</v>
      </c>
    </row>
    <row r="1519" spans="1:16" s="58" customFormat="1" ht="24.95" customHeight="1">
      <c r="A1519" s="10">
        <v>9</v>
      </c>
      <c r="B1519" s="37" t="s">
        <v>705</v>
      </c>
      <c r="C1519" s="38" t="s">
        <v>581</v>
      </c>
      <c r="D1519" s="41"/>
      <c r="E1519" s="40">
        <v>179800</v>
      </c>
      <c r="F1519" s="40"/>
      <c r="G1519" s="125"/>
      <c r="H1519" s="125"/>
      <c r="I1519" s="125"/>
      <c r="J1519" s="125"/>
      <c r="K1519" s="25" t="s">
        <v>581</v>
      </c>
      <c r="L1519" s="118"/>
      <c r="M1519" s="121">
        <v>179800</v>
      </c>
      <c r="N1519" s="118"/>
      <c r="O1519" s="71">
        <v>179800</v>
      </c>
      <c r="P1519" s="71">
        <v>179800</v>
      </c>
    </row>
    <row r="1520" spans="1:16" s="58" customFormat="1" ht="24.95" customHeight="1">
      <c r="A1520" s="10">
        <v>10</v>
      </c>
      <c r="B1520" s="37" t="s">
        <v>706</v>
      </c>
      <c r="C1520" s="38" t="s">
        <v>581</v>
      </c>
      <c r="D1520" s="41"/>
      <c r="E1520" s="40">
        <v>268400</v>
      </c>
      <c r="F1520" s="40"/>
      <c r="G1520" s="125"/>
      <c r="H1520" s="125"/>
      <c r="I1520" s="125"/>
      <c r="J1520" s="125"/>
      <c r="K1520" s="25" t="s">
        <v>581</v>
      </c>
      <c r="L1520" s="118"/>
      <c r="M1520" s="121">
        <v>268400</v>
      </c>
      <c r="N1520" s="118"/>
      <c r="O1520" s="71">
        <v>268400</v>
      </c>
      <c r="P1520" s="71">
        <v>268400</v>
      </c>
    </row>
    <row r="1521" spans="1:16" s="58" customFormat="1" ht="24.95" customHeight="1">
      <c r="A1521" s="10">
        <v>11</v>
      </c>
      <c r="B1521" s="37" t="s">
        <v>707</v>
      </c>
      <c r="C1521" s="38" t="s">
        <v>581</v>
      </c>
      <c r="D1521" s="41"/>
      <c r="E1521" s="40">
        <v>338200</v>
      </c>
      <c r="F1521" s="40"/>
      <c r="G1521" s="125"/>
      <c r="H1521" s="125"/>
      <c r="I1521" s="125"/>
      <c r="J1521" s="125"/>
      <c r="K1521" s="25" t="s">
        <v>581</v>
      </c>
      <c r="L1521" s="118"/>
      <c r="M1521" s="121">
        <v>338200</v>
      </c>
      <c r="N1521" s="118"/>
      <c r="O1521" s="71">
        <v>338200</v>
      </c>
      <c r="P1521" s="71">
        <v>338200</v>
      </c>
    </row>
    <row r="1522" spans="1:16" s="58" customFormat="1" ht="24.95" customHeight="1">
      <c r="A1522" s="10">
        <v>12</v>
      </c>
      <c r="B1522" s="37" t="s">
        <v>708</v>
      </c>
      <c r="C1522" s="38" t="s">
        <v>581</v>
      </c>
      <c r="D1522" s="41"/>
      <c r="E1522" s="40">
        <v>435499.99999999994</v>
      </c>
      <c r="F1522" s="40"/>
      <c r="G1522" s="125"/>
      <c r="H1522" s="125"/>
      <c r="I1522" s="125"/>
      <c r="J1522" s="125"/>
      <c r="K1522" s="25" t="s">
        <v>581</v>
      </c>
      <c r="L1522" s="118"/>
      <c r="M1522" s="121">
        <v>435499.99999999994</v>
      </c>
      <c r="N1522" s="118"/>
      <c r="O1522" s="71">
        <v>435499.99999999994</v>
      </c>
      <c r="P1522" s="71">
        <v>435499.99999999994</v>
      </c>
    </row>
    <row r="1523" spans="1:16" s="58" customFormat="1" ht="24.95" customHeight="1">
      <c r="A1523" s="10">
        <v>13</v>
      </c>
      <c r="B1523" s="37" t="s">
        <v>709</v>
      </c>
      <c r="C1523" s="38" t="s">
        <v>581</v>
      </c>
      <c r="D1523" s="41"/>
      <c r="E1523" s="40">
        <v>567600</v>
      </c>
      <c r="F1523" s="40"/>
      <c r="G1523" s="125"/>
      <c r="H1523" s="125"/>
      <c r="I1523" s="125"/>
      <c r="J1523" s="125"/>
      <c r="K1523" s="25" t="s">
        <v>581</v>
      </c>
      <c r="L1523" s="118"/>
      <c r="M1523" s="121">
        <v>567600</v>
      </c>
      <c r="N1523" s="118"/>
      <c r="O1523" s="71">
        <v>567600</v>
      </c>
      <c r="P1523" s="71">
        <v>567600</v>
      </c>
    </row>
    <row r="1524" spans="1:16" s="58" customFormat="1" ht="17.25">
      <c r="A1524" s="10"/>
      <c r="B1524" s="9" t="s">
        <v>710</v>
      </c>
      <c r="C1524" s="7"/>
      <c r="D1524" s="30"/>
      <c r="E1524" s="30"/>
      <c r="F1524" s="30"/>
      <c r="G1524" s="125"/>
      <c r="H1524" s="125"/>
      <c r="I1524" s="125"/>
      <c r="J1524" s="125"/>
      <c r="K1524" s="114"/>
      <c r="L1524" s="118"/>
      <c r="M1524" s="118"/>
      <c r="N1524" s="118"/>
      <c r="O1524" s="69"/>
      <c r="P1524" s="69"/>
    </row>
    <row r="1525" spans="1:16" s="58" customFormat="1" ht="21.95" customHeight="1">
      <c r="A1525" s="10">
        <v>1</v>
      </c>
      <c r="B1525" s="37" t="s">
        <v>711</v>
      </c>
      <c r="C1525" s="38" t="s">
        <v>581</v>
      </c>
      <c r="D1525" s="41"/>
      <c r="E1525" s="40">
        <v>29099.999999999996</v>
      </c>
      <c r="F1525" s="40"/>
      <c r="G1525" s="125"/>
      <c r="H1525" s="125"/>
      <c r="I1525" s="125"/>
      <c r="J1525" s="125"/>
      <c r="K1525" s="25" t="s">
        <v>581</v>
      </c>
      <c r="L1525" s="118"/>
      <c r="M1525" s="121">
        <v>29099.999999999996</v>
      </c>
      <c r="N1525" s="118"/>
      <c r="O1525" s="71">
        <v>29099.999999999996</v>
      </c>
      <c r="P1525" s="71">
        <v>29099.999999999996</v>
      </c>
    </row>
    <row r="1526" spans="1:16" s="58" customFormat="1" ht="21.95" customHeight="1">
      <c r="A1526" s="10">
        <v>2</v>
      </c>
      <c r="B1526" s="37" t="s">
        <v>712</v>
      </c>
      <c r="C1526" s="38" t="s">
        <v>581</v>
      </c>
      <c r="D1526" s="41"/>
      <c r="E1526" s="40">
        <v>48199.999999999993</v>
      </c>
      <c r="F1526" s="40"/>
      <c r="G1526" s="125"/>
      <c r="H1526" s="125"/>
      <c r="I1526" s="125"/>
      <c r="J1526" s="125"/>
      <c r="K1526" s="25" t="s">
        <v>581</v>
      </c>
      <c r="L1526" s="118"/>
      <c r="M1526" s="121">
        <v>48199.999999999993</v>
      </c>
      <c r="N1526" s="118"/>
      <c r="O1526" s="71">
        <v>48199.999999999993</v>
      </c>
      <c r="P1526" s="71">
        <v>48199.999999999993</v>
      </c>
    </row>
    <row r="1527" spans="1:16" s="58" customFormat="1" ht="21.95" customHeight="1">
      <c r="A1527" s="10">
        <v>3</v>
      </c>
      <c r="B1527" s="37" t="s">
        <v>713</v>
      </c>
      <c r="C1527" s="38" t="s">
        <v>581</v>
      </c>
      <c r="D1527" s="41"/>
      <c r="E1527" s="40">
        <v>74600</v>
      </c>
      <c r="F1527" s="40"/>
      <c r="G1527" s="125"/>
      <c r="H1527" s="125"/>
      <c r="I1527" s="125"/>
      <c r="J1527" s="125"/>
      <c r="K1527" s="25" t="s">
        <v>581</v>
      </c>
      <c r="L1527" s="118"/>
      <c r="M1527" s="121">
        <v>74600</v>
      </c>
      <c r="N1527" s="118"/>
      <c r="O1527" s="71">
        <v>74600</v>
      </c>
      <c r="P1527" s="71">
        <v>74600</v>
      </c>
    </row>
    <row r="1528" spans="1:16" s="58" customFormat="1" ht="21.95" customHeight="1">
      <c r="A1528" s="10">
        <v>4</v>
      </c>
      <c r="B1528" s="37" t="s">
        <v>714</v>
      </c>
      <c r="C1528" s="38" t="s">
        <v>581</v>
      </c>
      <c r="D1528" s="41"/>
      <c r="E1528" s="40">
        <v>113999.99999999999</v>
      </c>
      <c r="F1528" s="40"/>
      <c r="G1528" s="125"/>
      <c r="H1528" s="125"/>
      <c r="I1528" s="125"/>
      <c r="J1528" s="125"/>
      <c r="K1528" s="25" t="s">
        <v>581</v>
      </c>
      <c r="L1528" s="118"/>
      <c r="M1528" s="121">
        <v>113999.99999999999</v>
      </c>
      <c r="N1528" s="118"/>
      <c r="O1528" s="71">
        <v>113999.99999999999</v>
      </c>
      <c r="P1528" s="71">
        <v>113999.99999999999</v>
      </c>
    </row>
    <row r="1529" spans="1:16" s="58" customFormat="1" ht="21.95" customHeight="1">
      <c r="A1529" s="10">
        <v>5</v>
      </c>
      <c r="B1529" s="37" t="s">
        <v>715</v>
      </c>
      <c r="C1529" s="38" t="s">
        <v>581</v>
      </c>
      <c r="D1529" s="41"/>
      <c r="E1529" s="40">
        <v>181899.99999999997</v>
      </c>
      <c r="F1529" s="40"/>
      <c r="G1529" s="125"/>
      <c r="H1529" s="125"/>
      <c r="I1529" s="125"/>
      <c r="J1529" s="125"/>
      <c r="K1529" s="25" t="s">
        <v>581</v>
      </c>
      <c r="L1529" s="118"/>
      <c r="M1529" s="121">
        <v>181899.99999999997</v>
      </c>
      <c r="N1529" s="118"/>
      <c r="O1529" s="71">
        <v>181899.99999999997</v>
      </c>
      <c r="P1529" s="71">
        <v>181899.99999999997</v>
      </c>
    </row>
    <row r="1530" spans="1:16" s="58" customFormat="1" ht="21.95" customHeight="1">
      <c r="A1530" s="10">
        <v>6</v>
      </c>
      <c r="B1530" s="37" t="s">
        <v>716</v>
      </c>
      <c r="C1530" s="38" t="s">
        <v>581</v>
      </c>
      <c r="D1530" s="41"/>
      <c r="E1530" s="40">
        <v>286400</v>
      </c>
      <c r="F1530" s="40"/>
      <c r="G1530" s="125"/>
      <c r="H1530" s="125"/>
      <c r="I1530" s="125"/>
      <c r="J1530" s="125"/>
      <c r="K1530" s="25" t="s">
        <v>581</v>
      </c>
      <c r="L1530" s="118"/>
      <c r="M1530" s="121">
        <v>286400</v>
      </c>
      <c r="N1530" s="118"/>
      <c r="O1530" s="71">
        <v>286400</v>
      </c>
      <c r="P1530" s="71">
        <v>286400</v>
      </c>
    </row>
    <row r="1531" spans="1:16" s="58" customFormat="1" ht="21.95" customHeight="1">
      <c r="A1531" s="10">
        <v>7</v>
      </c>
      <c r="B1531" s="37" t="s">
        <v>717</v>
      </c>
      <c r="C1531" s="38" t="s">
        <v>581</v>
      </c>
      <c r="D1531" s="41"/>
      <c r="E1531" s="40">
        <v>404599.99999999994</v>
      </c>
      <c r="F1531" s="40"/>
      <c r="G1531" s="125"/>
      <c r="H1531" s="125"/>
      <c r="I1531" s="125"/>
      <c r="J1531" s="125"/>
      <c r="K1531" s="25" t="s">
        <v>581</v>
      </c>
      <c r="L1531" s="118"/>
      <c r="M1531" s="121">
        <v>404599.99999999994</v>
      </c>
      <c r="N1531" s="118"/>
      <c r="O1531" s="71">
        <v>404599.99999999994</v>
      </c>
      <c r="P1531" s="71">
        <v>404599.99999999994</v>
      </c>
    </row>
    <row r="1532" spans="1:16" s="58" customFormat="1" ht="21.95" customHeight="1">
      <c r="A1532" s="10">
        <v>8</v>
      </c>
      <c r="B1532" s="37" t="s">
        <v>718</v>
      </c>
      <c r="C1532" s="38" t="s">
        <v>581</v>
      </c>
      <c r="D1532" s="41"/>
      <c r="E1532" s="40">
        <v>581900</v>
      </c>
      <c r="F1532" s="40"/>
      <c r="G1532" s="125"/>
      <c r="H1532" s="125"/>
      <c r="I1532" s="125"/>
      <c r="J1532" s="125"/>
      <c r="K1532" s="25" t="s">
        <v>581</v>
      </c>
      <c r="L1532" s="118"/>
      <c r="M1532" s="121">
        <v>581900</v>
      </c>
      <c r="N1532" s="118"/>
      <c r="O1532" s="71">
        <v>581900</v>
      </c>
      <c r="P1532" s="71">
        <v>581900</v>
      </c>
    </row>
    <row r="1533" spans="1:16" s="58" customFormat="1" ht="21.95" customHeight="1">
      <c r="A1533" s="10">
        <v>9</v>
      </c>
      <c r="B1533" s="37" t="s">
        <v>719</v>
      </c>
      <c r="C1533" s="38" t="s">
        <v>581</v>
      </c>
      <c r="D1533" s="41"/>
      <c r="E1533" s="40">
        <v>863699.99999999988</v>
      </c>
      <c r="F1533" s="40"/>
      <c r="G1533" s="125"/>
      <c r="H1533" s="125"/>
      <c r="I1533" s="125"/>
      <c r="J1533" s="125"/>
      <c r="K1533" s="25" t="s">
        <v>581</v>
      </c>
      <c r="L1533" s="118"/>
      <c r="M1533" s="121">
        <v>863699.99999999988</v>
      </c>
      <c r="N1533" s="118"/>
      <c r="O1533" s="71">
        <v>863699.99999999988</v>
      </c>
      <c r="P1533" s="71">
        <v>863699.99999999988</v>
      </c>
    </row>
    <row r="1534" spans="1:16" s="58" customFormat="1" ht="21.95" customHeight="1">
      <c r="A1534" s="10">
        <v>10</v>
      </c>
      <c r="B1534" s="37" t="s">
        <v>720</v>
      </c>
      <c r="C1534" s="38" t="s">
        <v>581</v>
      </c>
      <c r="D1534" s="41"/>
      <c r="E1534" s="40">
        <v>1159100</v>
      </c>
      <c r="F1534" s="40"/>
      <c r="G1534" s="125"/>
      <c r="H1534" s="125"/>
      <c r="I1534" s="125"/>
      <c r="J1534" s="125"/>
      <c r="K1534" s="25" t="s">
        <v>581</v>
      </c>
      <c r="L1534" s="118"/>
      <c r="M1534" s="121">
        <v>1159100</v>
      </c>
      <c r="N1534" s="118"/>
      <c r="O1534" s="71">
        <v>1159100</v>
      </c>
      <c r="P1534" s="71">
        <v>1159100</v>
      </c>
    </row>
    <row r="1535" spans="1:16" s="58" customFormat="1" ht="21.95" customHeight="1">
      <c r="A1535" s="10">
        <v>11</v>
      </c>
      <c r="B1535" s="37" t="s">
        <v>721</v>
      </c>
      <c r="C1535" s="38" t="s">
        <v>581</v>
      </c>
      <c r="D1535" s="41"/>
      <c r="E1535" s="40">
        <v>1527299.9999999998</v>
      </c>
      <c r="F1535" s="40"/>
      <c r="G1535" s="125"/>
      <c r="H1535" s="125"/>
      <c r="I1535" s="125"/>
      <c r="J1535" s="125"/>
      <c r="K1535" s="25" t="s">
        <v>581</v>
      </c>
      <c r="L1535" s="118"/>
      <c r="M1535" s="121">
        <v>1527299.9999999998</v>
      </c>
      <c r="N1535" s="118"/>
      <c r="O1535" s="71">
        <v>1527299.9999999998</v>
      </c>
      <c r="P1535" s="71">
        <v>1527299.9999999998</v>
      </c>
    </row>
    <row r="1536" spans="1:16" s="58" customFormat="1" ht="21.95" customHeight="1">
      <c r="A1536" s="10">
        <v>12</v>
      </c>
      <c r="B1536" s="37" t="s">
        <v>722</v>
      </c>
      <c r="C1536" s="38" t="s">
        <v>581</v>
      </c>
      <c r="D1536" s="41"/>
      <c r="E1536" s="40">
        <v>1978199.9999999998</v>
      </c>
      <c r="F1536" s="40"/>
      <c r="G1536" s="125"/>
      <c r="H1536" s="125"/>
      <c r="I1536" s="125"/>
      <c r="J1536" s="125"/>
      <c r="K1536" s="25" t="s">
        <v>581</v>
      </c>
      <c r="L1536" s="118"/>
      <c r="M1536" s="121">
        <v>1978199.9999999998</v>
      </c>
      <c r="N1536" s="118"/>
      <c r="O1536" s="71">
        <v>1978199.9999999998</v>
      </c>
      <c r="P1536" s="71">
        <v>1978199.9999999998</v>
      </c>
    </row>
    <row r="1537" spans="1:16" s="58" customFormat="1" ht="36" customHeight="1">
      <c r="A1537" s="31"/>
      <c r="B1537" s="282" t="s">
        <v>1352</v>
      </c>
      <c r="C1537" s="283"/>
      <c r="D1537" s="283"/>
      <c r="E1537" s="283"/>
      <c r="F1537" s="283"/>
      <c r="G1537" s="283"/>
      <c r="H1537" s="283"/>
      <c r="I1537" s="283"/>
      <c r="J1537" s="283"/>
      <c r="K1537" s="283"/>
      <c r="L1537" s="283"/>
      <c r="M1537" s="283"/>
      <c r="N1537" s="284"/>
      <c r="O1537" s="69"/>
      <c r="P1537" s="69"/>
    </row>
    <row r="1538" spans="1:16" s="58" customFormat="1" ht="21.6" customHeight="1">
      <c r="A1538" s="10">
        <v>1</v>
      </c>
      <c r="B1538" s="37" t="s">
        <v>723</v>
      </c>
      <c r="C1538" s="38" t="s">
        <v>581</v>
      </c>
      <c r="D1538" s="40">
        <v>5526</v>
      </c>
      <c r="E1538" s="40"/>
      <c r="F1538" s="40"/>
      <c r="G1538" s="203" t="s">
        <v>581</v>
      </c>
      <c r="H1538" s="204"/>
      <c r="I1538" s="125"/>
      <c r="J1538" s="125"/>
      <c r="K1538" s="25" t="s">
        <v>581</v>
      </c>
      <c r="L1538" s="40">
        <v>5526</v>
      </c>
      <c r="M1538" s="121"/>
      <c r="N1538" s="118"/>
      <c r="O1538" s="71">
        <v>5526</v>
      </c>
      <c r="P1538" s="71">
        <v>5526</v>
      </c>
    </row>
    <row r="1539" spans="1:16" s="58" customFormat="1" ht="21.6" customHeight="1">
      <c r="A1539" s="10">
        <v>2</v>
      </c>
      <c r="B1539" s="37" t="s">
        <v>724</v>
      </c>
      <c r="C1539" s="38" t="s">
        <v>581</v>
      </c>
      <c r="D1539" s="40">
        <v>7020</v>
      </c>
      <c r="E1539" s="40"/>
      <c r="F1539" s="40"/>
      <c r="G1539" s="203" t="s">
        <v>581</v>
      </c>
      <c r="H1539" s="204"/>
      <c r="I1539" s="125"/>
      <c r="J1539" s="125"/>
      <c r="K1539" s="25" t="s">
        <v>581</v>
      </c>
      <c r="L1539" s="40">
        <v>7020</v>
      </c>
      <c r="M1539" s="121"/>
      <c r="N1539" s="118"/>
      <c r="O1539" s="71">
        <v>7020</v>
      </c>
      <c r="P1539" s="71">
        <v>7020</v>
      </c>
    </row>
    <row r="1540" spans="1:16" s="58" customFormat="1" ht="21.6" customHeight="1">
      <c r="A1540" s="10">
        <v>3</v>
      </c>
      <c r="B1540" s="37" t="s">
        <v>725</v>
      </c>
      <c r="C1540" s="38" t="s">
        <v>581</v>
      </c>
      <c r="D1540" s="40">
        <v>10800</v>
      </c>
      <c r="E1540" s="40"/>
      <c r="F1540" s="40"/>
      <c r="G1540" s="203" t="s">
        <v>581</v>
      </c>
      <c r="H1540" s="204"/>
      <c r="I1540" s="125"/>
      <c r="J1540" s="125"/>
      <c r="K1540" s="25" t="s">
        <v>581</v>
      </c>
      <c r="L1540" s="40">
        <v>10800</v>
      </c>
      <c r="M1540" s="121"/>
      <c r="N1540" s="118"/>
      <c r="O1540" s="71">
        <v>10800</v>
      </c>
      <c r="P1540" s="71">
        <v>10800</v>
      </c>
    </row>
    <row r="1541" spans="1:16" s="58" customFormat="1" ht="21.6" customHeight="1">
      <c r="A1541" s="10">
        <v>4</v>
      </c>
      <c r="B1541" s="37" t="s">
        <v>726</v>
      </c>
      <c r="C1541" s="38" t="s">
        <v>581</v>
      </c>
      <c r="D1541" s="40">
        <v>15750</v>
      </c>
      <c r="E1541" s="40"/>
      <c r="F1541" s="40"/>
      <c r="G1541" s="203" t="s">
        <v>581</v>
      </c>
      <c r="H1541" s="204"/>
      <c r="I1541" s="125"/>
      <c r="J1541" s="125"/>
      <c r="K1541" s="25" t="s">
        <v>581</v>
      </c>
      <c r="L1541" s="40">
        <v>15750</v>
      </c>
      <c r="M1541" s="121"/>
      <c r="N1541" s="118"/>
      <c r="O1541" s="71">
        <v>15750</v>
      </c>
      <c r="P1541" s="71">
        <v>15750</v>
      </c>
    </row>
    <row r="1542" spans="1:16" s="58" customFormat="1" ht="21.6" customHeight="1">
      <c r="A1542" s="10">
        <v>5</v>
      </c>
      <c r="B1542" s="37" t="s">
        <v>727</v>
      </c>
      <c r="C1542" s="38" t="s">
        <v>581</v>
      </c>
      <c r="D1542" s="40">
        <v>14040</v>
      </c>
      <c r="E1542" s="40"/>
      <c r="F1542" s="40"/>
      <c r="G1542" s="203" t="s">
        <v>581</v>
      </c>
      <c r="H1542" s="204"/>
      <c r="I1542" s="125"/>
      <c r="J1542" s="125"/>
      <c r="K1542" s="25" t="s">
        <v>581</v>
      </c>
      <c r="L1542" s="40">
        <v>14040</v>
      </c>
      <c r="M1542" s="121"/>
      <c r="N1542" s="118"/>
      <c r="O1542" s="71">
        <v>14040</v>
      </c>
      <c r="P1542" s="71">
        <v>14040</v>
      </c>
    </row>
    <row r="1543" spans="1:16" s="58" customFormat="1" ht="21.6" customHeight="1">
      <c r="A1543" s="10">
        <v>6</v>
      </c>
      <c r="B1543" s="37" t="s">
        <v>728</v>
      </c>
      <c r="C1543" s="38" t="s">
        <v>581</v>
      </c>
      <c r="D1543" s="40">
        <v>20700</v>
      </c>
      <c r="E1543" s="40"/>
      <c r="F1543" s="40"/>
      <c r="G1543" s="203" t="s">
        <v>581</v>
      </c>
      <c r="H1543" s="204"/>
      <c r="I1543" s="125"/>
      <c r="J1543" s="125"/>
      <c r="K1543" s="25" t="s">
        <v>581</v>
      </c>
      <c r="L1543" s="40">
        <v>20700</v>
      </c>
      <c r="M1543" s="121"/>
      <c r="N1543" s="118"/>
      <c r="O1543" s="71">
        <v>20700</v>
      </c>
      <c r="P1543" s="71">
        <v>20700</v>
      </c>
    </row>
    <row r="1544" spans="1:16" s="58" customFormat="1" ht="21.6" customHeight="1">
      <c r="A1544" s="10">
        <v>7</v>
      </c>
      <c r="B1544" s="37" t="s">
        <v>729</v>
      </c>
      <c r="C1544" s="38" t="s">
        <v>581</v>
      </c>
      <c r="D1544" s="40">
        <v>16200</v>
      </c>
      <c r="E1544" s="40"/>
      <c r="F1544" s="40"/>
      <c r="G1544" s="203" t="s">
        <v>581</v>
      </c>
      <c r="H1544" s="204"/>
      <c r="I1544" s="125"/>
      <c r="J1544" s="125"/>
      <c r="K1544" s="25" t="s">
        <v>581</v>
      </c>
      <c r="L1544" s="40">
        <v>16200</v>
      </c>
      <c r="M1544" s="121"/>
      <c r="N1544" s="118"/>
      <c r="O1544" s="71">
        <v>16200</v>
      </c>
      <c r="P1544" s="71">
        <v>16200</v>
      </c>
    </row>
    <row r="1545" spans="1:16" s="58" customFormat="1" ht="21.6" customHeight="1">
      <c r="A1545" s="10">
        <v>8</v>
      </c>
      <c r="B1545" s="37" t="s">
        <v>730</v>
      </c>
      <c r="C1545" s="38" t="s">
        <v>581</v>
      </c>
      <c r="D1545" s="40">
        <v>18720</v>
      </c>
      <c r="E1545" s="40"/>
      <c r="F1545" s="40"/>
      <c r="G1545" s="203" t="s">
        <v>581</v>
      </c>
      <c r="H1545" s="204"/>
      <c r="I1545" s="125"/>
      <c r="J1545" s="125"/>
      <c r="K1545" s="25" t="s">
        <v>581</v>
      </c>
      <c r="L1545" s="40">
        <v>18720</v>
      </c>
      <c r="M1545" s="121"/>
      <c r="N1545" s="118"/>
      <c r="O1545" s="71">
        <v>18720</v>
      </c>
      <c r="P1545" s="71">
        <v>18720</v>
      </c>
    </row>
    <row r="1546" spans="1:16" s="58" customFormat="1" ht="21.6" customHeight="1">
      <c r="A1546" s="10">
        <v>9</v>
      </c>
      <c r="B1546" s="37" t="s">
        <v>1609</v>
      </c>
      <c r="C1546" s="38" t="s">
        <v>581</v>
      </c>
      <c r="D1546" s="40">
        <v>39150</v>
      </c>
      <c r="E1546" s="40"/>
      <c r="F1546" s="40"/>
      <c r="G1546" s="203" t="s">
        <v>581</v>
      </c>
      <c r="H1546" s="204"/>
      <c r="I1546" s="125"/>
      <c r="J1546" s="125"/>
      <c r="K1546" s="25" t="s">
        <v>581</v>
      </c>
      <c r="L1546" s="40">
        <v>39150</v>
      </c>
      <c r="M1546" s="121"/>
      <c r="N1546" s="118"/>
      <c r="O1546" s="71">
        <v>39150</v>
      </c>
      <c r="P1546" s="71">
        <v>39150</v>
      </c>
    </row>
    <row r="1547" spans="1:16" s="58" customFormat="1" ht="21.6" customHeight="1">
      <c r="A1547" s="10">
        <v>10</v>
      </c>
      <c r="B1547" s="37" t="s">
        <v>731</v>
      </c>
      <c r="C1547" s="38" t="s">
        <v>581</v>
      </c>
      <c r="D1547" s="40">
        <v>37800</v>
      </c>
      <c r="E1547" s="40"/>
      <c r="F1547" s="40"/>
      <c r="G1547" s="203" t="s">
        <v>581</v>
      </c>
      <c r="H1547" s="204"/>
      <c r="I1547" s="125"/>
      <c r="J1547" s="125"/>
      <c r="K1547" s="25" t="s">
        <v>581</v>
      </c>
      <c r="L1547" s="40">
        <v>37800</v>
      </c>
      <c r="M1547" s="121"/>
      <c r="N1547" s="118"/>
      <c r="O1547" s="71">
        <v>37800</v>
      </c>
      <c r="P1547" s="71">
        <v>37800</v>
      </c>
    </row>
    <row r="1548" spans="1:16" s="58" customFormat="1" ht="21.6" customHeight="1">
      <c r="A1548" s="10">
        <v>11</v>
      </c>
      <c r="B1548" s="37" t="s">
        <v>732</v>
      </c>
      <c r="C1548" s="38" t="s">
        <v>581</v>
      </c>
      <c r="D1548" s="40">
        <v>59400</v>
      </c>
      <c r="E1548" s="40"/>
      <c r="F1548" s="40"/>
      <c r="G1548" s="203" t="s">
        <v>581</v>
      </c>
      <c r="H1548" s="204"/>
      <c r="I1548" s="125"/>
      <c r="J1548" s="125"/>
      <c r="K1548" s="25" t="s">
        <v>581</v>
      </c>
      <c r="L1548" s="40">
        <v>59400</v>
      </c>
      <c r="M1548" s="121"/>
      <c r="N1548" s="118"/>
      <c r="O1548" s="71">
        <v>59400</v>
      </c>
      <c r="P1548" s="71">
        <v>59400</v>
      </c>
    </row>
    <row r="1549" spans="1:16" s="58" customFormat="1" ht="21.6" customHeight="1">
      <c r="A1549" s="10">
        <v>12</v>
      </c>
      <c r="B1549" s="37" t="s">
        <v>733</v>
      </c>
      <c r="C1549" s="38" t="s">
        <v>581</v>
      </c>
      <c r="D1549" s="40">
        <v>74700</v>
      </c>
      <c r="E1549" s="40"/>
      <c r="F1549" s="40"/>
      <c r="G1549" s="203" t="s">
        <v>581</v>
      </c>
      <c r="H1549" s="204"/>
      <c r="I1549" s="125"/>
      <c r="J1549" s="125"/>
      <c r="K1549" s="25" t="s">
        <v>581</v>
      </c>
      <c r="L1549" s="40">
        <v>74700</v>
      </c>
      <c r="M1549" s="121"/>
      <c r="N1549" s="118"/>
      <c r="O1549" s="71">
        <v>74700</v>
      </c>
      <c r="P1549" s="71">
        <v>74700</v>
      </c>
    </row>
    <row r="1550" spans="1:16" s="58" customFormat="1" ht="21.6" customHeight="1">
      <c r="A1550" s="10">
        <v>13</v>
      </c>
      <c r="B1550" s="37" t="s">
        <v>734</v>
      </c>
      <c r="C1550" s="38" t="s">
        <v>581</v>
      </c>
      <c r="D1550" s="40">
        <v>97200</v>
      </c>
      <c r="E1550" s="40"/>
      <c r="F1550" s="40"/>
      <c r="G1550" s="203" t="s">
        <v>581</v>
      </c>
      <c r="H1550" s="204"/>
      <c r="I1550" s="125"/>
      <c r="J1550" s="125"/>
      <c r="K1550" s="25" t="s">
        <v>581</v>
      </c>
      <c r="L1550" s="40">
        <v>97200</v>
      </c>
      <c r="M1550" s="121"/>
      <c r="N1550" s="118"/>
      <c r="O1550" s="71">
        <v>97200</v>
      </c>
      <c r="P1550" s="71">
        <v>97200</v>
      </c>
    </row>
    <row r="1551" spans="1:16" s="58" customFormat="1" ht="21.6" customHeight="1">
      <c r="A1551" s="10">
        <v>14</v>
      </c>
      <c r="B1551" s="37" t="s">
        <v>735</v>
      </c>
      <c r="C1551" s="38" t="s">
        <v>581</v>
      </c>
      <c r="D1551" s="40">
        <v>166500</v>
      </c>
      <c r="E1551" s="40"/>
      <c r="F1551" s="40"/>
      <c r="G1551" s="203" t="s">
        <v>581</v>
      </c>
      <c r="H1551" s="204"/>
      <c r="I1551" s="125"/>
      <c r="J1551" s="125"/>
      <c r="K1551" s="25" t="s">
        <v>581</v>
      </c>
      <c r="L1551" s="40">
        <v>166500</v>
      </c>
      <c r="M1551" s="121"/>
      <c r="N1551" s="118"/>
      <c r="O1551" s="71">
        <v>166500</v>
      </c>
      <c r="P1551" s="71">
        <v>166500</v>
      </c>
    </row>
    <row r="1552" spans="1:16" s="58" customFormat="1" ht="21.6" customHeight="1">
      <c r="A1552" s="10">
        <v>15</v>
      </c>
      <c r="B1552" s="37" t="s">
        <v>736</v>
      </c>
      <c r="C1552" s="38" t="s">
        <v>581</v>
      </c>
      <c r="D1552" s="40">
        <v>202500</v>
      </c>
      <c r="E1552" s="40"/>
      <c r="F1552" s="40"/>
      <c r="G1552" s="203" t="s">
        <v>581</v>
      </c>
      <c r="H1552" s="204"/>
      <c r="I1552" s="125"/>
      <c r="J1552" s="125"/>
      <c r="K1552" s="25" t="s">
        <v>581</v>
      </c>
      <c r="L1552" s="40">
        <v>202500</v>
      </c>
      <c r="M1552" s="121"/>
      <c r="N1552" s="118"/>
      <c r="O1552" s="71">
        <v>202500</v>
      </c>
      <c r="P1552" s="71">
        <v>202500</v>
      </c>
    </row>
    <row r="1553" spans="1:16" s="58" customFormat="1" ht="21.6" customHeight="1">
      <c r="A1553" s="10">
        <v>16</v>
      </c>
      <c r="B1553" s="37" t="s">
        <v>737</v>
      </c>
      <c r="C1553" s="38" t="s">
        <v>581</v>
      </c>
      <c r="D1553" s="40">
        <v>161100</v>
      </c>
      <c r="E1553" s="40"/>
      <c r="F1553" s="40"/>
      <c r="G1553" s="203" t="s">
        <v>581</v>
      </c>
      <c r="H1553" s="204"/>
      <c r="I1553" s="125"/>
      <c r="J1553" s="125"/>
      <c r="K1553" s="25" t="s">
        <v>581</v>
      </c>
      <c r="L1553" s="40">
        <v>161100</v>
      </c>
      <c r="M1553" s="121"/>
      <c r="N1553" s="118"/>
      <c r="O1553" s="71">
        <v>161100</v>
      </c>
      <c r="P1553" s="71">
        <v>161100</v>
      </c>
    </row>
    <row r="1554" spans="1:16" s="58" customFormat="1" ht="21.6" customHeight="1">
      <c r="A1554" s="10">
        <v>17</v>
      </c>
      <c r="B1554" s="37" t="s">
        <v>738</v>
      </c>
      <c r="C1554" s="38" t="s">
        <v>581</v>
      </c>
      <c r="D1554" s="40">
        <v>210330</v>
      </c>
      <c r="E1554" s="40"/>
      <c r="F1554" s="40"/>
      <c r="G1554" s="203" t="s">
        <v>581</v>
      </c>
      <c r="H1554" s="204"/>
      <c r="I1554" s="125"/>
      <c r="J1554" s="125"/>
      <c r="K1554" s="25" t="s">
        <v>581</v>
      </c>
      <c r="L1554" s="40">
        <v>210330</v>
      </c>
      <c r="M1554" s="121"/>
      <c r="N1554" s="118"/>
      <c r="O1554" s="71">
        <v>210330</v>
      </c>
      <c r="P1554" s="71">
        <v>210330</v>
      </c>
    </row>
    <row r="1555" spans="1:16" s="58" customFormat="1" ht="17.25">
      <c r="A1555" s="17" t="s">
        <v>739</v>
      </c>
      <c r="B1555" s="281" t="s">
        <v>740</v>
      </c>
      <c r="C1555" s="281"/>
      <c r="D1555" s="281"/>
      <c r="E1555" s="281"/>
      <c r="F1555" s="281"/>
      <c r="G1555" s="125"/>
      <c r="H1555" s="125"/>
      <c r="I1555" s="125"/>
      <c r="J1555" s="125"/>
      <c r="K1555" s="114"/>
      <c r="L1555" s="118"/>
      <c r="M1555" s="118"/>
      <c r="N1555" s="118"/>
      <c r="O1555" s="69"/>
      <c r="P1555" s="69"/>
    </row>
    <row r="1556" spans="1:16" s="58" customFormat="1" ht="30.95" customHeight="1">
      <c r="A1556" s="10"/>
      <c r="B1556" s="278" t="s">
        <v>741</v>
      </c>
      <c r="C1556" s="279"/>
      <c r="D1556" s="279"/>
      <c r="E1556" s="279"/>
      <c r="F1556" s="279"/>
      <c r="G1556" s="279"/>
      <c r="H1556" s="279"/>
      <c r="I1556" s="279"/>
      <c r="J1556" s="279"/>
      <c r="K1556" s="279"/>
      <c r="L1556" s="279"/>
      <c r="M1556" s="279"/>
      <c r="N1556" s="280"/>
      <c r="O1556" s="69"/>
      <c r="P1556" s="69"/>
    </row>
    <row r="1557" spans="1:16" s="58" customFormat="1" ht="20.45" customHeight="1">
      <c r="A1557" s="10">
        <v>1</v>
      </c>
      <c r="B1557" s="11" t="s">
        <v>742</v>
      </c>
      <c r="C1557" s="12" t="s">
        <v>71</v>
      </c>
      <c r="D1557" s="20"/>
      <c r="E1557" s="13">
        <v>2709090.9090909087</v>
      </c>
      <c r="F1557" s="13"/>
      <c r="G1557" s="125"/>
      <c r="H1557" s="125"/>
      <c r="I1557" s="125"/>
      <c r="J1557" s="125"/>
      <c r="K1557" s="25" t="s">
        <v>71</v>
      </c>
      <c r="L1557" s="19"/>
      <c r="M1557" s="19">
        <v>2709090.9090909087</v>
      </c>
      <c r="N1557" s="118"/>
      <c r="O1557" s="71">
        <v>2709090.9090909087</v>
      </c>
      <c r="P1557" s="71">
        <v>2709090.9090909087</v>
      </c>
    </row>
    <row r="1558" spans="1:16" s="58" customFormat="1" ht="20.45" customHeight="1">
      <c r="A1558" s="10">
        <v>2</v>
      </c>
      <c r="B1558" s="11" t="s">
        <v>743</v>
      </c>
      <c r="C1558" s="12" t="s">
        <v>71</v>
      </c>
      <c r="D1558" s="20"/>
      <c r="E1558" s="13">
        <v>4250000</v>
      </c>
      <c r="F1558" s="13"/>
      <c r="G1558" s="125"/>
      <c r="H1558" s="125"/>
      <c r="I1558" s="125"/>
      <c r="J1558" s="125"/>
      <c r="K1558" s="25" t="s">
        <v>71</v>
      </c>
      <c r="L1558" s="19"/>
      <c r="M1558" s="19">
        <v>4250000</v>
      </c>
      <c r="N1558" s="118"/>
      <c r="O1558" s="71">
        <v>4250000</v>
      </c>
      <c r="P1558" s="71">
        <v>4250000</v>
      </c>
    </row>
    <row r="1559" spans="1:16" s="58" customFormat="1" ht="20.45" customHeight="1">
      <c r="A1559" s="10">
        <v>3</v>
      </c>
      <c r="B1559" s="11" t="s">
        <v>744</v>
      </c>
      <c r="C1559" s="12" t="s">
        <v>71</v>
      </c>
      <c r="D1559" s="20"/>
      <c r="E1559" s="13">
        <v>5700000</v>
      </c>
      <c r="F1559" s="13"/>
      <c r="G1559" s="125"/>
      <c r="H1559" s="125"/>
      <c r="I1559" s="125"/>
      <c r="J1559" s="125"/>
      <c r="K1559" s="25" t="s">
        <v>71</v>
      </c>
      <c r="L1559" s="19"/>
      <c r="M1559" s="19">
        <v>5700000</v>
      </c>
      <c r="N1559" s="118"/>
      <c r="O1559" s="71">
        <v>5700000</v>
      </c>
      <c r="P1559" s="71">
        <v>5700000</v>
      </c>
    </row>
    <row r="1560" spans="1:16" s="58" customFormat="1" ht="33.6" customHeight="1">
      <c r="A1560" s="10"/>
      <c r="B1560" s="278" t="s">
        <v>745</v>
      </c>
      <c r="C1560" s="279"/>
      <c r="D1560" s="279"/>
      <c r="E1560" s="279"/>
      <c r="F1560" s="279"/>
      <c r="G1560" s="279"/>
      <c r="H1560" s="279"/>
      <c r="I1560" s="279"/>
      <c r="J1560" s="279"/>
      <c r="K1560" s="279"/>
      <c r="L1560" s="279"/>
      <c r="M1560" s="279"/>
      <c r="N1560" s="280"/>
      <c r="O1560" s="69"/>
      <c r="P1560" s="69"/>
    </row>
    <row r="1561" spans="1:16" s="58" customFormat="1" ht="24" customHeight="1">
      <c r="A1561" s="10">
        <v>1</v>
      </c>
      <c r="B1561" s="11" t="s">
        <v>746</v>
      </c>
      <c r="C1561" s="12" t="s">
        <v>71</v>
      </c>
      <c r="D1561" s="20"/>
      <c r="E1561" s="13">
        <v>2409090.9090909087</v>
      </c>
      <c r="F1561" s="13"/>
      <c r="G1561" s="125"/>
      <c r="H1561" s="125"/>
      <c r="I1561" s="125"/>
      <c r="J1561" s="125"/>
      <c r="K1561" s="25" t="s">
        <v>71</v>
      </c>
      <c r="L1561" s="19"/>
      <c r="M1561" s="19">
        <v>2409090.9090909087</v>
      </c>
      <c r="N1561" s="118"/>
      <c r="O1561" s="71">
        <v>2409090.9090909087</v>
      </c>
      <c r="P1561" s="71">
        <v>2409090.9090909087</v>
      </c>
    </row>
    <row r="1562" spans="1:16" s="58" customFormat="1" ht="24" customHeight="1">
      <c r="A1562" s="10">
        <v>2</v>
      </c>
      <c r="B1562" s="11" t="s">
        <v>1054</v>
      </c>
      <c r="C1562" s="12" t="s">
        <v>71</v>
      </c>
      <c r="D1562" s="20"/>
      <c r="E1562" s="13">
        <v>3454545.4545454541</v>
      </c>
      <c r="F1562" s="13"/>
      <c r="G1562" s="125"/>
      <c r="H1562" s="125"/>
      <c r="I1562" s="125"/>
      <c r="J1562" s="125"/>
      <c r="K1562" s="25" t="s">
        <v>71</v>
      </c>
      <c r="L1562" s="19"/>
      <c r="M1562" s="19">
        <v>3454545.4545454541</v>
      </c>
      <c r="N1562" s="118"/>
      <c r="O1562" s="71">
        <v>3454545.4545454541</v>
      </c>
      <c r="P1562" s="71">
        <v>3454545.4545454541</v>
      </c>
    </row>
    <row r="1563" spans="1:16" s="58" customFormat="1" ht="24" customHeight="1">
      <c r="A1563" s="10">
        <v>3</v>
      </c>
      <c r="B1563" s="11" t="s">
        <v>1055</v>
      </c>
      <c r="C1563" s="12" t="s">
        <v>71</v>
      </c>
      <c r="D1563" s="20"/>
      <c r="E1563" s="13">
        <v>4536363.6363636358</v>
      </c>
      <c r="F1563" s="13"/>
      <c r="G1563" s="125"/>
      <c r="H1563" s="125"/>
      <c r="I1563" s="125"/>
      <c r="J1563" s="125"/>
      <c r="K1563" s="25" t="s">
        <v>71</v>
      </c>
      <c r="L1563" s="19"/>
      <c r="M1563" s="19">
        <v>4536363.6363636358</v>
      </c>
      <c r="N1563" s="118"/>
      <c r="O1563" s="71">
        <v>4536363.6363636358</v>
      </c>
      <c r="P1563" s="71">
        <v>4536363.6363636358</v>
      </c>
    </row>
    <row r="1564" spans="1:16" s="58" customFormat="1" ht="24" customHeight="1">
      <c r="A1564" s="10">
        <v>4</v>
      </c>
      <c r="B1564" s="11" t="s">
        <v>747</v>
      </c>
      <c r="C1564" s="12" t="s">
        <v>71</v>
      </c>
      <c r="D1564" s="20"/>
      <c r="E1564" s="13">
        <v>7045454.5454545449</v>
      </c>
      <c r="F1564" s="13"/>
      <c r="G1564" s="125"/>
      <c r="H1564" s="125"/>
      <c r="I1564" s="125"/>
      <c r="J1564" s="125"/>
      <c r="K1564" s="25" t="s">
        <v>71</v>
      </c>
      <c r="L1564" s="19"/>
      <c r="M1564" s="19">
        <v>7045454.5454545449</v>
      </c>
      <c r="N1564" s="118"/>
      <c r="O1564" s="71">
        <v>7045454.5454545449</v>
      </c>
      <c r="P1564" s="71">
        <v>7045454.5454545449</v>
      </c>
    </row>
    <row r="1565" spans="1:16" s="58" customFormat="1" ht="24" customHeight="1">
      <c r="A1565" s="10">
        <v>5</v>
      </c>
      <c r="B1565" s="11" t="s">
        <v>748</v>
      </c>
      <c r="C1565" s="12" t="s">
        <v>71</v>
      </c>
      <c r="D1565" s="20"/>
      <c r="E1565" s="13">
        <v>9081818.1818181816</v>
      </c>
      <c r="F1565" s="13"/>
      <c r="G1565" s="125"/>
      <c r="H1565" s="125"/>
      <c r="I1565" s="125"/>
      <c r="J1565" s="125"/>
      <c r="K1565" s="25" t="s">
        <v>71</v>
      </c>
      <c r="L1565" s="19"/>
      <c r="M1565" s="19">
        <v>9081818.1818181816</v>
      </c>
      <c r="N1565" s="118"/>
      <c r="O1565" s="71">
        <v>9081818.1818181816</v>
      </c>
      <c r="P1565" s="71">
        <v>9081818.1818181816</v>
      </c>
    </row>
    <row r="1566" spans="1:16" s="58" customFormat="1" ht="24" customHeight="1">
      <c r="A1566" s="10">
        <v>6</v>
      </c>
      <c r="B1566" s="11" t="s">
        <v>749</v>
      </c>
      <c r="C1566" s="12" t="s">
        <v>71</v>
      </c>
      <c r="D1566" s="20"/>
      <c r="E1566" s="13">
        <v>10900000</v>
      </c>
      <c r="F1566" s="13"/>
      <c r="G1566" s="125"/>
      <c r="H1566" s="125"/>
      <c r="I1566" s="125"/>
      <c r="J1566" s="125"/>
      <c r="K1566" s="25" t="s">
        <v>71</v>
      </c>
      <c r="L1566" s="19"/>
      <c r="M1566" s="19">
        <v>10900000</v>
      </c>
      <c r="N1566" s="118"/>
      <c r="O1566" s="71">
        <v>10900000</v>
      </c>
      <c r="P1566" s="71">
        <v>10900000</v>
      </c>
    </row>
    <row r="1567" spans="1:16" s="58" customFormat="1" ht="24" customHeight="1">
      <c r="A1567" s="10">
        <v>7</v>
      </c>
      <c r="B1567" s="11" t="s">
        <v>750</v>
      </c>
      <c r="C1567" s="12" t="s">
        <v>71</v>
      </c>
      <c r="D1567" s="20"/>
      <c r="E1567" s="13">
        <v>2536363.6363636362</v>
      </c>
      <c r="F1567" s="13"/>
      <c r="G1567" s="125"/>
      <c r="H1567" s="125"/>
      <c r="I1567" s="125"/>
      <c r="J1567" s="125"/>
      <c r="K1567" s="25" t="s">
        <v>71</v>
      </c>
      <c r="L1567" s="19"/>
      <c r="M1567" s="19">
        <v>2536363.6363636362</v>
      </c>
      <c r="N1567" s="118"/>
      <c r="O1567" s="71">
        <v>2536363.6363636362</v>
      </c>
      <c r="P1567" s="71">
        <v>2536363.6363636362</v>
      </c>
    </row>
    <row r="1568" spans="1:16" s="58" customFormat="1" ht="24" customHeight="1">
      <c r="A1568" s="10">
        <v>8</v>
      </c>
      <c r="B1568" s="11" t="s">
        <v>751</v>
      </c>
      <c r="C1568" s="12" t="s">
        <v>71</v>
      </c>
      <c r="D1568" s="20"/>
      <c r="E1568" s="13">
        <v>3727272.7272727271</v>
      </c>
      <c r="F1568" s="13"/>
      <c r="G1568" s="125"/>
      <c r="H1568" s="125"/>
      <c r="I1568" s="125"/>
      <c r="J1568" s="125"/>
      <c r="K1568" s="25" t="s">
        <v>71</v>
      </c>
      <c r="L1568" s="19"/>
      <c r="M1568" s="19">
        <v>3727272.7272727271</v>
      </c>
      <c r="N1568" s="118"/>
      <c r="O1568" s="71">
        <v>3727272.7272727271</v>
      </c>
      <c r="P1568" s="71">
        <v>3727272.7272727271</v>
      </c>
    </row>
    <row r="1569" spans="1:16" s="58" customFormat="1" ht="24" customHeight="1">
      <c r="A1569" s="10">
        <v>9</v>
      </c>
      <c r="B1569" s="11" t="s">
        <v>752</v>
      </c>
      <c r="C1569" s="12" t="s">
        <v>71</v>
      </c>
      <c r="D1569" s="20"/>
      <c r="E1569" s="13">
        <v>4863636.3636363633</v>
      </c>
      <c r="F1569" s="13"/>
      <c r="G1569" s="125"/>
      <c r="H1569" s="125"/>
      <c r="I1569" s="125"/>
      <c r="J1569" s="125"/>
      <c r="K1569" s="25" t="s">
        <v>71</v>
      </c>
      <c r="L1569" s="19"/>
      <c r="M1569" s="19">
        <v>4863636.3636363633</v>
      </c>
      <c r="N1569" s="118"/>
      <c r="O1569" s="71">
        <v>4863636.3636363633</v>
      </c>
      <c r="P1569" s="71">
        <v>4863636.3636363633</v>
      </c>
    </row>
    <row r="1570" spans="1:16" s="58" customFormat="1" ht="32.25" customHeight="1">
      <c r="A1570" s="17" t="s">
        <v>753</v>
      </c>
      <c r="B1570" s="281" t="s">
        <v>754</v>
      </c>
      <c r="C1570" s="281"/>
      <c r="D1570" s="281"/>
      <c r="E1570" s="281"/>
      <c r="F1570" s="281"/>
      <c r="G1570" s="125"/>
      <c r="H1570" s="125"/>
      <c r="I1570" s="125"/>
      <c r="J1570" s="125"/>
      <c r="K1570" s="114"/>
      <c r="L1570" s="118"/>
      <c r="M1570" s="118"/>
      <c r="N1570" s="118"/>
      <c r="O1570" s="69"/>
      <c r="P1570" s="69"/>
    </row>
    <row r="1571" spans="1:16" s="58" customFormat="1" ht="41.25" customHeight="1">
      <c r="A1571" s="10"/>
      <c r="B1571" s="278" t="s">
        <v>755</v>
      </c>
      <c r="C1571" s="279"/>
      <c r="D1571" s="279"/>
      <c r="E1571" s="279"/>
      <c r="F1571" s="279"/>
      <c r="G1571" s="279"/>
      <c r="H1571" s="279"/>
      <c r="I1571" s="279"/>
      <c r="J1571" s="279"/>
      <c r="K1571" s="279"/>
      <c r="L1571" s="279"/>
      <c r="M1571" s="279"/>
      <c r="N1571" s="280"/>
      <c r="O1571" s="69"/>
      <c r="P1571" s="69"/>
    </row>
    <row r="1572" spans="1:16" s="58" customFormat="1" ht="24.95" customHeight="1">
      <c r="A1572" s="10">
        <v>1</v>
      </c>
      <c r="B1572" s="11" t="s">
        <v>756</v>
      </c>
      <c r="C1572" s="12" t="s">
        <v>581</v>
      </c>
      <c r="D1572" s="20"/>
      <c r="E1572" s="42">
        <v>2600</v>
      </c>
      <c r="F1572" s="42"/>
      <c r="G1572" s="125"/>
      <c r="H1572" s="125"/>
      <c r="I1572" s="125"/>
      <c r="J1572" s="125"/>
      <c r="K1572" s="25" t="s">
        <v>581</v>
      </c>
      <c r="L1572" s="19"/>
      <c r="M1572" s="19">
        <v>2600</v>
      </c>
      <c r="N1572" s="118"/>
      <c r="O1572" s="71">
        <v>2600</v>
      </c>
      <c r="P1572" s="71">
        <v>2600</v>
      </c>
    </row>
    <row r="1573" spans="1:16" s="58" customFormat="1" ht="24.95" customHeight="1">
      <c r="A1573" s="10">
        <v>2</v>
      </c>
      <c r="B1573" s="11" t="s">
        <v>757</v>
      </c>
      <c r="C1573" s="12" t="s">
        <v>581</v>
      </c>
      <c r="D1573" s="20"/>
      <c r="E1573" s="42">
        <v>4880</v>
      </c>
      <c r="F1573" s="42"/>
      <c r="G1573" s="125"/>
      <c r="H1573" s="125"/>
      <c r="I1573" s="125"/>
      <c r="J1573" s="125"/>
      <c r="K1573" s="25" t="s">
        <v>581</v>
      </c>
      <c r="L1573" s="19"/>
      <c r="M1573" s="19">
        <v>4880</v>
      </c>
      <c r="N1573" s="118"/>
      <c r="O1573" s="71">
        <v>4880</v>
      </c>
      <c r="P1573" s="71">
        <v>4880</v>
      </c>
    </row>
    <row r="1574" spans="1:16" s="58" customFormat="1" ht="24.95" customHeight="1">
      <c r="A1574" s="10">
        <v>3</v>
      </c>
      <c r="B1574" s="11" t="s">
        <v>758</v>
      </c>
      <c r="C1574" s="12" t="s">
        <v>581</v>
      </c>
      <c r="D1574" s="20"/>
      <c r="E1574" s="42">
        <v>7100</v>
      </c>
      <c r="F1574" s="42"/>
      <c r="G1574" s="125"/>
      <c r="H1574" s="125"/>
      <c r="I1574" s="125"/>
      <c r="J1574" s="125"/>
      <c r="K1574" s="25" t="s">
        <v>581</v>
      </c>
      <c r="L1574" s="19"/>
      <c r="M1574" s="19">
        <v>7100</v>
      </c>
      <c r="N1574" s="118"/>
      <c r="O1574" s="71">
        <v>7100</v>
      </c>
      <c r="P1574" s="71">
        <v>7100</v>
      </c>
    </row>
    <row r="1575" spans="1:16" s="58" customFormat="1" ht="24.95" customHeight="1">
      <c r="A1575" s="10">
        <v>4</v>
      </c>
      <c r="B1575" s="11" t="s">
        <v>759</v>
      </c>
      <c r="C1575" s="12" t="s">
        <v>581</v>
      </c>
      <c r="D1575" s="20"/>
      <c r="E1575" s="42">
        <v>16300</v>
      </c>
      <c r="F1575" s="42"/>
      <c r="G1575" s="125"/>
      <c r="H1575" s="125"/>
      <c r="I1575" s="125"/>
      <c r="J1575" s="125"/>
      <c r="K1575" s="25" t="s">
        <v>581</v>
      </c>
      <c r="L1575" s="19"/>
      <c r="M1575" s="19">
        <v>16300</v>
      </c>
      <c r="N1575" s="118"/>
      <c r="O1575" s="71">
        <v>16300</v>
      </c>
      <c r="P1575" s="71">
        <v>16300</v>
      </c>
    </row>
    <row r="1576" spans="1:16" s="58" customFormat="1" ht="24.95" customHeight="1">
      <c r="A1576" s="10">
        <v>5</v>
      </c>
      <c r="B1576" s="11" t="s">
        <v>760</v>
      </c>
      <c r="C1576" s="12" t="s">
        <v>581</v>
      </c>
      <c r="D1576" s="20"/>
      <c r="E1576" s="42">
        <v>2900</v>
      </c>
      <c r="F1576" s="42"/>
      <c r="G1576" s="125"/>
      <c r="H1576" s="125"/>
      <c r="I1576" s="125"/>
      <c r="J1576" s="125"/>
      <c r="K1576" s="25" t="s">
        <v>581</v>
      </c>
      <c r="L1576" s="19"/>
      <c r="M1576" s="19">
        <v>2900</v>
      </c>
      <c r="N1576" s="118"/>
      <c r="O1576" s="71">
        <v>2900</v>
      </c>
      <c r="P1576" s="71">
        <v>2900</v>
      </c>
    </row>
    <row r="1577" spans="1:16" s="58" customFormat="1" ht="24.95" customHeight="1">
      <c r="A1577" s="10">
        <v>6</v>
      </c>
      <c r="B1577" s="11" t="s">
        <v>761</v>
      </c>
      <c r="C1577" s="12" t="s">
        <v>581</v>
      </c>
      <c r="D1577" s="20"/>
      <c r="E1577" s="42">
        <v>4100</v>
      </c>
      <c r="F1577" s="42"/>
      <c r="G1577" s="125"/>
      <c r="H1577" s="125"/>
      <c r="I1577" s="125"/>
      <c r="J1577" s="125"/>
      <c r="K1577" s="25" t="s">
        <v>581</v>
      </c>
      <c r="L1577" s="19"/>
      <c r="M1577" s="19">
        <v>4100</v>
      </c>
      <c r="N1577" s="118"/>
      <c r="O1577" s="71">
        <v>4100</v>
      </c>
      <c r="P1577" s="71">
        <v>4100</v>
      </c>
    </row>
    <row r="1578" spans="1:16" s="58" customFormat="1" ht="24.95" customHeight="1">
      <c r="A1578" s="10">
        <v>7</v>
      </c>
      <c r="B1578" s="11" t="s">
        <v>762</v>
      </c>
      <c r="C1578" s="12" t="s">
        <v>581</v>
      </c>
      <c r="D1578" s="20"/>
      <c r="E1578" s="13">
        <v>5300</v>
      </c>
      <c r="F1578" s="13"/>
      <c r="G1578" s="125"/>
      <c r="H1578" s="125"/>
      <c r="I1578" s="125"/>
      <c r="J1578" s="125"/>
      <c r="K1578" s="25" t="s">
        <v>581</v>
      </c>
      <c r="L1578" s="19"/>
      <c r="M1578" s="19">
        <v>5300</v>
      </c>
      <c r="N1578" s="118"/>
      <c r="O1578" s="71">
        <v>5300</v>
      </c>
      <c r="P1578" s="71">
        <v>5300</v>
      </c>
    </row>
    <row r="1579" spans="1:16" s="58" customFormat="1" ht="24.95" customHeight="1">
      <c r="A1579" s="10">
        <v>8</v>
      </c>
      <c r="B1579" s="11" t="s">
        <v>763</v>
      </c>
      <c r="C1579" s="12" t="s">
        <v>581</v>
      </c>
      <c r="D1579" s="20"/>
      <c r="E1579" s="13">
        <v>7800</v>
      </c>
      <c r="F1579" s="13"/>
      <c r="G1579" s="125"/>
      <c r="H1579" s="125"/>
      <c r="I1579" s="125"/>
      <c r="J1579" s="125"/>
      <c r="K1579" s="25" t="s">
        <v>581</v>
      </c>
      <c r="L1579" s="19"/>
      <c r="M1579" s="19">
        <v>7800</v>
      </c>
      <c r="N1579" s="118"/>
      <c r="O1579" s="71">
        <v>7800</v>
      </c>
      <c r="P1579" s="71">
        <v>7800</v>
      </c>
    </row>
    <row r="1580" spans="1:16" s="58" customFormat="1" ht="24.95" customHeight="1">
      <c r="A1580" s="10">
        <v>9</v>
      </c>
      <c r="B1580" s="43" t="s">
        <v>764</v>
      </c>
      <c r="C1580" s="12" t="s">
        <v>581</v>
      </c>
      <c r="D1580" s="20"/>
      <c r="E1580" s="42">
        <v>2700</v>
      </c>
      <c r="F1580" s="42"/>
      <c r="G1580" s="125"/>
      <c r="H1580" s="125"/>
      <c r="I1580" s="125"/>
      <c r="J1580" s="125"/>
      <c r="K1580" s="25" t="s">
        <v>581</v>
      </c>
      <c r="L1580" s="19"/>
      <c r="M1580" s="19">
        <v>2700</v>
      </c>
      <c r="N1580" s="118"/>
      <c r="O1580" s="71">
        <v>2700</v>
      </c>
      <c r="P1580" s="71">
        <v>2700</v>
      </c>
    </row>
    <row r="1581" spans="1:16" s="58" customFormat="1" ht="24.95" customHeight="1">
      <c r="A1581" s="10">
        <v>10</v>
      </c>
      <c r="B1581" s="43" t="s">
        <v>765</v>
      </c>
      <c r="C1581" s="12" t="s">
        <v>581</v>
      </c>
      <c r="D1581" s="20"/>
      <c r="E1581" s="42">
        <v>3500</v>
      </c>
      <c r="F1581" s="42"/>
      <c r="G1581" s="125"/>
      <c r="H1581" s="125"/>
      <c r="I1581" s="125"/>
      <c r="J1581" s="125"/>
      <c r="K1581" s="25" t="s">
        <v>581</v>
      </c>
      <c r="L1581" s="19"/>
      <c r="M1581" s="19">
        <v>3500</v>
      </c>
      <c r="N1581" s="118"/>
      <c r="O1581" s="71">
        <v>3500</v>
      </c>
      <c r="P1581" s="71">
        <v>3500</v>
      </c>
    </row>
    <row r="1582" spans="1:16" s="58" customFormat="1" ht="24.95" customHeight="1">
      <c r="A1582" s="10">
        <v>11</v>
      </c>
      <c r="B1582" s="43" t="s">
        <v>766</v>
      </c>
      <c r="C1582" s="12" t="s">
        <v>581</v>
      </c>
      <c r="D1582" s="20"/>
      <c r="E1582" s="42">
        <v>5000</v>
      </c>
      <c r="F1582" s="42"/>
      <c r="G1582" s="125"/>
      <c r="H1582" s="125"/>
      <c r="I1582" s="125"/>
      <c r="J1582" s="125"/>
      <c r="K1582" s="25" t="s">
        <v>581</v>
      </c>
      <c r="L1582" s="19"/>
      <c r="M1582" s="19">
        <v>5000</v>
      </c>
      <c r="N1582" s="118"/>
      <c r="O1582" s="71">
        <v>5000</v>
      </c>
      <c r="P1582" s="71">
        <v>5000</v>
      </c>
    </row>
    <row r="1583" spans="1:16" s="58" customFormat="1" ht="24.95" customHeight="1">
      <c r="A1583" s="10">
        <v>12</v>
      </c>
      <c r="B1583" s="43" t="s">
        <v>767</v>
      </c>
      <c r="C1583" s="12" t="s">
        <v>581</v>
      </c>
      <c r="D1583" s="20"/>
      <c r="E1583" s="42">
        <v>6000</v>
      </c>
      <c r="F1583" s="42"/>
      <c r="G1583" s="125"/>
      <c r="H1583" s="125"/>
      <c r="I1583" s="125"/>
      <c r="J1583" s="125"/>
      <c r="K1583" s="25" t="s">
        <v>581</v>
      </c>
      <c r="L1583" s="19"/>
      <c r="M1583" s="19">
        <v>6000</v>
      </c>
      <c r="N1583" s="118"/>
      <c r="O1583" s="71">
        <v>6000</v>
      </c>
      <c r="P1583" s="71">
        <v>6000</v>
      </c>
    </row>
    <row r="1584" spans="1:16" s="58" customFormat="1" ht="24.95" customHeight="1">
      <c r="A1584" s="10">
        <v>13</v>
      </c>
      <c r="B1584" s="43" t="s">
        <v>768</v>
      </c>
      <c r="C1584" s="12" t="s">
        <v>581</v>
      </c>
      <c r="D1584" s="20"/>
      <c r="E1584" s="42">
        <v>7600</v>
      </c>
      <c r="F1584" s="42"/>
      <c r="G1584" s="125"/>
      <c r="H1584" s="125"/>
      <c r="I1584" s="125"/>
      <c r="J1584" s="125"/>
      <c r="K1584" s="25" t="s">
        <v>581</v>
      </c>
      <c r="L1584" s="19"/>
      <c r="M1584" s="19">
        <v>7600</v>
      </c>
      <c r="N1584" s="118"/>
      <c r="O1584" s="71">
        <v>7600</v>
      </c>
      <c r="P1584" s="71">
        <v>7600</v>
      </c>
    </row>
    <row r="1585" spans="1:16" s="58" customFormat="1" ht="24.95" customHeight="1">
      <c r="A1585" s="10">
        <v>14</v>
      </c>
      <c r="B1585" s="43" t="s">
        <v>769</v>
      </c>
      <c r="C1585" s="12" t="s">
        <v>581</v>
      </c>
      <c r="D1585" s="20"/>
      <c r="E1585" s="42">
        <v>9500</v>
      </c>
      <c r="F1585" s="42"/>
      <c r="G1585" s="125"/>
      <c r="H1585" s="125"/>
      <c r="I1585" s="125"/>
      <c r="J1585" s="125"/>
      <c r="K1585" s="25" t="s">
        <v>581</v>
      </c>
      <c r="L1585" s="19"/>
      <c r="M1585" s="19">
        <v>9500</v>
      </c>
      <c r="N1585" s="118"/>
      <c r="O1585" s="71">
        <v>9500</v>
      </c>
      <c r="P1585" s="71">
        <v>9500</v>
      </c>
    </row>
    <row r="1586" spans="1:16" s="58" customFormat="1" ht="24.95" customHeight="1">
      <c r="A1586" s="10">
        <v>15</v>
      </c>
      <c r="B1586" s="43" t="s">
        <v>770</v>
      </c>
      <c r="C1586" s="12" t="s">
        <v>581</v>
      </c>
      <c r="D1586" s="20"/>
      <c r="E1586" s="42">
        <v>12000</v>
      </c>
      <c r="F1586" s="42"/>
      <c r="G1586" s="125"/>
      <c r="H1586" s="125"/>
      <c r="I1586" s="125"/>
      <c r="J1586" s="125"/>
      <c r="K1586" s="25" t="s">
        <v>581</v>
      </c>
      <c r="L1586" s="19"/>
      <c r="M1586" s="19">
        <v>12000</v>
      </c>
      <c r="N1586" s="118"/>
      <c r="O1586" s="71">
        <v>12000</v>
      </c>
      <c r="P1586" s="71">
        <v>12000</v>
      </c>
    </row>
    <row r="1587" spans="1:16" s="58" customFormat="1" ht="24.95" customHeight="1">
      <c r="A1587" s="10">
        <v>16</v>
      </c>
      <c r="B1587" s="43" t="s">
        <v>771</v>
      </c>
      <c r="C1587" s="12" t="s">
        <v>581</v>
      </c>
      <c r="D1587" s="20"/>
      <c r="E1587" s="42">
        <v>14000</v>
      </c>
      <c r="F1587" s="42"/>
      <c r="G1587" s="125"/>
      <c r="H1587" s="125"/>
      <c r="I1587" s="125"/>
      <c r="J1587" s="125"/>
      <c r="K1587" s="25" t="s">
        <v>581</v>
      </c>
      <c r="L1587" s="19"/>
      <c r="M1587" s="19">
        <v>14000</v>
      </c>
      <c r="N1587" s="118"/>
      <c r="O1587" s="71">
        <v>14000</v>
      </c>
      <c r="P1587" s="71">
        <v>14000</v>
      </c>
    </row>
    <row r="1588" spans="1:16" s="66" customFormat="1" ht="42" customHeight="1">
      <c r="A1588" s="51"/>
      <c r="B1588" s="310" t="s">
        <v>772</v>
      </c>
      <c r="C1588" s="311"/>
      <c r="D1588" s="311"/>
      <c r="E1588" s="311"/>
      <c r="F1588" s="311"/>
      <c r="G1588" s="311"/>
      <c r="H1588" s="311"/>
      <c r="I1588" s="311"/>
      <c r="J1588" s="311"/>
      <c r="K1588" s="311"/>
      <c r="L1588" s="311"/>
      <c r="M1588" s="311"/>
      <c r="N1588" s="312"/>
      <c r="O1588" s="70"/>
      <c r="P1588" s="70"/>
    </row>
    <row r="1589" spans="1:16" s="58" customFormat="1" ht="23.45" customHeight="1">
      <c r="A1589" s="10">
        <v>1</v>
      </c>
      <c r="B1589" s="44" t="s">
        <v>773</v>
      </c>
      <c r="C1589" s="12" t="s">
        <v>239</v>
      </c>
      <c r="D1589" s="20"/>
      <c r="E1589" s="42">
        <v>199000</v>
      </c>
      <c r="F1589" s="13"/>
      <c r="G1589" s="125"/>
      <c r="H1589" s="125"/>
      <c r="I1589" s="125"/>
      <c r="J1589" s="125"/>
      <c r="K1589" s="25" t="s">
        <v>239</v>
      </c>
      <c r="L1589" s="19"/>
      <c r="M1589" s="19">
        <v>199000</v>
      </c>
      <c r="N1589" s="118"/>
      <c r="O1589" s="71">
        <v>199000</v>
      </c>
      <c r="P1589" s="71">
        <v>199000</v>
      </c>
    </row>
    <row r="1590" spans="1:16" s="58" customFormat="1" ht="23.45" customHeight="1">
      <c r="A1590" s="10">
        <v>2</v>
      </c>
      <c r="B1590" s="44" t="s">
        <v>774</v>
      </c>
      <c r="C1590" s="12" t="s">
        <v>239</v>
      </c>
      <c r="D1590" s="20"/>
      <c r="E1590" s="42">
        <v>261000</v>
      </c>
      <c r="F1590" s="13"/>
      <c r="G1590" s="125"/>
      <c r="H1590" s="125"/>
      <c r="I1590" s="125"/>
      <c r="J1590" s="125"/>
      <c r="K1590" s="25" t="s">
        <v>239</v>
      </c>
      <c r="L1590" s="19"/>
      <c r="M1590" s="19">
        <v>261000</v>
      </c>
      <c r="N1590" s="118"/>
      <c r="O1590" s="71">
        <v>261000</v>
      </c>
      <c r="P1590" s="71">
        <v>261000</v>
      </c>
    </row>
    <row r="1591" spans="1:16" s="58" customFormat="1" ht="23.45" customHeight="1">
      <c r="A1591" s="10">
        <v>3</v>
      </c>
      <c r="B1591" s="44" t="s">
        <v>775</v>
      </c>
      <c r="C1591" s="12" t="s">
        <v>239</v>
      </c>
      <c r="D1591" s="20"/>
      <c r="E1591" s="42">
        <v>219000</v>
      </c>
      <c r="F1591" s="13"/>
      <c r="G1591" s="125"/>
      <c r="H1591" s="125"/>
      <c r="I1591" s="125"/>
      <c r="J1591" s="125"/>
      <c r="K1591" s="25" t="s">
        <v>239</v>
      </c>
      <c r="L1591" s="19"/>
      <c r="M1591" s="19">
        <v>219000</v>
      </c>
      <c r="N1591" s="118"/>
      <c r="O1591" s="71">
        <v>219000</v>
      </c>
      <c r="P1591" s="71">
        <v>219000</v>
      </c>
    </row>
    <row r="1592" spans="1:16" s="58" customFormat="1" ht="23.45" customHeight="1">
      <c r="A1592" s="10">
        <v>4</v>
      </c>
      <c r="B1592" s="44" t="s">
        <v>776</v>
      </c>
      <c r="C1592" s="12" t="s">
        <v>239</v>
      </c>
      <c r="D1592" s="20"/>
      <c r="E1592" s="42">
        <v>348000</v>
      </c>
      <c r="F1592" s="13"/>
      <c r="G1592" s="125"/>
      <c r="H1592" s="125"/>
      <c r="I1592" s="125"/>
      <c r="J1592" s="125"/>
      <c r="K1592" s="25" t="s">
        <v>239</v>
      </c>
      <c r="L1592" s="19"/>
      <c r="M1592" s="19">
        <v>348000</v>
      </c>
      <c r="N1592" s="118"/>
      <c r="O1592" s="71">
        <v>348000</v>
      </c>
      <c r="P1592" s="71">
        <v>348000</v>
      </c>
    </row>
    <row r="1593" spans="1:16" s="66" customFormat="1" ht="36" customHeight="1">
      <c r="A1593" s="51"/>
      <c r="B1593" s="310" t="s">
        <v>777</v>
      </c>
      <c r="C1593" s="311"/>
      <c r="D1593" s="311"/>
      <c r="E1593" s="311"/>
      <c r="F1593" s="311"/>
      <c r="G1593" s="311"/>
      <c r="H1593" s="311"/>
      <c r="I1593" s="311"/>
      <c r="J1593" s="311"/>
      <c r="K1593" s="311"/>
      <c r="L1593" s="311"/>
      <c r="M1593" s="311"/>
      <c r="N1593" s="312"/>
      <c r="O1593" s="70"/>
      <c r="P1593" s="70"/>
    </row>
    <row r="1594" spans="1:16" s="58" customFormat="1" ht="26.45" customHeight="1">
      <c r="A1594" s="10">
        <v>1</v>
      </c>
      <c r="B1594" s="44" t="s">
        <v>778</v>
      </c>
      <c r="C1594" s="12" t="s">
        <v>779</v>
      </c>
      <c r="D1594" s="20"/>
      <c r="E1594" s="42">
        <v>55000</v>
      </c>
      <c r="F1594" s="13"/>
      <c r="G1594" s="125"/>
      <c r="H1594" s="125"/>
      <c r="I1594" s="125"/>
      <c r="J1594" s="125"/>
      <c r="K1594" s="25" t="s">
        <v>779</v>
      </c>
      <c r="L1594" s="19"/>
      <c r="M1594" s="19">
        <v>55000</v>
      </c>
      <c r="N1594" s="118"/>
      <c r="O1594" s="71">
        <v>55000</v>
      </c>
      <c r="P1594" s="71">
        <v>55000</v>
      </c>
    </row>
    <row r="1595" spans="1:16" s="58" customFormat="1" ht="26.45" customHeight="1">
      <c r="A1595" s="10">
        <v>2</v>
      </c>
      <c r="B1595" s="44" t="s">
        <v>780</v>
      </c>
      <c r="C1595" s="12" t="s">
        <v>779</v>
      </c>
      <c r="D1595" s="20"/>
      <c r="E1595" s="42">
        <v>63000</v>
      </c>
      <c r="F1595" s="13"/>
      <c r="G1595" s="125"/>
      <c r="H1595" s="125"/>
      <c r="I1595" s="125"/>
      <c r="J1595" s="125"/>
      <c r="K1595" s="25" t="s">
        <v>779</v>
      </c>
      <c r="L1595" s="19"/>
      <c r="M1595" s="19">
        <v>63000</v>
      </c>
      <c r="N1595" s="118"/>
      <c r="O1595" s="71">
        <v>63000</v>
      </c>
      <c r="P1595" s="71">
        <v>63000</v>
      </c>
    </row>
    <row r="1596" spans="1:16" s="58" customFormat="1" ht="26.45" customHeight="1">
      <c r="A1596" s="10">
        <v>3</v>
      </c>
      <c r="B1596" s="44" t="s">
        <v>781</v>
      </c>
      <c r="C1596" s="12" t="s">
        <v>779</v>
      </c>
      <c r="D1596" s="20"/>
      <c r="E1596" s="42">
        <v>89000</v>
      </c>
      <c r="F1596" s="13"/>
      <c r="G1596" s="125"/>
      <c r="H1596" s="125"/>
      <c r="I1596" s="125"/>
      <c r="J1596" s="125"/>
      <c r="K1596" s="25" t="s">
        <v>779</v>
      </c>
      <c r="L1596" s="19"/>
      <c r="M1596" s="19">
        <v>89000</v>
      </c>
      <c r="N1596" s="118"/>
      <c r="O1596" s="71">
        <v>89000</v>
      </c>
      <c r="P1596" s="71">
        <v>89000</v>
      </c>
    </row>
    <row r="1597" spans="1:16" s="66" customFormat="1" ht="40.5" customHeight="1">
      <c r="A1597" s="52"/>
      <c r="B1597" s="313" t="s">
        <v>782</v>
      </c>
      <c r="C1597" s="314"/>
      <c r="D1597" s="314"/>
      <c r="E1597" s="314"/>
      <c r="F1597" s="314"/>
      <c r="G1597" s="314"/>
      <c r="H1597" s="314"/>
      <c r="I1597" s="314"/>
      <c r="J1597" s="314"/>
      <c r="K1597" s="314"/>
      <c r="L1597" s="314"/>
      <c r="M1597" s="314"/>
      <c r="N1597" s="315"/>
      <c r="O1597" s="70"/>
      <c r="P1597" s="70"/>
    </row>
    <row r="1598" spans="1:16" s="58" customFormat="1" ht="23.45" customHeight="1">
      <c r="A1598" s="10">
        <v>1</v>
      </c>
      <c r="B1598" s="44" t="s">
        <v>783</v>
      </c>
      <c r="C1598" s="12" t="s">
        <v>71</v>
      </c>
      <c r="D1598" s="20"/>
      <c r="E1598" s="42">
        <v>17000</v>
      </c>
      <c r="F1598" s="13"/>
      <c r="G1598" s="125"/>
      <c r="H1598" s="125"/>
      <c r="I1598" s="125"/>
      <c r="J1598" s="125"/>
      <c r="K1598" s="25" t="s">
        <v>71</v>
      </c>
      <c r="L1598" s="19"/>
      <c r="M1598" s="19">
        <v>17000</v>
      </c>
      <c r="N1598" s="118"/>
      <c r="O1598" s="71">
        <v>17000</v>
      </c>
      <c r="P1598" s="71">
        <v>17000</v>
      </c>
    </row>
    <row r="1599" spans="1:16" s="58" customFormat="1" ht="23.45" customHeight="1">
      <c r="A1599" s="10">
        <v>2</v>
      </c>
      <c r="B1599" s="44" t="s">
        <v>784</v>
      </c>
      <c r="C1599" s="12" t="s">
        <v>71</v>
      </c>
      <c r="D1599" s="20"/>
      <c r="E1599" s="42">
        <v>38000</v>
      </c>
      <c r="F1599" s="13"/>
      <c r="G1599" s="125"/>
      <c r="H1599" s="125"/>
      <c r="I1599" s="125"/>
      <c r="J1599" s="125"/>
      <c r="K1599" s="25" t="s">
        <v>71</v>
      </c>
      <c r="L1599" s="19"/>
      <c r="M1599" s="19">
        <v>38000</v>
      </c>
      <c r="N1599" s="118"/>
      <c r="O1599" s="71">
        <v>38000</v>
      </c>
      <c r="P1599" s="71">
        <v>38000</v>
      </c>
    </row>
    <row r="1600" spans="1:16" s="58" customFormat="1" ht="23.45" customHeight="1">
      <c r="A1600" s="10">
        <v>3</v>
      </c>
      <c r="B1600" s="44" t="s">
        <v>785</v>
      </c>
      <c r="C1600" s="12" t="s">
        <v>71</v>
      </c>
      <c r="D1600" s="20"/>
      <c r="E1600" s="42">
        <v>215000</v>
      </c>
      <c r="F1600" s="13"/>
      <c r="G1600" s="125"/>
      <c r="H1600" s="125"/>
      <c r="I1600" s="125"/>
      <c r="J1600" s="125"/>
      <c r="K1600" s="25" t="s">
        <v>71</v>
      </c>
      <c r="L1600" s="19"/>
      <c r="M1600" s="19">
        <v>215000</v>
      </c>
      <c r="N1600" s="118"/>
      <c r="O1600" s="71">
        <v>215000</v>
      </c>
      <c r="P1600" s="71">
        <v>215000</v>
      </c>
    </row>
    <row r="1601" spans="1:16" s="58" customFormat="1" ht="23.45" customHeight="1">
      <c r="A1601" s="10">
        <v>4</v>
      </c>
      <c r="B1601" s="44" t="s">
        <v>786</v>
      </c>
      <c r="C1601" s="12" t="s">
        <v>71</v>
      </c>
      <c r="D1601" s="20"/>
      <c r="E1601" s="42">
        <v>25000</v>
      </c>
      <c r="F1601" s="13"/>
      <c r="G1601" s="125"/>
      <c r="H1601" s="125"/>
      <c r="I1601" s="125"/>
      <c r="J1601" s="125"/>
      <c r="K1601" s="25" t="s">
        <v>71</v>
      </c>
      <c r="L1601" s="19"/>
      <c r="M1601" s="19">
        <v>25000</v>
      </c>
      <c r="N1601" s="118"/>
      <c r="O1601" s="71">
        <v>25000</v>
      </c>
      <c r="P1601" s="71">
        <v>25000</v>
      </c>
    </row>
    <row r="1602" spans="1:16" s="58" customFormat="1" ht="23.45" customHeight="1">
      <c r="A1602" s="10">
        <v>5</v>
      </c>
      <c r="B1602" s="44" t="s">
        <v>787</v>
      </c>
      <c r="C1602" s="12" t="s">
        <v>71</v>
      </c>
      <c r="D1602" s="20"/>
      <c r="E1602" s="42">
        <v>59000</v>
      </c>
      <c r="F1602" s="13"/>
      <c r="G1602" s="125"/>
      <c r="H1602" s="125"/>
      <c r="I1602" s="125"/>
      <c r="J1602" s="125"/>
      <c r="K1602" s="25" t="s">
        <v>71</v>
      </c>
      <c r="L1602" s="19"/>
      <c r="M1602" s="19">
        <v>59000</v>
      </c>
      <c r="N1602" s="118"/>
      <c r="O1602" s="71">
        <v>59000</v>
      </c>
      <c r="P1602" s="71">
        <v>59000</v>
      </c>
    </row>
    <row r="1603" spans="1:16" s="58" customFormat="1" ht="23.45" customHeight="1">
      <c r="A1603" s="10">
        <v>6</v>
      </c>
      <c r="B1603" s="44" t="s">
        <v>788</v>
      </c>
      <c r="C1603" s="12" t="s">
        <v>71</v>
      </c>
      <c r="D1603" s="20"/>
      <c r="E1603" s="42">
        <v>74000</v>
      </c>
      <c r="F1603" s="13"/>
      <c r="G1603" s="125"/>
      <c r="H1603" s="125"/>
      <c r="I1603" s="125"/>
      <c r="J1603" s="125"/>
      <c r="K1603" s="25" t="s">
        <v>71</v>
      </c>
      <c r="L1603" s="19"/>
      <c r="M1603" s="19">
        <v>74000</v>
      </c>
      <c r="N1603" s="118"/>
      <c r="O1603" s="71">
        <v>74000</v>
      </c>
      <c r="P1603" s="71">
        <v>74000</v>
      </c>
    </row>
    <row r="1604" spans="1:16" s="58" customFormat="1" ht="23.45" customHeight="1">
      <c r="A1604" s="10">
        <v>7</v>
      </c>
      <c r="B1604" s="44" t="s">
        <v>789</v>
      </c>
      <c r="C1604" s="12" t="s">
        <v>71</v>
      </c>
      <c r="D1604" s="20"/>
      <c r="E1604" s="42">
        <v>80000</v>
      </c>
      <c r="F1604" s="13"/>
      <c r="G1604" s="125"/>
      <c r="H1604" s="125"/>
      <c r="I1604" s="125"/>
      <c r="J1604" s="125"/>
      <c r="K1604" s="25" t="s">
        <v>71</v>
      </c>
      <c r="L1604" s="19"/>
      <c r="M1604" s="19">
        <v>80000</v>
      </c>
      <c r="N1604" s="118"/>
      <c r="O1604" s="71">
        <v>80000</v>
      </c>
      <c r="P1604" s="71">
        <v>80000</v>
      </c>
    </row>
    <row r="1605" spans="1:16" s="58" customFormat="1" ht="23.45" customHeight="1">
      <c r="A1605" s="10">
        <v>8</v>
      </c>
      <c r="B1605" s="44" t="s">
        <v>790</v>
      </c>
      <c r="C1605" s="12" t="s">
        <v>71</v>
      </c>
      <c r="D1605" s="20"/>
      <c r="E1605" s="42">
        <v>233000</v>
      </c>
      <c r="F1605" s="13"/>
      <c r="G1605" s="125"/>
      <c r="H1605" s="125"/>
      <c r="I1605" s="125"/>
      <c r="J1605" s="125"/>
      <c r="K1605" s="25" t="s">
        <v>71</v>
      </c>
      <c r="L1605" s="19"/>
      <c r="M1605" s="19">
        <v>233000</v>
      </c>
      <c r="N1605" s="118"/>
      <c r="O1605" s="71">
        <v>233000</v>
      </c>
      <c r="P1605" s="71">
        <v>233000</v>
      </c>
    </row>
    <row r="1606" spans="1:16" s="58" customFormat="1" ht="23.45" customHeight="1">
      <c r="A1606" s="10">
        <v>9</v>
      </c>
      <c r="B1606" s="44" t="s">
        <v>791</v>
      </c>
      <c r="C1606" s="12" t="s">
        <v>71</v>
      </c>
      <c r="D1606" s="20"/>
      <c r="E1606" s="42">
        <v>412000</v>
      </c>
      <c r="F1606" s="13"/>
      <c r="G1606" s="125"/>
      <c r="H1606" s="125"/>
      <c r="I1606" s="125"/>
      <c r="J1606" s="125"/>
      <c r="K1606" s="25" t="s">
        <v>71</v>
      </c>
      <c r="L1606" s="19"/>
      <c r="M1606" s="19">
        <v>412000</v>
      </c>
      <c r="N1606" s="118"/>
      <c r="O1606" s="71">
        <v>412000</v>
      </c>
      <c r="P1606" s="71">
        <v>412000</v>
      </c>
    </row>
    <row r="1607" spans="1:16" s="58" customFormat="1" ht="23.45" customHeight="1">
      <c r="A1607" s="10">
        <v>10</v>
      </c>
      <c r="B1607" s="44" t="s">
        <v>792</v>
      </c>
      <c r="C1607" s="12" t="s">
        <v>71</v>
      </c>
      <c r="D1607" s="20"/>
      <c r="E1607" s="42">
        <v>580000</v>
      </c>
      <c r="F1607" s="13"/>
      <c r="G1607" s="125"/>
      <c r="H1607" s="125"/>
      <c r="I1607" s="125"/>
      <c r="J1607" s="125"/>
      <c r="K1607" s="25" t="s">
        <v>71</v>
      </c>
      <c r="L1607" s="19"/>
      <c r="M1607" s="19">
        <v>580000</v>
      </c>
      <c r="N1607" s="118"/>
      <c r="O1607" s="71">
        <v>580000</v>
      </c>
      <c r="P1607" s="71">
        <v>580000</v>
      </c>
    </row>
    <row r="1608" spans="1:16" s="66" customFormat="1" ht="43.5" customHeight="1">
      <c r="A1608" s="51"/>
      <c r="B1608" s="310" t="s">
        <v>2139</v>
      </c>
      <c r="C1608" s="311"/>
      <c r="D1608" s="311"/>
      <c r="E1608" s="311"/>
      <c r="F1608" s="311"/>
      <c r="G1608" s="311"/>
      <c r="H1608" s="311"/>
      <c r="I1608" s="311"/>
      <c r="J1608" s="311"/>
      <c r="K1608" s="311"/>
      <c r="L1608" s="311"/>
      <c r="M1608" s="311"/>
      <c r="N1608" s="312"/>
      <c r="O1608" s="70"/>
      <c r="P1608" s="70"/>
    </row>
    <row r="1609" spans="1:16" s="66" customFormat="1" ht="27" customHeight="1">
      <c r="A1609" s="52"/>
      <c r="B1609" s="50" t="s">
        <v>2140</v>
      </c>
      <c r="C1609" s="50"/>
      <c r="D1609" s="50"/>
      <c r="E1609" s="50"/>
      <c r="F1609" s="50"/>
      <c r="G1609" s="126"/>
      <c r="H1609" s="248"/>
      <c r="I1609" s="126"/>
      <c r="J1609" s="126"/>
      <c r="K1609" s="115"/>
      <c r="L1609" s="122"/>
      <c r="M1609" s="122"/>
      <c r="N1609" s="122"/>
      <c r="O1609" s="70"/>
      <c r="P1609" s="70"/>
    </row>
    <row r="1610" spans="1:16" s="58" customFormat="1" ht="21.95" customHeight="1">
      <c r="A1610" s="10">
        <v>1</v>
      </c>
      <c r="B1610" s="34" t="s">
        <v>793</v>
      </c>
      <c r="C1610" s="12" t="s">
        <v>581</v>
      </c>
      <c r="D1610" s="254">
        <v>1630</v>
      </c>
      <c r="E1610" s="13"/>
      <c r="F1610" s="13"/>
      <c r="G1610" s="125"/>
      <c r="H1610" s="249"/>
      <c r="I1610" s="125"/>
      <c r="J1610" s="125"/>
      <c r="K1610" s="25" t="s">
        <v>581</v>
      </c>
      <c r="L1610" s="19">
        <v>1630</v>
      </c>
      <c r="M1610" s="19"/>
      <c r="N1610" s="118"/>
      <c r="O1610" s="71">
        <v>1630</v>
      </c>
      <c r="P1610" s="71">
        <v>1630</v>
      </c>
    </row>
    <row r="1611" spans="1:16" s="58" customFormat="1" ht="21.95" customHeight="1">
      <c r="A1611" s="10">
        <v>2</v>
      </c>
      <c r="B1611" s="34" t="s">
        <v>794</v>
      </c>
      <c r="C1611" s="12" t="s">
        <v>581</v>
      </c>
      <c r="D1611" s="254">
        <v>2710</v>
      </c>
      <c r="E1611" s="13"/>
      <c r="F1611" s="13"/>
      <c r="G1611" s="125"/>
      <c r="H1611" s="249"/>
      <c r="I1611" s="125"/>
      <c r="J1611" s="125"/>
      <c r="K1611" s="25" t="s">
        <v>581</v>
      </c>
      <c r="L1611" s="19">
        <v>2710</v>
      </c>
      <c r="M1611" s="19"/>
      <c r="N1611" s="118"/>
      <c r="O1611" s="71">
        <v>2710</v>
      </c>
      <c r="P1611" s="71">
        <v>2710</v>
      </c>
    </row>
    <row r="1612" spans="1:16" s="66" customFormat="1" ht="21.95" customHeight="1">
      <c r="A1612" s="10"/>
      <c r="B1612" s="50" t="s">
        <v>2141</v>
      </c>
      <c r="C1612" s="57"/>
      <c r="D1612" s="253"/>
      <c r="E1612" s="56"/>
      <c r="F1612" s="56"/>
      <c r="G1612" s="126"/>
      <c r="H1612" s="248"/>
      <c r="I1612" s="126"/>
      <c r="J1612" s="126"/>
      <c r="K1612" s="115"/>
      <c r="L1612" s="19"/>
      <c r="M1612" s="122"/>
      <c r="N1612" s="122"/>
      <c r="O1612" s="70"/>
      <c r="P1612" s="70"/>
    </row>
    <row r="1613" spans="1:16" s="58" customFormat="1" ht="21.95" customHeight="1">
      <c r="A1613" s="10">
        <v>1</v>
      </c>
      <c r="B1613" s="34" t="s">
        <v>795</v>
      </c>
      <c r="C1613" s="12" t="s">
        <v>581</v>
      </c>
      <c r="D1613" s="254">
        <v>5550</v>
      </c>
      <c r="E1613" s="13"/>
      <c r="F1613" s="13"/>
      <c r="G1613" s="125"/>
      <c r="H1613" s="249"/>
      <c r="I1613" s="125"/>
      <c r="J1613" s="125"/>
      <c r="K1613" s="25" t="s">
        <v>581</v>
      </c>
      <c r="L1613" s="19">
        <v>5550</v>
      </c>
      <c r="M1613" s="118"/>
      <c r="N1613" s="118"/>
      <c r="O1613" s="71">
        <v>5550</v>
      </c>
      <c r="P1613" s="71">
        <v>5550</v>
      </c>
    </row>
    <row r="1614" spans="1:16" s="58" customFormat="1" ht="21.95" customHeight="1">
      <c r="A1614" s="10">
        <v>2</v>
      </c>
      <c r="B1614" s="34" t="s">
        <v>796</v>
      </c>
      <c r="C1614" s="12" t="s">
        <v>581</v>
      </c>
      <c r="D1614" s="254">
        <v>7920</v>
      </c>
      <c r="E1614" s="13"/>
      <c r="F1614" s="13"/>
      <c r="G1614" s="125"/>
      <c r="H1614" s="249"/>
      <c r="I1614" s="125"/>
      <c r="J1614" s="125"/>
      <c r="K1614" s="25" t="s">
        <v>581</v>
      </c>
      <c r="L1614" s="19">
        <v>7920</v>
      </c>
      <c r="M1614" s="118"/>
      <c r="N1614" s="118"/>
      <c r="O1614" s="71">
        <v>7920</v>
      </c>
      <c r="P1614" s="71">
        <v>7920</v>
      </c>
    </row>
    <row r="1615" spans="1:16" s="58" customFormat="1" ht="21.95" customHeight="1">
      <c r="A1615" s="10">
        <v>3</v>
      </c>
      <c r="B1615" s="34" t="s">
        <v>797</v>
      </c>
      <c r="C1615" s="12" t="s">
        <v>581</v>
      </c>
      <c r="D1615" s="254">
        <v>12900</v>
      </c>
      <c r="E1615" s="13"/>
      <c r="F1615" s="13"/>
      <c r="G1615" s="125"/>
      <c r="H1615" s="249"/>
      <c r="I1615" s="125"/>
      <c r="J1615" s="125"/>
      <c r="K1615" s="114"/>
      <c r="L1615" s="19">
        <v>12900</v>
      </c>
      <c r="M1615" s="118"/>
      <c r="N1615" s="118"/>
      <c r="O1615" s="69"/>
      <c r="P1615" s="69"/>
    </row>
    <row r="1616" spans="1:16" s="66" customFormat="1" ht="21.95" customHeight="1">
      <c r="A1616" s="52"/>
      <c r="B1616" s="50" t="s">
        <v>2142</v>
      </c>
      <c r="C1616" s="57"/>
      <c r="D1616" s="253"/>
      <c r="E1616" s="56"/>
      <c r="F1616" s="56"/>
      <c r="G1616" s="126"/>
      <c r="H1616" s="248"/>
      <c r="I1616" s="126"/>
      <c r="J1616" s="126"/>
      <c r="K1616" s="115"/>
      <c r="L1616" s="19"/>
      <c r="M1616" s="122"/>
      <c r="N1616" s="122"/>
      <c r="O1616" s="70"/>
      <c r="P1616" s="70"/>
    </row>
    <row r="1617" spans="1:16" s="58" customFormat="1" ht="21.95" customHeight="1">
      <c r="A1617" s="10">
        <v>1</v>
      </c>
      <c r="B1617" s="34" t="s">
        <v>798</v>
      </c>
      <c r="C1617" s="12" t="s">
        <v>581</v>
      </c>
      <c r="D1617" s="254">
        <v>6450</v>
      </c>
      <c r="E1617" s="13"/>
      <c r="F1617" s="13"/>
      <c r="G1617" s="125"/>
      <c r="H1617" s="249"/>
      <c r="I1617" s="125"/>
      <c r="J1617" s="125"/>
      <c r="K1617" s="25" t="s">
        <v>581</v>
      </c>
      <c r="L1617" s="19">
        <v>6450</v>
      </c>
      <c r="M1617" s="118"/>
      <c r="N1617" s="118"/>
      <c r="O1617" s="71">
        <v>6450</v>
      </c>
      <c r="P1617" s="71">
        <v>6450</v>
      </c>
    </row>
    <row r="1618" spans="1:16" s="58" customFormat="1" ht="21.95" customHeight="1">
      <c r="A1618" s="10">
        <v>2</v>
      </c>
      <c r="B1618" s="34" t="s">
        <v>799</v>
      </c>
      <c r="C1618" s="12" t="s">
        <v>581</v>
      </c>
      <c r="D1618" s="254">
        <v>9090</v>
      </c>
      <c r="E1618" s="13"/>
      <c r="F1618" s="13"/>
      <c r="G1618" s="125"/>
      <c r="H1618" s="249"/>
      <c r="I1618" s="125"/>
      <c r="J1618" s="125"/>
      <c r="K1618" s="25" t="s">
        <v>581</v>
      </c>
      <c r="L1618" s="19">
        <v>9090</v>
      </c>
      <c r="M1618" s="118"/>
      <c r="N1618" s="118"/>
      <c r="O1618" s="71">
        <v>9090</v>
      </c>
      <c r="P1618" s="71">
        <v>9090</v>
      </c>
    </row>
    <row r="1619" spans="1:16" s="58" customFormat="1" ht="21.95" customHeight="1">
      <c r="A1619" s="10">
        <v>3</v>
      </c>
      <c r="B1619" s="34" t="s">
        <v>800</v>
      </c>
      <c r="C1619" s="12" t="s">
        <v>581</v>
      </c>
      <c r="D1619" s="254">
        <v>33100</v>
      </c>
      <c r="E1619" s="13"/>
      <c r="F1619" s="13"/>
      <c r="G1619" s="125"/>
      <c r="H1619" s="249"/>
      <c r="I1619" s="125"/>
      <c r="J1619" s="125"/>
      <c r="K1619" s="25" t="s">
        <v>581</v>
      </c>
      <c r="L1619" s="19">
        <v>33100</v>
      </c>
      <c r="M1619" s="118"/>
      <c r="N1619" s="118"/>
      <c r="O1619" s="71">
        <v>33100</v>
      </c>
      <c r="P1619" s="71">
        <v>33100</v>
      </c>
    </row>
    <row r="1620" spans="1:16" s="66" customFormat="1" ht="23.45" customHeight="1">
      <c r="A1620" s="52"/>
      <c r="B1620" s="50" t="s">
        <v>2143</v>
      </c>
      <c r="C1620" s="57"/>
      <c r="D1620" s="253"/>
      <c r="E1620" s="56"/>
      <c r="F1620" s="56"/>
      <c r="G1620" s="126"/>
      <c r="H1620" s="248"/>
      <c r="I1620" s="126"/>
      <c r="J1620" s="126"/>
      <c r="K1620" s="115"/>
      <c r="L1620" s="19"/>
      <c r="M1620" s="122"/>
      <c r="N1620" s="122"/>
      <c r="O1620" s="70"/>
      <c r="P1620" s="70"/>
    </row>
    <row r="1621" spans="1:16" s="58" customFormat="1" ht="21.95" customHeight="1">
      <c r="A1621" s="10">
        <v>1</v>
      </c>
      <c r="B1621" s="34" t="s">
        <v>801</v>
      </c>
      <c r="C1621" s="12" t="s">
        <v>581</v>
      </c>
      <c r="D1621" s="254">
        <v>4160</v>
      </c>
      <c r="E1621" s="13"/>
      <c r="F1621" s="13"/>
      <c r="G1621" s="125"/>
      <c r="H1621" s="249"/>
      <c r="I1621" s="125"/>
      <c r="J1621" s="125"/>
      <c r="K1621" s="25" t="s">
        <v>581</v>
      </c>
      <c r="L1621" s="19">
        <v>4160</v>
      </c>
      <c r="M1621" s="118"/>
      <c r="N1621" s="118"/>
      <c r="O1621" s="71">
        <v>4160</v>
      </c>
      <c r="P1621" s="71">
        <v>4160</v>
      </c>
    </row>
    <row r="1622" spans="1:16" s="58" customFormat="1" ht="21.95" customHeight="1">
      <c r="A1622" s="10">
        <v>2</v>
      </c>
      <c r="B1622" s="34" t="s">
        <v>802</v>
      </c>
      <c r="C1622" s="12" t="s">
        <v>581</v>
      </c>
      <c r="D1622" s="254">
        <v>6780</v>
      </c>
      <c r="E1622" s="13"/>
      <c r="F1622" s="13"/>
      <c r="G1622" s="125"/>
      <c r="H1622" s="249"/>
      <c r="I1622" s="125"/>
      <c r="J1622" s="125"/>
      <c r="K1622" s="25" t="s">
        <v>581</v>
      </c>
      <c r="L1622" s="19">
        <v>6780</v>
      </c>
      <c r="M1622" s="118"/>
      <c r="N1622" s="118"/>
      <c r="O1622" s="71">
        <v>6780</v>
      </c>
      <c r="P1622" s="71">
        <v>6780</v>
      </c>
    </row>
    <row r="1623" spans="1:16" s="58" customFormat="1" ht="21.95" customHeight="1">
      <c r="A1623" s="10">
        <v>3</v>
      </c>
      <c r="B1623" s="34" t="s">
        <v>803</v>
      </c>
      <c r="C1623" s="12" t="s">
        <v>581</v>
      </c>
      <c r="D1623" s="254">
        <v>25000</v>
      </c>
      <c r="E1623" s="13"/>
      <c r="F1623" s="13"/>
      <c r="G1623" s="125"/>
      <c r="H1623" s="249"/>
      <c r="I1623" s="125"/>
      <c r="J1623" s="125"/>
      <c r="K1623" s="25" t="s">
        <v>581</v>
      </c>
      <c r="L1623" s="19">
        <v>25000</v>
      </c>
      <c r="M1623" s="118"/>
      <c r="N1623" s="118"/>
      <c r="O1623" s="71">
        <v>25000</v>
      </c>
      <c r="P1623" s="71">
        <v>25000</v>
      </c>
    </row>
    <row r="1624" spans="1:16" s="58" customFormat="1" ht="21.95" customHeight="1">
      <c r="A1624" s="10">
        <v>4</v>
      </c>
      <c r="B1624" s="34" t="s">
        <v>804</v>
      </c>
      <c r="C1624" s="12" t="s">
        <v>581</v>
      </c>
      <c r="D1624" s="254">
        <v>112800</v>
      </c>
      <c r="E1624" s="13"/>
      <c r="F1624" s="13"/>
      <c r="G1624" s="125"/>
      <c r="H1624" s="249"/>
      <c r="I1624" s="125"/>
      <c r="J1624" s="125"/>
      <c r="K1624" s="25" t="s">
        <v>581</v>
      </c>
      <c r="L1624" s="19">
        <v>112800</v>
      </c>
      <c r="M1624" s="118"/>
      <c r="N1624" s="118"/>
      <c r="O1624" s="71">
        <v>112800</v>
      </c>
      <c r="P1624" s="71">
        <v>112800</v>
      </c>
    </row>
    <row r="1625" spans="1:16" s="58" customFormat="1" ht="21.95" customHeight="1">
      <c r="A1625" s="10">
        <v>5</v>
      </c>
      <c r="B1625" s="34" t="s">
        <v>805</v>
      </c>
      <c r="C1625" s="12" t="s">
        <v>581</v>
      </c>
      <c r="D1625" s="254">
        <v>567100</v>
      </c>
      <c r="E1625" s="13"/>
      <c r="F1625" s="13"/>
      <c r="G1625" s="125"/>
      <c r="H1625" s="249"/>
      <c r="I1625" s="125"/>
      <c r="J1625" s="125"/>
      <c r="K1625" s="25" t="s">
        <v>581</v>
      </c>
      <c r="L1625" s="19">
        <v>567100</v>
      </c>
      <c r="M1625" s="118"/>
      <c r="N1625" s="118"/>
      <c r="O1625" s="71">
        <v>567100</v>
      </c>
      <c r="P1625" s="71">
        <v>567100</v>
      </c>
    </row>
    <row r="1626" spans="1:16" s="58" customFormat="1" ht="21.95" customHeight="1">
      <c r="A1626" s="10">
        <v>6</v>
      </c>
      <c r="B1626" s="34" t="s">
        <v>806</v>
      </c>
      <c r="C1626" s="12" t="s">
        <v>581</v>
      </c>
      <c r="D1626" s="254">
        <v>711300</v>
      </c>
      <c r="E1626" s="13"/>
      <c r="F1626" s="13"/>
      <c r="G1626" s="125"/>
      <c r="H1626" s="249"/>
      <c r="I1626" s="125"/>
      <c r="J1626" s="125"/>
      <c r="K1626" s="25" t="s">
        <v>581</v>
      </c>
      <c r="L1626" s="19">
        <v>711300</v>
      </c>
      <c r="M1626" s="118"/>
      <c r="N1626" s="118"/>
      <c r="O1626" s="71">
        <v>711300</v>
      </c>
      <c r="P1626" s="71">
        <v>711300</v>
      </c>
    </row>
    <row r="1627" spans="1:16" s="58" customFormat="1" ht="35.25" customHeight="1">
      <c r="A1627" s="10"/>
      <c r="B1627" s="241" t="s">
        <v>2144</v>
      </c>
      <c r="C1627" s="12"/>
      <c r="D1627" s="254"/>
      <c r="E1627" s="13"/>
      <c r="F1627" s="13"/>
      <c r="G1627" s="125"/>
      <c r="H1627" s="249"/>
      <c r="I1627" s="125"/>
      <c r="J1627" s="125"/>
      <c r="K1627" s="25"/>
      <c r="L1627" s="19"/>
      <c r="M1627" s="118"/>
      <c r="N1627" s="118"/>
      <c r="O1627" s="71">
        <v>0</v>
      </c>
      <c r="P1627" s="71">
        <v>0</v>
      </c>
    </row>
    <row r="1628" spans="1:16" s="58" customFormat="1" ht="21.95" customHeight="1">
      <c r="A1628" s="10">
        <v>1</v>
      </c>
      <c r="B1628" s="34" t="s">
        <v>2145</v>
      </c>
      <c r="C1628" s="12" t="s">
        <v>581</v>
      </c>
      <c r="D1628" s="254">
        <v>4660</v>
      </c>
      <c r="E1628" s="13"/>
      <c r="F1628" s="13"/>
      <c r="G1628" s="125"/>
      <c r="H1628" s="249"/>
      <c r="I1628" s="125"/>
      <c r="J1628" s="125"/>
      <c r="K1628" s="25" t="s">
        <v>581</v>
      </c>
      <c r="L1628" s="19">
        <v>4660</v>
      </c>
      <c r="M1628" s="118"/>
      <c r="N1628" s="118"/>
      <c r="O1628" s="71">
        <v>4660</v>
      </c>
      <c r="P1628" s="71">
        <v>4660</v>
      </c>
    </row>
    <row r="1629" spans="1:16" s="58" customFormat="1" ht="21.95" customHeight="1">
      <c r="A1629" s="10">
        <v>2</v>
      </c>
      <c r="B1629" s="34" t="s">
        <v>2146</v>
      </c>
      <c r="C1629" s="12" t="s">
        <v>581</v>
      </c>
      <c r="D1629" s="254">
        <v>6010</v>
      </c>
      <c r="E1629" s="13"/>
      <c r="F1629" s="13"/>
      <c r="G1629" s="125"/>
      <c r="H1629" s="249"/>
      <c r="I1629" s="125"/>
      <c r="J1629" s="125"/>
      <c r="K1629" s="25" t="s">
        <v>581</v>
      </c>
      <c r="L1629" s="19">
        <v>6010</v>
      </c>
      <c r="M1629" s="118"/>
      <c r="N1629" s="118"/>
      <c r="O1629" s="71">
        <v>6010</v>
      </c>
      <c r="P1629" s="71">
        <v>6010</v>
      </c>
    </row>
    <row r="1630" spans="1:16" s="58" customFormat="1" ht="21.95" customHeight="1">
      <c r="A1630" s="10">
        <v>3</v>
      </c>
      <c r="B1630" s="34" t="s">
        <v>2147</v>
      </c>
      <c r="C1630" s="12" t="s">
        <v>581</v>
      </c>
      <c r="D1630" s="254">
        <v>17690</v>
      </c>
      <c r="E1630" s="13"/>
      <c r="F1630" s="13"/>
      <c r="G1630" s="125"/>
      <c r="H1630" s="249"/>
      <c r="I1630" s="125"/>
      <c r="J1630" s="125"/>
      <c r="K1630" s="25" t="s">
        <v>581</v>
      </c>
      <c r="L1630" s="19">
        <v>17690</v>
      </c>
      <c r="M1630" s="118"/>
      <c r="N1630" s="118"/>
      <c r="O1630" s="71">
        <v>17690</v>
      </c>
      <c r="P1630" s="71">
        <v>17690</v>
      </c>
    </row>
    <row r="1631" spans="1:16" s="58" customFormat="1" ht="21.95" customHeight="1">
      <c r="A1631" s="10">
        <v>4</v>
      </c>
      <c r="B1631" s="34" t="s">
        <v>2148</v>
      </c>
      <c r="C1631" s="12" t="s">
        <v>581</v>
      </c>
      <c r="D1631" s="254">
        <v>63600</v>
      </c>
      <c r="E1631" s="13"/>
      <c r="F1631" s="13"/>
      <c r="G1631" s="125"/>
      <c r="H1631" s="249"/>
      <c r="I1631" s="125"/>
      <c r="J1631" s="125"/>
      <c r="K1631" s="25" t="s">
        <v>581</v>
      </c>
      <c r="L1631" s="19">
        <v>63600</v>
      </c>
      <c r="M1631" s="118"/>
      <c r="N1631" s="118"/>
      <c r="O1631" s="71">
        <v>63600</v>
      </c>
      <c r="P1631" s="71">
        <v>63600</v>
      </c>
    </row>
    <row r="1632" spans="1:16" s="58" customFormat="1" ht="21.95" customHeight="1">
      <c r="A1632" s="10">
        <v>5</v>
      </c>
      <c r="B1632" s="34" t="s">
        <v>2149</v>
      </c>
      <c r="C1632" s="12" t="s">
        <v>581</v>
      </c>
      <c r="D1632" s="254">
        <v>117800</v>
      </c>
      <c r="E1632" s="13"/>
      <c r="F1632" s="13"/>
      <c r="G1632" s="125"/>
      <c r="H1632" s="249"/>
      <c r="I1632" s="125"/>
      <c r="J1632" s="125"/>
      <c r="K1632" s="25" t="s">
        <v>581</v>
      </c>
      <c r="L1632" s="19">
        <v>117800</v>
      </c>
      <c r="M1632" s="118"/>
      <c r="N1632" s="118"/>
      <c r="O1632" s="71">
        <v>117800</v>
      </c>
      <c r="P1632" s="71">
        <v>117800</v>
      </c>
    </row>
    <row r="1633" spans="1:16" s="58" customFormat="1" ht="21.95" customHeight="1">
      <c r="A1633" s="10">
        <v>6</v>
      </c>
      <c r="B1633" s="34" t="s">
        <v>2150</v>
      </c>
      <c r="C1633" s="12" t="s">
        <v>581</v>
      </c>
      <c r="D1633" s="254">
        <v>230100</v>
      </c>
      <c r="E1633" s="13"/>
      <c r="F1633" s="13"/>
      <c r="G1633" s="125"/>
      <c r="H1633" s="249"/>
      <c r="I1633" s="125"/>
      <c r="J1633" s="125"/>
      <c r="K1633" s="25" t="s">
        <v>581</v>
      </c>
      <c r="L1633" s="19">
        <v>230100</v>
      </c>
      <c r="M1633" s="118"/>
      <c r="N1633" s="118"/>
      <c r="O1633" s="71">
        <v>230100</v>
      </c>
      <c r="P1633" s="71">
        <v>230100</v>
      </c>
    </row>
    <row r="1634" spans="1:16" s="58" customFormat="1" ht="21.95" customHeight="1">
      <c r="A1634" s="10">
        <v>7</v>
      </c>
      <c r="B1634" s="34" t="s">
        <v>2151</v>
      </c>
      <c r="C1634" s="12" t="s">
        <v>581</v>
      </c>
      <c r="D1634" s="254">
        <v>356000</v>
      </c>
      <c r="E1634" s="13"/>
      <c r="F1634" s="13"/>
      <c r="G1634" s="125"/>
      <c r="H1634" s="249"/>
      <c r="I1634" s="125"/>
      <c r="J1634" s="125"/>
      <c r="K1634" s="25" t="s">
        <v>581</v>
      </c>
      <c r="L1634" s="19">
        <v>356000</v>
      </c>
      <c r="M1634" s="118"/>
      <c r="N1634" s="118"/>
      <c r="O1634" s="71">
        <v>356000</v>
      </c>
      <c r="P1634" s="71">
        <v>356000</v>
      </c>
    </row>
    <row r="1635" spans="1:16" s="58" customFormat="1" ht="36" customHeight="1">
      <c r="A1635" s="10"/>
      <c r="B1635" s="241" t="s">
        <v>2152</v>
      </c>
      <c r="C1635" s="12"/>
      <c r="D1635" s="254"/>
      <c r="E1635" s="13"/>
      <c r="F1635" s="13"/>
      <c r="G1635" s="125"/>
      <c r="H1635" s="249"/>
      <c r="I1635" s="125"/>
      <c r="J1635" s="125"/>
      <c r="K1635" s="25"/>
      <c r="L1635" s="19"/>
      <c r="M1635" s="118"/>
      <c r="N1635" s="118"/>
      <c r="O1635" s="71">
        <v>0</v>
      </c>
      <c r="P1635" s="71">
        <v>0</v>
      </c>
    </row>
    <row r="1636" spans="1:16" s="58" customFormat="1" ht="21.95" customHeight="1">
      <c r="A1636" s="10">
        <v>1</v>
      </c>
      <c r="B1636" s="34" t="s">
        <v>2153</v>
      </c>
      <c r="C1636" s="12" t="s">
        <v>581</v>
      </c>
      <c r="D1636" s="254">
        <v>13350</v>
      </c>
      <c r="E1636" s="13"/>
      <c r="F1636" s="13"/>
      <c r="G1636" s="125"/>
      <c r="H1636" s="249"/>
      <c r="I1636" s="125"/>
      <c r="J1636" s="125"/>
      <c r="K1636" s="25" t="s">
        <v>581</v>
      </c>
      <c r="L1636" s="19">
        <v>13350</v>
      </c>
      <c r="M1636" s="118"/>
      <c r="N1636" s="118"/>
      <c r="O1636" s="71">
        <v>13350</v>
      </c>
      <c r="P1636" s="71">
        <v>13350</v>
      </c>
    </row>
    <row r="1637" spans="1:16" s="58" customFormat="1" ht="21.95" customHeight="1">
      <c r="A1637" s="10">
        <v>2</v>
      </c>
      <c r="B1637" s="34" t="s">
        <v>2154</v>
      </c>
      <c r="C1637" s="12" t="s">
        <v>581</v>
      </c>
      <c r="D1637" s="254">
        <v>28400</v>
      </c>
      <c r="E1637" s="13"/>
      <c r="F1637" s="13"/>
      <c r="G1637" s="125"/>
      <c r="H1637" s="249"/>
      <c r="I1637" s="125"/>
      <c r="J1637" s="125"/>
      <c r="K1637" s="25" t="s">
        <v>581</v>
      </c>
      <c r="L1637" s="19">
        <v>28400</v>
      </c>
      <c r="M1637" s="118"/>
      <c r="N1637" s="118"/>
      <c r="O1637" s="71">
        <v>28400</v>
      </c>
      <c r="P1637" s="71">
        <v>28400</v>
      </c>
    </row>
    <row r="1638" spans="1:16" s="58" customFormat="1" ht="21.95" customHeight="1">
      <c r="A1638" s="10">
        <v>3</v>
      </c>
      <c r="B1638" s="34" t="s">
        <v>2155</v>
      </c>
      <c r="C1638" s="12" t="s">
        <v>581</v>
      </c>
      <c r="D1638" s="254">
        <v>63200</v>
      </c>
      <c r="E1638" s="13"/>
      <c r="F1638" s="13"/>
      <c r="G1638" s="125"/>
      <c r="H1638" s="249"/>
      <c r="I1638" s="125"/>
      <c r="J1638" s="125"/>
      <c r="K1638" s="25" t="s">
        <v>581</v>
      </c>
      <c r="L1638" s="19">
        <v>63200</v>
      </c>
      <c r="M1638" s="118"/>
      <c r="N1638" s="118"/>
      <c r="O1638" s="71">
        <v>63200</v>
      </c>
      <c r="P1638" s="71">
        <v>63200</v>
      </c>
    </row>
    <row r="1639" spans="1:16" s="58" customFormat="1" ht="39.75" customHeight="1">
      <c r="A1639" s="10"/>
      <c r="B1639" s="241" t="s">
        <v>2156</v>
      </c>
      <c r="C1639" s="12"/>
      <c r="D1639" s="254"/>
      <c r="E1639" s="13"/>
      <c r="F1639" s="13"/>
      <c r="G1639" s="125"/>
      <c r="H1639" s="249"/>
      <c r="I1639" s="125"/>
      <c r="J1639" s="125"/>
      <c r="K1639" s="25"/>
      <c r="L1639" s="19"/>
      <c r="M1639" s="118"/>
      <c r="N1639" s="118"/>
      <c r="O1639" s="71">
        <v>0</v>
      </c>
      <c r="P1639" s="71">
        <v>0</v>
      </c>
    </row>
    <row r="1640" spans="1:16" s="58" customFormat="1" ht="21.95" customHeight="1">
      <c r="A1640" s="10">
        <v>1</v>
      </c>
      <c r="B1640" s="34" t="s">
        <v>2157</v>
      </c>
      <c r="C1640" s="12" t="s">
        <v>581</v>
      </c>
      <c r="D1640" s="254">
        <v>17630</v>
      </c>
      <c r="E1640" s="13"/>
      <c r="F1640" s="13"/>
      <c r="G1640" s="125"/>
      <c r="H1640" s="249"/>
      <c r="I1640" s="125"/>
      <c r="J1640" s="125"/>
      <c r="K1640" s="25" t="s">
        <v>581</v>
      </c>
      <c r="L1640" s="19">
        <v>17630</v>
      </c>
      <c r="M1640" s="118"/>
      <c r="N1640" s="118"/>
      <c r="O1640" s="71">
        <v>17630</v>
      </c>
      <c r="P1640" s="71">
        <v>17630</v>
      </c>
    </row>
    <row r="1641" spans="1:16" s="58" customFormat="1" ht="21.95" customHeight="1">
      <c r="A1641" s="10">
        <v>2</v>
      </c>
      <c r="B1641" s="34" t="s">
        <v>2158</v>
      </c>
      <c r="C1641" s="12" t="s">
        <v>581</v>
      </c>
      <c r="D1641" s="254">
        <v>26100</v>
      </c>
      <c r="E1641" s="13"/>
      <c r="F1641" s="13"/>
      <c r="G1641" s="125"/>
      <c r="H1641" s="249"/>
      <c r="I1641" s="125"/>
      <c r="J1641" s="125"/>
      <c r="K1641" s="25" t="s">
        <v>581</v>
      </c>
      <c r="L1641" s="19">
        <v>26100</v>
      </c>
      <c r="M1641" s="118"/>
      <c r="N1641" s="118"/>
      <c r="O1641" s="71">
        <v>26100</v>
      </c>
      <c r="P1641" s="71">
        <v>26100</v>
      </c>
    </row>
    <row r="1642" spans="1:16" s="58" customFormat="1" ht="21.95" customHeight="1">
      <c r="A1642" s="10">
        <v>3</v>
      </c>
      <c r="B1642" s="34" t="s">
        <v>2160</v>
      </c>
      <c r="C1642" s="12" t="s">
        <v>581</v>
      </c>
      <c r="D1642" s="254">
        <v>54500</v>
      </c>
      <c r="E1642" s="13"/>
      <c r="F1642" s="13"/>
      <c r="G1642" s="125"/>
      <c r="H1642" s="249"/>
      <c r="I1642" s="125"/>
      <c r="J1642" s="125"/>
      <c r="K1642" s="25" t="s">
        <v>581</v>
      </c>
      <c r="L1642" s="19">
        <v>54500</v>
      </c>
      <c r="M1642" s="118"/>
      <c r="N1642" s="118"/>
      <c r="O1642" s="71">
        <v>54500</v>
      </c>
      <c r="P1642" s="71">
        <v>54500</v>
      </c>
    </row>
    <row r="1643" spans="1:16" s="58" customFormat="1" ht="33">
      <c r="A1643" s="10"/>
      <c r="B1643" s="241" t="s">
        <v>2159</v>
      </c>
      <c r="C1643" s="12"/>
      <c r="D1643" s="254"/>
      <c r="E1643" s="13"/>
      <c r="F1643" s="13"/>
      <c r="G1643" s="125"/>
      <c r="H1643" s="249"/>
      <c r="I1643" s="125"/>
      <c r="J1643" s="125"/>
      <c r="K1643" s="25"/>
      <c r="L1643" s="19"/>
      <c r="M1643" s="118"/>
      <c r="N1643" s="118"/>
      <c r="O1643" s="71">
        <v>0</v>
      </c>
      <c r="P1643" s="71">
        <v>0</v>
      </c>
    </row>
    <row r="1644" spans="1:16" s="58" customFormat="1" ht="21.95" customHeight="1">
      <c r="A1644" s="10">
        <v>1</v>
      </c>
      <c r="B1644" s="34" t="s">
        <v>2161</v>
      </c>
      <c r="C1644" s="12" t="s">
        <v>581</v>
      </c>
      <c r="D1644" s="254">
        <v>22400</v>
      </c>
      <c r="E1644" s="13"/>
      <c r="F1644" s="13"/>
      <c r="G1644" s="125"/>
      <c r="H1644" s="249"/>
      <c r="I1644" s="125"/>
      <c r="J1644" s="125"/>
      <c r="K1644" s="25" t="s">
        <v>581</v>
      </c>
      <c r="L1644" s="19">
        <v>22400</v>
      </c>
      <c r="M1644" s="118"/>
      <c r="N1644" s="118"/>
      <c r="O1644" s="71">
        <v>22400</v>
      </c>
      <c r="P1644" s="71">
        <v>22400</v>
      </c>
    </row>
    <row r="1645" spans="1:16" s="58" customFormat="1" ht="21.95" customHeight="1">
      <c r="A1645" s="10">
        <v>2</v>
      </c>
      <c r="B1645" s="34" t="s">
        <v>2162</v>
      </c>
      <c r="C1645" s="12" t="s">
        <v>581</v>
      </c>
      <c r="D1645" s="254">
        <v>33200</v>
      </c>
      <c r="E1645" s="13"/>
      <c r="F1645" s="13"/>
      <c r="G1645" s="125"/>
      <c r="H1645" s="249"/>
      <c r="I1645" s="125"/>
      <c r="J1645" s="125"/>
      <c r="K1645" s="25" t="s">
        <v>581</v>
      </c>
      <c r="L1645" s="19">
        <v>33200</v>
      </c>
      <c r="M1645" s="118"/>
      <c r="N1645" s="118"/>
      <c r="O1645" s="71">
        <v>33200</v>
      </c>
      <c r="P1645" s="71">
        <v>33200</v>
      </c>
    </row>
    <row r="1646" spans="1:16" s="58" customFormat="1" ht="41.25" customHeight="1">
      <c r="A1646" s="10"/>
      <c r="B1646" s="241" t="s">
        <v>2163</v>
      </c>
      <c r="C1646" s="12"/>
      <c r="D1646" s="254"/>
      <c r="E1646" s="13"/>
      <c r="F1646" s="13"/>
      <c r="G1646" s="125"/>
      <c r="H1646" s="249"/>
      <c r="I1646" s="125"/>
      <c r="J1646" s="125"/>
      <c r="K1646" s="25"/>
      <c r="L1646" s="19"/>
      <c r="M1646" s="118"/>
      <c r="N1646" s="118"/>
      <c r="O1646" s="71">
        <v>0</v>
      </c>
      <c r="P1646" s="71">
        <v>0</v>
      </c>
    </row>
    <row r="1647" spans="1:16" s="58" customFormat="1" ht="21.95" customHeight="1">
      <c r="A1647" s="10">
        <v>1</v>
      </c>
      <c r="B1647" s="34" t="s">
        <v>2164</v>
      </c>
      <c r="C1647" s="12" t="s">
        <v>581</v>
      </c>
      <c r="D1647" s="254">
        <v>98000</v>
      </c>
      <c r="E1647" s="13"/>
      <c r="F1647" s="13"/>
      <c r="G1647" s="125"/>
      <c r="H1647" s="249"/>
      <c r="I1647" s="125"/>
      <c r="J1647" s="125"/>
      <c r="K1647" s="25" t="s">
        <v>581</v>
      </c>
      <c r="L1647" s="19">
        <v>98000</v>
      </c>
      <c r="M1647" s="118"/>
      <c r="N1647" s="118"/>
      <c r="O1647" s="71">
        <v>98000</v>
      </c>
      <c r="P1647" s="71">
        <v>98000</v>
      </c>
    </row>
    <row r="1648" spans="1:16" s="58" customFormat="1" ht="21.95" customHeight="1">
      <c r="A1648" s="10">
        <v>2</v>
      </c>
      <c r="B1648" s="34" t="s">
        <v>2165</v>
      </c>
      <c r="C1648" s="12" t="s">
        <v>581</v>
      </c>
      <c r="D1648" s="254">
        <v>142100</v>
      </c>
      <c r="E1648" s="13"/>
      <c r="F1648" s="13"/>
      <c r="G1648" s="125"/>
      <c r="H1648" s="249"/>
      <c r="I1648" s="125"/>
      <c r="J1648" s="125"/>
      <c r="K1648" s="25" t="s">
        <v>581</v>
      </c>
      <c r="L1648" s="19">
        <v>142100</v>
      </c>
      <c r="M1648" s="118"/>
      <c r="N1648" s="118"/>
      <c r="O1648" s="71">
        <v>142100</v>
      </c>
      <c r="P1648" s="71">
        <v>142100</v>
      </c>
    </row>
    <row r="1649" spans="1:16" s="58" customFormat="1" ht="21.95" customHeight="1">
      <c r="A1649" s="10">
        <v>3</v>
      </c>
      <c r="B1649" s="34" t="s">
        <v>2166</v>
      </c>
      <c r="C1649" s="12" t="s">
        <v>581</v>
      </c>
      <c r="D1649" s="254">
        <v>744000</v>
      </c>
      <c r="E1649" s="13"/>
      <c r="F1649" s="13"/>
      <c r="G1649" s="125"/>
      <c r="H1649" s="249"/>
      <c r="I1649" s="125"/>
      <c r="J1649" s="125"/>
      <c r="K1649" s="25" t="s">
        <v>581</v>
      </c>
      <c r="L1649" s="19">
        <v>744000</v>
      </c>
      <c r="M1649" s="118"/>
      <c r="N1649" s="118"/>
      <c r="O1649" s="71">
        <v>744000</v>
      </c>
      <c r="P1649" s="71">
        <v>744000</v>
      </c>
    </row>
    <row r="1650" spans="1:16" s="58" customFormat="1" ht="21.95" customHeight="1">
      <c r="A1650" s="10">
        <v>4</v>
      </c>
      <c r="B1650" s="34" t="s">
        <v>2167</v>
      </c>
      <c r="C1650" s="12" t="s">
        <v>581</v>
      </c>
      <c r="D1650" s="254">
        <v>926100</v>
      </c>
      <c r="E1650" s="13"/>
      <c r="F1650" s="13"/>
      <c r="G1650" s="125"/>
      <c r="H1650" s="249"/>
      <c r="I1650" s="125"/>
      <c r="J1650" s="125"/>
      <c r="K1650" s="25" t="s">
        <v>581</v>
      </c>
      <c r="L1650" s="19">
        <v>926100</v>
      </c>
      <c r="M1650" s="118"/>
      <c r="N1650" s="118"/>
      <c r="O1650" s="71">
        <v>926100</v>
      </c>
      <c r="P1650" s="71">
        <v>926100</v>
      </c>
    </row>
    <row r="1651" spans="1:16" s="58" customFormat="1" ht="33" customHeight="1">
      <c r="A1651" s="10"/>
      <c r="B1651" s="241" t="s">
        <v>2168</v>
      </c>
      <c r="C1651" s="12"/>
      <c r="D1651" s="254"/>
      <c r="E1651" s="13"/>
      <c r="F1651" s="13"/>
      <c r="G1651" s="125"/>
      <c r="H1651" s="249"/>
      <c r="I1651" s="125"/>
      <c r="J1651" s="125"/>
      <c r="K1651" s="25"/>
      <c r="L1651" s="19"/>
      <c r="M1651" s="118"/>
      <c r="N1651" s="118"/>
      <c r="O1651" s="71">
        <v>0</v>
      </c>
      <c r="P1651" s="71">
        <v>0</v>
      </c>
    </row>
    <row r="1652" spans="1:16" s="58" customFormat="1" ht="21.95" customHeight="1">
      <c r="A1652" s="10">
        <v>1</v>
      </c>
      <c r="B1652" s="34" t="s">
        <v>2169</v>
      </c>
      <c r="C1652" s="12" t="s">
        <v>581</v>
      </c>
      <c r="D1652" s="254">
        <v>135700</v>
      </c>
      <c r="E1652" s="13"/>
      <c r="F1652" s="13"/>
      <c r="G1652" s="125"/>
      <c r="H1652" s="249"/>
      <c r="I1652" s="125"/>
      <c r="J1652" s="125"/>
      <c r="K1652" s="25" t="s">
        <v>581</v>
      </c>
      <c r="L1652" s="19">
        <v>135700</v>
      </c>
      <c r="M1652" s="118"/>
      <c r="N1652" s="118"/>
      <c r="O1652" s="71">
        <v>135700</v>
      </c>
      <c r="P1652" s="71">
        <v>135700</v>
      </c>
    </row>
    <row r="1653" spans="1:16" s="58" customFormat="1" ht="21.95" customHeight="1">
      <c r="A1653" s="10">
        <v>2</v>
      </c>
      <c r="B1653" s="34" t="s">
        <v>2170</v>
      </c>
      <c r="C1653" s="12" t="s">
        <v>581</v>
      </c>
      <c r="D1653" s="254">
        <v>365500</v>
      </c>
      <c r="E1653" s="13"/>
      <c r="F1653" s="13"/>
      <c r="G1653" s="125"/>
      <c r="H1653" s="249"/>
      <c r="I1653" s="125"/>
      <c r="J1653" s="125"/>
      <c r="K1653" s="25" t="s">
        <v>581</v>
      </c>
      <c r="L1653" s="19">
        <v>365500</v>
      </c>
      <c r="M1653" s="118"/>
      <c r="N1653" s="118"/>
      <c r="O1653" s="71">
        <v>365500</v>
      </c>
      <c r="P1653" s="71">
        <v>365500</v>
      </c>
    </row>
    <row r="1654" spans="1:16" s="58" customFormat="1" ht="21.95" customHeight="1">
      <c r="A1654" s="10">
        <v>3</v>
      </c>
      <c r="B1654" s="34" t="s">
        <v>2171</v>
      </c>
      <c r="C1654" s="12" t="s">
        <v>581</v>
      </c>
      <c r="D1654" s="254">
        <v>710400</v>
      </c>
      <c r="E1654" s="13"/>
      <c r="F1654" s="13"/>
      <c r="G1654" s="125"/>
      <c r="H1654" s="249"/>
      <c r="I1654" s="125"/>
      <c r="J1654" s="125"/>
      <c r="K1654" s="25" t="s">
        <v>581</v>
      </c>
      <c r="L1654" s="19">
        <v>710400</v>
      </c>
      <c r="M1654" s="118"/>
      <c r="N1654" s="118"/>
      <c r="O1654" s="71">
        <v>710400</v>
      </c>
      <c r="P1654" s="71">
        <v>710400</v>
      </c>
    </row>
    <row r="1655" spans="1:16" s="58" customFormat="1" ht="21.95" customHeight="1">
      <c r="A1655" s="10">
        <v>4</v>
      </c>
      <c r="B1655" s="34" t="s">
        <v>2172</v>
      </c>
      <c r="C1655" s="12" t="s">
        <v>581</v>
      </c>
      <c r="D1655" s="254">
        <v>919700</v>
      </c>
      <c r="E1655" s="13"/>
      <c r="F1655" s="13"/>
      <c r="G1655" s="125"/>
      <c r="H1655" s="249"/>
      <c r="I1655" s="125"/>
      <c r="J1655" s="125"/>
      <c r="K1655" s="25" t="s">
        <v>581</v>
      </c>
      <c r="L1655" s="19">
        <v>919700</v>
      </c>
      <c r="M1655" s="118"/>
      <c r="N1655" s="118"/>
      <c r="O1655" s="71">
        <v>919700</v>
      </c>
      <c r="P1655" s="71">
        <v>919700</v>
      </c>
    </row>
    <row r="1656" spans="1:16" s="58" customFormat="1" ht="33">
      <c r="A1656" s="10"/>
      <c r="B1656" s="241" t="s">
        <v>2173</v>
      </c>
      <c r="C1656" s="12"/>
      <c r="D1656" s="254"/>
      <c r="E1656" s="13"/>
      <c r="F1656" s="13"/>
      <c r="G1656" s="125"/>
      <c r="H1656" s="249"/>
      <c r="I1656" s="125"/>
      <c r="J1656" s="125"/>
      <c r="K1656" s="25"/>
      <c r="L1656" s="19"/>
      <c r="M1656" s="118"/>
      <c r="N1656" s="118"/>
      <c r="O1656" s="71">
        <v>0</v>
      </c>
      <c r="P1656" s="71">
        <v>0</v>
      </c>
    </row>
    <row r="1657" spans="1:16" s="58" customFormat="1" ht="21.95" customHeight="1">
      <c r="A1657" s="10">
        <v>1</v>
      </c>
      <c r="B1657" s="34" t="s">
        <v>2174</v>
      </c>
      <c r="C1657" s="12" t="s">
        <v>581</v>
      </c>
      <c r="D1657" s="254">
        <v>174200</v>
      </c>
      <c r="E1657" s="13"/>
      <c r="F1657" s="13"/>
      <c r="G1657" s="125"/>
      <c r="H1657" s="249"/>
      <c r="I1657" s="125"/>
      <c r="J1657" s="125"/>
      <c r="K1657" s="25" t="s">
        <v>581</v>
      </c>
      <c r="L1657" s="19">
        <v>174200</v>
      </c>
      <c r="M1657" s="118"/>
      <c r="N1657" s="118"/>
      <c r="O1657" s="71">
        <v>174200</v>
      </c>
      <c r="P1657" s="71">
        <v>174200</v>
      </c>
    </row>
    <row r="1658" spans="1:16" s="58" customFormat="1" ht="21.95" customHeight="1">
      <c r="A1658" s="10">
        <v>2</v>
      </c>
      <c r="B1658" s="34" t="s">
        <v>2175</v>
      </c>
      <c r="C1658" s="12" t="s">
        <v>581</v>
      </c>
      <c r="D1658" s="254">
        <v>263500</v>
      </c>
      <c r="E1658" s="13"/>
      <c r="F1658" s="13"/>
      <c r="G1658" s="125"/>
      <c r="H1658" s="249"/>
      <c r="I1658" s="125"/>
      <c r="J1658" s="125"/>
      <c r="K1658" s="25" t="s">
        <v>581</v>
      </c>
      <c r="L1658" s="19">
        <v>263500</v>
      </c>
      <c r="M1658" s="118"/>
      <c r="N1658" s="118"/>
      <c r="O1658" s="71">
        <v>263500</v>
      </c>
      <c r="P1658" s="71">
        <v>263500</v>
      </c>
    </row>
    <row r="1659" spans="1:16" s="58" customFormat="1" ht="21.95" customHeight="1">
      <c r="A1659" s="10">
        <v>3</v>
      </c>
      <c r="B1659" s="34" t="s">
        <v>2176</v>
      </c>
      <c r="C1659" s="12" t="s">
        <v>581</v>
      </c>
      <c r="D1659" s="254">
        <v>481600</v>
      </c>
      <c r="E1659" s="13"/>
      <c r="F1659" s="13"/>
      <c r="G1659" s="125"/>
      <c r="H1659" s="249"/>
      <c r="I1659" s="125"/>
      <c r="J1659" s="125"/>
      <c r="K1659" s="25" t="s">
        <v>581</v>
      </c>
      <c r="L1659" s="19">
        <v>481600</v>
      </c>
      <c r="M1659" s="118"/>
      <c r="N1659" s="118"/>
      <c r="O1659" s="71">
        <v>481600</v>
      </c>
      <c r="P1659" s="71">
        <v>481600</v>
      </c>
    </row>
    <row r="1660" spans="1:16" s="58" customFormat="1" ht="21.95" customHeight="1">
      <c r="A1660" s="10">
        <v>4</v>
      </c>
      <c r="B1660" s="34" t="s">
        <v>2177</v>
      </c>
      <c r="C1660" s="12" t="s">
        <v>581</v>
      </c>
      <c r="D1660" s="254">
        <v>1218500</v>
      </c>
      <c r="E1660" s="13"/>
      <c r="F1660" s="13"/>
      <c r="G1660" s="125"/>
      <c r="H1660" s="249"/>
      <c r="I1660" s="125"/>
      <c r="J1660" s="125"/>
      <c r="K1660" s="25" t="s">
        <v>581</v>
      </c>
      <c r="L1660" s="19">
        <v>1218500</v>
      </c>
      <c r="M1660" s="118"/>
      <c r="N1660" s="118"/>
      <c r="O1660" s="71">
        <v>1218500</v>
      </c>
      <c r="P1660" s="71">
        <v>1218500</v>
      </c>
    </row>
    <row r="1661" spans="1:16" s="58" customFormat="1" ht="21.95" customHeight="1">
      <c r="A1661" s="10">
        <v>5</v>
      </c>
      <c r="B1661" s="34" t="s">
        <v>2178</v>
      </c>
      <c r="C1661" s="12" t="s">
        <v>581</v>
      </c>
      <c r="D1661" s="254">
        <v>1810900</v>
      </c>
      <c r="E1661" s="13"/>
      <c r="F1661" s="13"/>
      <c r="G1661" s="125"/>
      <c r="H1661" s="249"/>
      <c r="I1661" s="125"/>
      <c r="J1661" s="125"/>
      <c r="K1661" s="25" t="s">
        <v>581</v>
      </c>
      <c r="L1661" s="19">
        <v>1810900</v>
      </c>
      <c r="M1661" s="118"/>
      <c r="N1661" s="118"/>
      <c r="O1661" s="71">
        <v>1810900</v>
      </c>
      <c r="P1661" s="71">
        <v>1810900</v>
      </c>
    </row>
    <row r="1662" spans="1:16" s="58" customFormat="1" ht="36.75" customHeight="1">
      <c r="A1662" s="10"/>
      <c r="B1662" s="241" t="s">
        <v>2179</v>
      </c>
      <c r="C1662" s="12"/>
      <c r="D1662" s="254"/>
      <c r="E1662" s="13"/>
      <c r="F1662" s="13"/>
      <c r="G1662" s="125"/>
      <c r="H1662" s="249"/>
      <c r="I1662" s="125"/>
      <c r="J1662" s="125"/>
      <c r="K1662" s="25"/>
      <c r="L1662" s="19"/>
      <c r="M1662" s="118"/>
      <c r="N1662" s="118"/>
      <c r="O1662" s="71">
        <v>0</v>
      </c>
      <c r="P1662" s="71">
        <v>0</v>
      </c>
    </row>
    <row r="1663" spans="1:16" s="58" customFormat="1" ht="21.95" customHeight="1">
      <c r="A1663" s="10">
        <v>1</v>
      </c>
      <c r="B1663" s="34" t="s">
        <v>2180</v>
      </c>
      <c r="C1663" s="12" t="s">
        <v>581</v>
      </c>
      <c r="D1663" s="254">
        <v>163700</v>
      </c>
      <c r="E1663" s="13"/>
      <c r="F1663" s="13"/>
      <c r="G1663" s="125"/>
      <c r="H1663" s="249"/>
      <c r="I1663" s="125"/>
      <c r="J1663" s="125"/>
      <c r="K1663" s="25" t="s">
        <v>581</v>
      </c>
      <c r="L1663" s="19">
        <v>163700</v>
      </c>
      <c r="M1663" s="118"/>
      <c r="N1663" s="118"/>
      <c r="O1663" s="71">
        <v>163700</v>
      </c>
      <c r="P1663" s="71">
        <v>163700</v>
      </c>
    </row>
    <row r="1664" spans="1:16" s="58" customFormat="1" ht="21.95" customHeight="1">
      <c r="A1664" s="10">
        <v>2</v>
      </c>
      <c r="B1664" s="34" t="s">
        <v>2181</v>
      </c>
      <c r="C1664" s="12" t="s">
        <v>581</v>
      </c>
      <c r="D1664" s="254">
        <v>241100</v>
      </c>
      <c r="E1664" s="13"/>
      <c r="F1664" s="13"/>
      <c r="G1664" s="125"/>
      <c r="H1664" s="249"/>
      <c r="I1664" s="125"/>
      <c r="J1664" s="125"/>
      <c r="K1664" s="25" t="s">
        <v>581</v>
      </c>
      <c r="L1664" s="19">
        <v>241100</v>
      </c>
      <c r="M1664" s="118"/>
      <c r="N1664" s="118"/>
      <c r="O1664" s="71">
        <v>241100</v>
      </c>
      <c r="P1664" s="71">
        <v>241100</v>
      </c>
    </row>
    <row r="1665" spans="1:16" s="58" customFormat="1" ht="21.95" customHeight="1">
      <c r="A1665" s="10">
        <v>3</v>
      </c>
      <c r="B1665" s="34" t="s">
        <v>2182</v>
      </c>
      <c r="C1665" s="12" t="s">
        <v>581</v>
      </c>
      <c r="D1665" s="254">
        <v>428600</v>
      </c>
      <c r="E1665" s="13"/>
      <c r="F1665" s="13"/>
      <c r="G1665" s="125"/>
      <c r="H1665" s="249"/>
      <c r="I1665" s="125"/>
      <c r="J1665" s="125"/>
      <c r="K1665" s="25" t="s">
        <v>581</v>
      </c>
      <c r="L1665" s="19">
        <v>428600</v>
      </c>
      <c r="M1665" s="118"/>
      <c r="N1665" s="118"/>
      <c r="O1665" s="71">
        <v>428600</v>
      </c>
      <c r="P1665" s="71">
        <v>428600</v>
      </c>
    </row>
    <row r="1666" spans="1:16" s="58" customFormat="1" ht="21.95" customHeight="1">
      <c r="A1666" s="10">
        <v>4</v>
      </c>
      <c r="B1666" s="34" t="s">
        <v>2183</v>
      </c>
      <c r="C1666" s="12" t="s">
        <v>581</v>
      </c>
      <c r="D1666" s="254">
        <v>826800</v>
      </c>
      <c r="E1666" s="13"/>
      <c r="F1666" s="13"/>
      <c r="G1666" s="125"/>
      <c r="H1666" s="249"/>
      <c r="I1666" s="125"/>
      <c r="J1666" s="125"/>
      <c r="K1666" s="25" t="s">
        <v>581</v>
      </c>
      <c r="L1666" s="19">
        <v>826800</v>
      </c>
      <c r="M1666" s="118"/>
      <c r="N1666" s="118"/>
      <c r="O1666" s="71">
        <v>826800</v>
      </c>
      <c r="P1666" s="71">
        <v>826800</v>
      </c>
    </row>
    <row r="1667" spans="1:16" s="58" customFormat="1" ht="21.95" customHeight="1">
      <c r="A1667" s="10">
        <v>5</v>
      </c>
      <c r="B1667" s="34" t="s">
        <v>2184</v>
      </c>
      <c r="C1667" s="12" t="s">
        <v>581</v>
      </c>
      <c r="D1667" s="254">
        <v>1090500</v>
      </c>
      <c r="E1667" s="13"/>
      <c r="F1667" s="13"/>
      <c r="G1667" s="125"/>
      <c r="H1667" s="249"/>
      <c r="I1667" s="125"/>
      <c r="J1667" s="125"/>
      <c r="K1667" s="25" t="s">
        <v>581</v>
      </c>
      <c r="L1667" s="19">
        <v>1090500</v>
      </c>
      <c r="M1667" s="118"/>
      <c r="N1667" s="118"/>
      <c r="O1667" s="71">
        <v>1090500</v>
      </c>
      <c r="P1667" s="71">
        <v>1090500</v>
      </c>
    </row>
    <row r="1668" spans="1:16" s="58" customFormat="1" ht="33">
      <c r="A1668" s="10"/>
      <c r="B1668" s="241" t="s">
        <v>2185</v>
      </c>
      <c r="C1668" s="12"/>
      <c r="D1668" s="254"/>
      <c r="E1668" s="13"/>
      <c r="F1668" s="13"/>
      <c r="G1668" s="125"/>
      <c r="H1668" s="249"/>
      <c r="I1668" s="125"/>
      <c r="J1668" s="125"/>
      <c r="K1668" s="25"/>
      <c r="L1668" s="19"/>
      <c r="M1668" s="118"/>
      <c r="N1668" s="118"/>
      <c r="O1668" s="71">
        <v>0</v>
      </c>
      <c r="P1668" s="71">
        <v>0</v>
      </c>
    </row>
    <row r="1669" spans="1:16" s="58" customFormat="1" ht="17.25">
      <c r="A1669" s="10">
        <v>1</v>
      </c>
      <c r="B1669" s="34" t="s">
        <v>2186</v>
      </c>
      <c r="C1669" s="12" t="s">
        <v>581</v>
      </c>
      <c r="D1669" s="254">
        <v>87200</v>
      </c>
      <c r="E1669" s="13"/>
      <c r="F1669" s="13"/>
      <c r="G1669" s="125"/>
      <c r="H1669" s="249"/>
      <c r="I1669" s="125"/>
      <c r="J1669" s="125"/>
      <c r="K1669" s="25" t="s">
        <v>581</v>
      </c>
      <c r="L1669" s="19">
        <v>87200</v>
      </c>
      <c r="M1669" s="118"/>
      <c r="N1669" s="118"/>
      <c r="O1669" s="71">
        <v>87200</v>
      </c>
      <c r="P1669" s="71">
        <v>87200</v>
      </c>
    </row>
    <row r="1670" spans="1:16" s="58" customFormat="1" ht="21.95" customHeight="1">
      <c r="A1670" s="10">
        <v>2</v>
      </c>
      <c r="B1670" s="34" t="s">
        <v>2187</v>
      </c>
      <c r="C1670" s="12" t="s">
        <v>581</v>
      </c>
      <c r="D1670" s="254">
        <v>146100</v>
      </c>
      <c r="E1670" s="13"/>
      <c r="F1670" s="13"/>
      <c r="G1670" s="125"/>
      <c r="H1670" s="249"/>
      <c r="I1670" s="125"/>
      <c r="J1670" s="125"/>
      <c r="K1670" s="25" t="s">
        <v>581</v>
      </c>
      <c r="L1670" s="19">
        <v>146100</v>
      </c>
      <c r="M1670" s="118"/>
      <c r="N1670" s="118"/>
      <c r="O1670" s="71">
        <v>146100</v>
      </c>
      <c r="P1670" s="71">
        <v>146100</v>
      </c>
    </row>
    <row r="1671" spans="1:16" s="58" customFormat="1" ht="21.95" customHeight="1">
      <c r="A1671" s="10">
        <v>3</v>
      </c>
      <c r="B1671" s="34" t="s">
        <v>2188</v>
      </c>
      <c r="C1671" s="12" t="s">
        <v>581</v>
      </c>
      <c r="D1671" s="254">
        <v>261500</v>
      </c>
      <c r="E1671" s="13"/>
      <c r="F1671" s="13"/>
      <c r="G1671" s="125"/>
      <c r="H1671" s="249"/>
      <c r="I1671" s="125"/>
      <c r="J1671" s="125"/>
      <c r="K1671" s="25" t="s">
        <v>581</v>
      </c>
      <c r="L1671" s="19">
        <v>261500</v>
      </c>
      <c r="M1671" s="118"/>
      <c r="N1671" s="118"/>
      <c r="O1671" s="71">
        <v>261500</v>
      </c>
      <c r="P1671" s="71">
        <v>261500</v>
      </c>
    </row>
    <row r="1672" spans="1:16" s="58" customFormat="1" ht="21.95" customHeight="1">
      <c r="A1672" s="10">
        <v>4</v>
      </c>
      <c r="B1672" s="34" t="s">
        <v>2189</v>
      </c>
      <c r="C1672" s="12" t="s">
        <v>581</v>
      </c>
      <c r="D1672" s="254">
        <v>625800</v>
      </c>
      <c r="E1672" s="13"/>
      <c r="F1672" s="13"/>
      <c r="G1672" s="125"/>
      <c r="H1672" s="249"/>
      <c r="I1672" s="125"/>
      <c r="J1672" s="125"/>
      <c r="K1672" s="25" t="s">
        <v>581</v>
      </c>
      <c r="L1672" s="19">
        <v>625800</v>
      </c>
      <c r="M1672" s="118"/>
      <c r="N1672" s="118"/>
      <c r="O1672" s="71">
        <v>625800</v>
      </c>
      <c r="P1672" s="71">
        <v>625800</v>
      </c>
    </row>
    <row r="1673" spans="1:16" s="58" customFormat="1" ht="34.5" customHeight="1">
      <c r="A1673" s="10"/>
      <c r="B1673" s="241" t="s">
        <v>2190</v>
      </c>
      <c r="C1673" s="12"/>
      <c r="D1673" s="254"/>
      <c r="E1673" s="13"/>
      <c r="F1673" s="13"/>
      <c r="G1673" s="125"/>
      <c r="H1673" s="249"/>
      <c r="I1673" s="125"/>
      <c r="J1673" s="125"/>
      <c r="K1673" s="25"/>
      <c r="L1673" s="19"/>
      <c r="M1673" s="118"/>
      <c r="N1673" s="118"/>
      <c r="O1673" s="71">
        <v>0</v>
      </c>
      <c r="P1673" s="71">
        <v>0</v>
      </c>
    </row>
    <row r="1674" spans="1:16" s="58" customFormat="1" ht="21.95" customHeight="1">
      <c r="A1674" s="10">
        <v>1</v>
      </c>
      <c r="B1674" s="34" t="s">
        <v>2191</v>
      </c>
      <c r="C1674" s="12" t="s">
        <v>581</v>
      </c>
      <c r="D1674" s="254">
        <v>44900</v>
      </c>
      <c r="E1674" s="13"/>
      <c r="F1674" s="13"/>
      <c r="G1674" s="125"/>
      <c r="H1674" s="249"/>
      <c r="I1674" s="125"/>
      <c r="J1674" s="125"/>
      <c r="K1674" s="25" t="s">
        <v>581</v>
      </c>
      <c r="L1674" s="19">
        <v>44900</v>
      </c>
      <c r="M1674" s="118"/>
      <c r="N1674" s="118"/>
      <c r="O1674" s="71">
        <v>44900</v>
      </c>
      <c r="P1674" s="71">
        <v>44900</v>
      </c>
    </row>
    <row r="1675" spans="1:16" s="58" customFormat="1" ht="21.95" customHeight="1">
      <c r="A1675" s="10">
        <v>2</v>
      </c>
      <c r="B1675" s="34" t="s">
        <v>2192</v>
      </c>
      <c r="C1675" s="12" t="s">
        <v>581</v>
      </c>
      <c r="D1675" s="254">
        <v>78600</v>
      </c>
      <c r="E1675" s="13"/>
      <c r="F1675" s="13"/>
      <c r="G1675" s="125"/>
      <c r="H1675" s="249"/>
      <c r="I1675" s="125"/>
      <c r="J1675" s="125"/>
      <c r="K1675" s="25" t="s">
        <v>581</v>
      </c>
      <c r="L1675" s="19">
        <v>78600</v>
      </c>
      <c r="M1675" s="118"/>
      <c r="N1675" s="118"/>
      <c r="O1675" s="71">
        <v>78600</v>
      </c>
      <c r="P1675" s="71">
        <v>78600</v>
      </c>
    </row>
    <row r="1676" spans="1:16" s="58" customFormat="1" ht="21.95" customHeight="1">
      <c r="A1676" s="10">
        <v>3</v>
      </c>
      <c r="B1676" s="34" t="s">
        <v>2193</v>
      </c>
      <c r="C1676" s="12" t="s">
        <v>581</v>
      </c>
      <c r="D1676" s="254">
        <v>273000</v>
      </c>
      <c r="E1676" s="13"/>
      <c r="F1676" s="13"/>
      <c r="G1676" s="125"/>
      <c r="H1676" s="249"/>
      <c r="I1676" s="125"/>
      <c r="J1676" s="125"/>
      <c r="K1676" s="25" t="s">
        <v>581</v>
      </c>
      <c r="L1676" s="19">
        <v>273000</v>
      </c>
      <c r="M1676" s="118"/>
      <c r="N1676" s="118"/>
      <c r="O1676" s="71">
        <v>273000</v>
      </c>
      <c r="P1676" s="71">
        <v>273000</v>
      </c>
    </row>
    <row r="1677" spans="1:16" s="58" customFormat="1" ht="21.95" customHeight="1">
      <c r="A1677" s="10">
        <v>4</v>
      </c>
      <c r="B1677" s="34" t="s">
        <v>2194</v>
      </c>
      <c r="C1677" s="12" t="s">
        <v>581</v>
      </c>
      <c r="D1677" s="254">
        <v>805200</v>
      </c>
      <c r="E1677" s="13"/>
      <c r="F1677" s="13"/>
      <c r="G1677" s="125"/>
      <c r="H1677" s="249"/>
      <c r="I1677" s="125"/>
      <c r="J1677" s="125"/>
      <c r="K1677" s="25" t="s">
        <v>581</v>
      </c>
      <c r="L1677" s="19">
        <v>805200</v>
      </c>
      <c r="M1677" s="118"/>
      <c r="N1677" s="118"/>
      <c r="O1677" s="71">
        <v>805200</v>
      </c>
      <c r="P1677" s="71">
        <v>805200</v>
      </c>
    </row>
    <row r="1678" spans="1:16" s="58" customFormat="1" ht="33">
      <c r="A1678" s="10"/>
      <c r="B1678" s="241" t="s">
        <v>2195</v>
      </c>
      <c r="C1678" s="12"/>
      <c r="D1678" s="254"/>
      <c r="E1678" s="13"/>
      <c r="F1678" s="13"/>
      <c r="G1678" s="125"/>
      <c r="H1678" s="249"/>
      <c r="I1678" s="125"/>
      <c r="J1678" s="125"/>
      <c r="K1678" s="25"/>
      <c r="L1678" s="19"/>
      <c r="M1678" s="118"/>
      <c r="N1678" s="118"/>
      <c r="O1678" s="71">
        <v>0</v>
      </c>
      <c r="P1678" s="71">
        <v>0</v>
      </c>
    </row>
    <row r="1679" spans="1:16" s="58" customFormat="1" ht="21.95" customHeight="1">
      <c r="A1679" s="10">
        <v>1</v>
      </c>
      <c r="B1679" s="34" t="s">
        <v>2196</v>
      </c>
      <c r="C1679" s="12" t="s">
        <v>581</v>
      </c>
      <c r="D1679" s="254">
        <v>73800</v>
      </c>
      <c r="E1679" s="13"/>
      <c r="F1679" s="13"/>
      <c r="G1679" s="125"/>
      <c r="H1679" s="249"/>
      <c r="I1679" s="125"/>
      <c r="J1679" s="125"/>
      <c r="K1679" s="25" t="s">
        <v>581</v>
      </c>
      <c r="L1679" s="19">
        <v>73800</v>
      </c>
      <c r="M1679" s="118"/>
      <c r="N1679" s="118"/>
      <c r="O1679" s="71">
        <v>73800</v>
      </c>
      <c r="P1679" s="71">
        <v>73800</v>
      </c>
    </row>
    <row r="1680" spans="1:16" s="58" customFormat="1" ht="21.95" customHeight="1">
      <c r="A1680" s="10">
        <v>2</v>
      </c>
      <c r="B1680" s="34" t="s">
        <v>2197</v>
      </c>
      <c r="C1680" s="12" t="s">
        <v>581</v>
      </c>
      <c r="D1680" s="254">
        <v>151700</v>
      </c>
      <c r="E1680" s="13"/>
      <c r="F1680" s="13"/>
      <c r="G1680" s="125"/>
      <c r="H1680" s="249"/>
      <c r="I1680" s="125"/>
      <c r="J1680" s="125"/>
      <c r="K1680" s="25" t="s">
        <v>581</v>
      </c>
      <c r="L1680" s="19">
        <v>151700</v>
      </c>
      <c r="M1680" s="118"/>
      <c r="N1680" s="118"/>
      <c r="O1680" s="71">
        <v>151700</v>
      </c>
      <c r="P1680" s="71">
        <v>151700</v>
      </c>
    </row>
    <row r="1681" spans="1:16" s="58" customFormat="1" ht="21.95" customHeight="1">
      <c r="A1681" s="10">
        <v>3</v>
      </c>
      <c r="B1681" s="34" t="s">
        <v>2198</v>
      </c>
      <c r="C1681" s="12" t="s">
        <v>581</v>
      </c>
      <c r="D1681" s="254">
        <v>389000</v>
      </c>
      <c r="E1681" s="13"/>
      <c r="F1681" s="13"/>
      <c r="G1681" s="125"/>
      <c r="H1681" s="249"/>
      <c r="I1681" s="125"/>
      <c r="J1681" s="125"/>
      <c r="K1681" s="25" t="s">
        <v>581</v>
      </c>
      <c r="L1681" s="19">
        <v>389000</v>
      </c>
      <c r="M1681" s="118"/>
      <c r="N1681" s="118"/>
      <c r="O1681" s="71">
        <v>389000</v>
      </c>
      <c r="P1681" s="71">
        <v>389000</v>
      </c>
    </row>
    <row r="1682" spans="1:16" s="58" customFormat="1" ht="21.95" customHeight="1">
      <c r="A1682" s="10">
        <v>4</v>
      </c>
      <c r="B1682" s="34" t="s">
        <v>2199</v>
      </c>
      <c r="C1682" s="12" t="s">
        <v>581</v>
      </c>
      <c r="D1682" s="254">
        <v>1442000</v>
      </c>
      <c r="E1682" s="13"/>
      <c r="F1682" s="13"/>
      <c r="G1682" s="125"/>
      <c r="H1682" s="249"/>
      <c r="I1682" s="125"/>
      <c r="J1682" s="125"/>
      <c r="K1682" s="25" t="s">
        <v>581</v>
      </c>
      <c r="L1682" s="19">
        <v>1442000</v>
      </c>
      <c r="M1682" s="118"/>
      <c r="N1682" s="118"/>
      <c r="O1682" s="71">
        <v>1442000</v>
      </c>
      <c r="P1682" s="71">
        <v>1442000</v>
      </c>
    </row>
    <row r="1683" spans="1:16" s="58" customFormat="1" ht="38.25" customHeight="1">
      <c r="A1683" s="10"/>
      <c r="B1683" s="241" t="s">
        <v>2200</v>
      </c>
      <c r="C1683" s="12"/>
      <c r="D1683" s="254"/>
      <c r="E1683" s="13"/>
      <c r="F1683" s="13"/>
      <c r="G1683" s="125"/>
      <c r="H1683" s="249"/>
      <c r="I1683" s="125"/>
      <c r="J1683" s="125"/>
      <c r="K1683" s="25"/>
      <c r="L1683" s="19"/>
      <c r="M1683" s="118"/>
      <c r="N1683" s="118"/>
      <c r="O1683" s="71">
        <v>0</v>
      </c>
      <c r="P1683" s="71">
        <v>0</v>
      </c>
    </row>
    <row r="1684" spans="1:16" s="58" customFormat="1" ht="21.95" customHeight="1">
      <c r="A1684" s="10">
        <v>1</v>
      </c>
      <c r="B1684" s="34" t="s">
        <v>2201</v>
      </c>
      <c r="C1684" s="12" t="s">
        <v>581</v>
      </c>
      <c r="D1684" s="254">
        <v>65300</v>
      </c>
      <c r="E1684" s="13"/>
      <c r="F1684" s="13"/>
      <c r="G1684" s="125"/>
      <c r="H1684" s="249"/>
      <c r="I1684" s="125"/>
      <c r="J1684" s="125"/>
      <c r="K1684" s="25" t="s">
        <v>581</v>
      </c>
      <c r="L1684" s="19">
        <v>65300</v>
      </c>
      <c r="M1684" s="118"/>
      <c r="N1684" s="118"/>
      <c r="O1684" s="71">
        <v>65300</v>
      </c>
      <c r="P1684" s="71">
        <v>65300</v>
      </c>
    </row>
    <row r="1685" spans="1:16" s="58" customFormat="1" ht="21.95" customHeight="1">
      <c r="A1685" s="10">
        <v>2</v>
      </c>
      <c r="B1685" s="34" t="s">
        <v>2202</v>
      </c>
      <c r="C1685" s="12" t="s">
        <v>581</v>
      </c>
      <c r="D1685" s="254">
        <v>182500</v>
      </c>
      <c r="E1685" s="13"/>
      <c r="F1685" s="13"/>
      <c r="G1685" s="125"/>
      <c r="H1685" s="249"/>
      <c r="I1685" s="125"/>
      <c r="J1685" s="125"/>
      <c r="K1685" s="25" t="s">
        <v>581</v>
      </c>
      <c r="L1685" s="19">
        <v>182500</v>
      </c>
      <c r="M1685" s="118"/>
      <c r="N1685" s="118"/>
      <c r="O1685" s="71">
        <v>182500</v>
      </c>
      <c r="P1685" s="71">
        <v>182500</v>
      </c>
    </row>
    <row r="1686" spans="1:16" s="58" customFormat="1" ht="21.95" customHeight="1">
      <c r="A1686" s="10">
        <v>3</v>
      </c>
      <c r="B1686" s="34" t="s">
        <v>2203</v>
      </c>
      <c r="C1686" s="12" t="s">
        <v>581</v>
      </c>
      <c r="D1686" s="254">
        <v>457700</v>
      </c>
      <c r="E1686" s="13"/>
      <c r="F1686" s="13"/>
      <c r="G1686" s="125"/>
      <c r="H1686" s="249"/>
      <c r="I1686" s="125"/>
      <c r="J1686" s="125"/>
      <c r="K1686" s="25" t="s">
        <v>581</v>
      </c>
      <c r="L1686" s="19">
        <v>457700</v>
      </c>
      <c r="M1686" s="118"/>
      <c r="N1686" s="118"/>
      <c r="O1686" s="71">
        <v>457700</v>
      </c>
      <c r="P1686" s="71">
        <v>457700</v>
      </c>
    </row>
    <row r="1687" spans="1:16" s="58" customFormat="1" ht="21.95" customHeight="1">
      <c r="A1687" s="10">
        <v>4</v>
      </c>
      <c r="B1687" s="34" t="s">
        <v>2204</v>
      </c>
      <c r="C1687" s="12" t="s">
        <v>581</v>
      </c>
      <c r="D1687" s="254">
        <v>2262700</v>
      </c>
      <c r="E1687" s="13"/>
      <c r="F1687" s="13"/>
      <c r="G1687" s="125"/>
      <c r="H1687" s="249"/>
      <c r="I1687" s="125"/>
      <c r="J1687" s="125"/>
      <c r="K1687" s="25" t="s">
        <v>581</v>
      </c>
      <c r="L1687" s="19">
        <v>2262700</v>
      </c>
      <c r="M1687" s="118"/>
      <c r="N1687" s="118"/>
      <c r="O1687" s="71">
        <v>2262700</v>
      </c>
      <c r="P1687" s="71">
        <v>2262700</v>
      </c>
    </row>
    <row r="1688" spans="1:16" s="58" customFormat="1" ht="21.95" customHeight="1">
      <c r="A1688" s="10"/>
      <c r="B1688" s="241" t="s">
        <v>2205</v>
      </c>
      <c r="C1688" s="12"/>
      <c r="D1688" s="254"/>
      <c r="E1688" s="13"/>
      <c r="F1688" s="13"/>
      <c r="G1688" s="125"/>
      <c r="H1688" s="249"/>
      <c r="I1688" s="125"/>
      <c r="J1688" s="125"/>
      <c r="K1688" s="25"/>
      <c r="L1688" s="19"/>
      <c r="M1688" s="118"/>
      <c r="N1688" s="118"/>
      <c r="O1688" s="71">
        <v>0</v>
      </c>
      <c r="P1688" s="71">
        <v>0</v>
      </c>
    </row>
    <row r="1689" spans="1:16" s="58" customFormat="1" ht="21.95" customHeight="1">
      <c r="A1689" s="10">
        <v>1</v>
      </c>
      <c r="B1689" s="34" t="s">
        <v>2206</v>
      </c>
      <c r="C1689" s="12" t="s">
        <v>581</v>
      </c>
      <c r="D1689" s="254">
        <v>258500</v>
      </c>
      <c r="E1689" s="13"/>
      <c r="F1689" s="13"/>
      <c r="G1689" s="125"/>
      <c r="H1689" s="249"/>
      <c r="I1689" s="125"/>
      <c r="J1689" s="125"/>
      <c r="K1689" s="25" t="s">
        <v>581</v>
      </c>
      <c r="L1689" s="19">
        <v>258500</v>
      </c>
      <c r="M1689" s="118"/>
      <c r="N1689" s="118"/>
      <c r="O1689" s="71">
        <v>258500</v>
      </c>
      <c r="P1689" s="71">
        <v>258500</v>
      </c>
    </row>
    <row r="1690" spans="1:16" s="58" customFormat="1" ht="21.95" customHeight="1">
      <c r="A1690" s="10">
        <v>2</v>
      </c>
      <c r="B1690" s="34" t="s">
        <v>2063</v>
      </c>
      <c r="C1690" s="12" t="s">
        <v>581</v>
      </c>
      <c r="D1690" s="254">
        <v>261000</v>
      </c>
      <c r="E1690" s="13"/>
      <c r="F1690" s="13"/>
      <c r="G1690" s="125"/>
      <c r="H1690" s="249"/>
      <c r="I1690" s="125"/>
      <c r="J1690" s="125"/>
      <c r="K1690" s="25" t="s">
        <v>581</v>
      </c>
      <c r="L1690" s="19">
        <v>261000</v>
      </c>
      <c r="M1690" s="118"/>
      <c r="N1690" s="118"/>
      <c r="O1690" s="71">
        <v>261000</v>
      </c>
      <c r="P1690" s="71">
        <v>261000</v>
      </c>
    </row>
    <row r="1691" spans="1:16" s="58" customFormat="1" ht="21.95" customHeight="1">
      <c r="A1691" s="10"/>
      <c r="B1691" s="241" t="s">
        <v>2207</v>
      </c>
      <c r="C1691" s="12"/>
      <c r="D1691" s="254"/>
      <c r="E1691" s="13"/>
      <c r="F1691" s="13"/>
      <c r="G1691" s="125"/>
      <c r="H1691" s="249"/>
      <c r="I1691" s="125"/>
      <c r="J1691" s="125"/>
      <c r="K1691" s="25"/>
      <c r="L1691" s="19"/>
      <c r="M1691" s="118"/>
      <c r="N1691" s="118"/>
      <c r="O1691" s="71">
        <v>0</v>
      </c>
      <c r="P1691" s="71">
        <v>0</v>
      </c>
    </row>
    <row r="1692" spans="1:16" s="58" customFormat="1" ht="21.95" customHeight="1">
      <c r="A1692" s="10">
        <v>1</v>
      </c>
      <c r="B1692" s="34" t="s">
        <v>2209</v>
      </c>
      <c r="C1692" s="12" t="s">
        <v>581</v>
      </c>
      <c r="D1692" s="254">
        <v>38100</v>
      </c>
      <c r="E1692" s="13"/>
      <c r="F1692" s="13"/>
      <c r="G1692" s="125"/>
      <c r="H1692" s="249"/>
      <c r="I1692" s="125"/>
      <c r="J1692" s="125"/>
      <c r="K1692" s="25" t="s">
        <v>581</v>
      </c>
      <c r="L1692" s="19">
        <v>38100</v>
      </c>
      <c r="M1692" s="118"/>
      <c r="N1692" s="118"/>
      <c r="O1692" s="71">
        <v>38100</v>
      </c>
      <c r="P1692" s="71">
        <v>38100</v>
      </c>
    </row>
    <row r="1693" spans="1:16" s="58" customFormat="1" ht="21.95" customHeight="1">
      <c r="A1693" s="10">
        <v>2</v>
      </c>
      <c r="B1693" s="34" t="s">
        <v>2208</v>
      </c>
      <c r="C1693" s="12" t="s">
        <v>581</v>
      </c>
      <c r="D1693" s="254">
        <v>76700</v>
      </c>
      <c r="E1693" s="13"/>
      <c r="F1693" s="13"/>
      <c r="G1693" s="125"/>
      <c r="H1693" s="249"/>
      <c r="I1693" s="125"/>
      <c r="J1693" s="125"/>
      <c r="K1693" s="25" t="s">
        <v>581</v>
      </c>
      <c r="L1693" s="19">
        <v>76700</v>
      </c>
      <c r="M1693" s="118"/>
      <c r="N1693" s="118"/>
      <c r="O1693" s="71">
        <v>76700</v>
      </c>
      <c r="P1693" s="71">
        <v>76700</v>
      </c>
    </row>
    <row r="1694" spans="1:16" s="58" customFormat="1" ht="21.95" customHeight="1">
      <c r="A1694" s="10">
        <v>3</v>
      </c>
      <c r="B1694" s="34" t="s">
        <v>2210</v>
      </c>
      <c r="C1694" s="12" t="s">
        <v>581</v>
      </c>
      <c r="D1694" s="254">
        <v>206400</v>
      </c>
      <c r="E1694" s="13"/>
      <c r="F1694" s="13"/>
      <c r="G1694" s="125"/>
      <c r="H1694" s="249"/>
      <c r="I1694" s="125"/>
      <c r="J1694" s="125"/>
      <c r="K1694" s="25" t="s">
        <v>581</v>
      </c>
      <c r="L1694" s="19">
        <v>206400</v>
      </c>
      <c r="M1694" s="118"/>
      <c r="N1694" s="118"/>
      <c r="O1694" s="71">
        <v>206400</v>
      </c>
      <c r="P1694" s="71">
        <v>206400</v>
      </c>
    </row>
    <row r="1695" spans="1:16" s="58" customFormat="1" ht="32.25" customHeight="1">
      <c r="A1695" s="10"/>
      <c r="B1695" s="241" t="s">
        <v>2211</v>
      </c>
      <c r="C1695" s="12"/>
      <c r="D1695" s="254"/>
      <c r="E1695" s="13"/>
      <c r="F1695" s="13"/>
      <c r="G1695" s="125"/>
      <c r="H1695" s="249"/>
      <c r="I1695" s="125"/>
      <c r="J1695" s="125"/>
      <c r="K1695" s="25"/>
      <c r="L1695" s="19"/>
      <c r="M1695" s="118"/>
      <c r="N1695" s="118"/>
      <c r="O1695" s="71">
        <v>0</v>
      </c>
      <c r="P1695" s="71">
        <v>0</v>
      </c>
    </row>
    <row r="1696" spans="1:16" s="58" customFormat="1" ht="21.95" customHeight="1">
      <c r="A1696" s="10">
        <v>1</v>
      </c>
      <c r="B1696" s="34" t="s">
        <v>2212</v>
      </c>
      <c r="C1696" s="12" t="s">
        <v>581</v>
      </c>
      <c r="D1696" s="254">
        <v>14110</v>
      </c>
      <c r="E1696" s="13"/>
      <c r="F1696" s="13"/>
      <c r="G1696" s="125"/>
      <c r="H1696" s="249"/>
      <c r="I1696" s="125"/>
      <c r="J1696" s="125"/>
      <c r="K1696" s="25" t="s">
        <v>581</v>
      </c>
      <c r="L1696" s="19">
        <v>14110</v>
      </c>
      <c r="M1696" s="118"/>
      <c r="N1696" s="118"/>
      <c r="O1696" s="71">
        <v>14110</v>
      </c>
      <c r="P1696" s="71">
        <v>14110</v>
      </c>
    </row>
    <row r="1697" spans="1:16" s="58" customFormat="1" ht="21.95" customHeight="1">
      <c r="A1697" s="10">
        <v>2</v>
      </c>
      <c r="B1697" s="34" t="s">
        <v>2213</v>
      </c>
      <c r="C1697" s="12" t="s">
        <v>581</v>
      </c>
      <c r="D1697" s="254">
        <v>76300</v>
      </c>
      <c r="E1697" s="13"/>
      <c r="F1697" s="13"/>
      <c r="G1697" s="125"/>
      <c r="H1697" s="249"/>
      <c r="I1697" s="125"/>
      <c r="J1697" s="125"/>
      <c r="K1697" s="25" t="s">
        <v>581</v>
      </c>
      <c r="L1697" s="19">
        <v>76300</v>
      </c>
      <c r="M1697" s="118"/>
      <c r="N1697" s="118"/>
      <c r="O1697" s="71">
        <v>76300</v>
      </c>
      <c r="P1697" s="71">
        <v>76300</v>
      </c>
    </row>
    <row r="1698" spans="1:16" s="58" customFormat="1" ht="21.95" customHeight="1">
      <c r="A1698" s="10">
        <v>3</v>
      </c>
      <c r="B1698" s="34" t="s">
        <v>2214</v>
      </c>
      <c r="C1698" s="12" t="s">
        <v>581</v>
      </c>
      <c r="D1698" s="254">
        <v>218400</v>
      </c>
      <c r="E1698" s="13"/>
      <c r="F1698" s="13"/>
      <c r="G1698" s="125"/>
      <c r="H1698" s="249"/>
      <c r="I1698" s="125"/>
      <c r="J1698" s="125"/>
      <c r="K1698" s="25" t="s">
        <v>581</v>
      </c>
      <c r="L1698" s="19">
        <v>218400</v>
      </c>
      <c r="M1698" s="118"/>
      <c r="N1698" s="118"/>
      <c r="O1698" s="71">
        <v>218400</v>
      </c>
      <c r="P1698" s="71">
        <v>218400</v>
      </c>
    </row>
    <row r="1699" spans="1:16" s="58" customFormat="1" ht="21.95" customHeight="1">
      <c r="A1699" s="10">
        <v>4</v>
      </c>
      <c r="B1699" s="34" t="s">
        <v>2215</v>
      </c>
      <c r="C1699" s="12" t="s">
        <v>581</v>
      </c>
      <c r="D1699" s="254">
        <v>268300</v>
      </c>
      <c r="E1699" s="13"/>
      <c r="F1699" s="13"/>
      <c r="G1699" s="125"/>
      <c r="H1699" s="249"/>
      <c r="I1699" s="125"/>
      <c r="J1699" s="125"/>
      <c r="K1699" s="25" t="s">
        <v>581</v>
      </c>
      <c r="L1699" s="19">
        <v>268300</v>
      </c>
      <c r="M1699" s="118"/>
      <c r="N1699" s="118"/>
      <c r="O1699" s="71">
        <v>268300</v>
      </c>
      <c r="P1699" s="71">
        <v>268300</v>
      </c>
    </row>
    <row r="1700" spans="1:16" s="58" customFormat="1" ht="34.5" customHeight="1">
      <c r="A1700" s="10"/>
      <c r="B1700" s="241" t="s">
        <v>2216</v>
      </c>
      <c r="C1700" s="12"/>
      <c r="D1700" s="254"/>
      <c r="E1700" s="13"/>
      <c r="F1700" s="13"/>
      <c r="G1700" s="125"/>
      <c r="H1700" s="249"/>
      <c r="I1700" s="125"/>
      <c r="J1700" s="125"/>
      <c r="K1700" s="25"/>
      <c r="L1700" s="19"/>
      <c r="M1700" s="118"/>
      <c r="N1700" s="118"/>
      <c r="O1700" s="71">
        <v>0</v>
      </c>
      <c r="P1700" s="71">
        <v>0</v>
      </c>
    </row>
    <row r="1701" spans="1:16" s="58" customFormat="1" ht="21.95" customHeight="1">
      <c r="A1701" s="10">
        <v>1</v>
      </c>
      <c r="B1701" s="34" t="s">
        <v>2217</v>
      </c>
      <c r="C1701" s="12" t="s">
        <v>581</v>
      </c>
      <c r="D1701" s="254">
        <v>26700</v>
      </c>
      <c r="E1701" s="13"/>
      <c r="F1701" s="13"/>
      <c r="G1701" s="125"/>
      <c r="H1701" s="249"/>
      <c r="I1701" s="125"/>
      <c r="J1701" s="125"/>
      <c r="K1701" s="25" t="s">
        <v>581</v>
      </c>
      <c r="L1701" s="19">
        <v>26700</v>
      </c>
      <c r="M1701" s="118"/>
      <c r="N1701" s="118"/>
      <c r="O1701" s="71">
        <v>26700</v>
      </c>
      <c r="P1701" s="71">
        <v>26700</v>
      </c>
    </row>
    <row r="1702" spans="1:16" s="58" customFormat="1" ht="21.95" customHeight="1">
      <c r="A1702" s="10">
        <v>2</v>
      </c>
      <c r="B1702" s="34" t="s">
        <v>2218</v>
      </c>
      <c r="C1702" s="12" t="s">
        <v>581</v>
      </c>
      <c r="D1702" s="254">
        <v>74800</v>
      </c>
      <c r="E1702" s="13"/>
      <c r="F1702" s="13"/>
      <c r="G1702" s="125"/>
      <c r="H1702" s="249"/>
      <c r="I1702" s="125"/>
      <c r="J1702" s="125"/>
      <c r="K1702" s="25" t="s">
        <v>581</v>
      </c>
      <c r="L1702" s="19">
        <v>74800</v>
      </c>
      <c r="M1702" s="118"/>
      <c r="N1702" s="118"/>
      <c r="O1702" s="71">
        <v>74800</v>
      </c>
      <c r="P1702" s="71">
        <v>74800</v>
      </c>
    </row>
    <row r="1703" spans="1:16" s="58" customFormat="1" ht="21.95" customHeight="1">
      <c r="A1703" s="10">
        <v>3</v>
      </c>
      <c r="B1703" s="34" t="s">
        <v>2219</v>
      </c>
      <c r="C1703" s="12" t="s">
        <v>581</v>
      </c>
      <c r="D1703" s="254">
        <v>236800</v>
      </c>
      <c r="E1703" s="13"/>
      <c r="F1703" s="13"/>
      <c r="G1703" s="125"/>
      <c r="H1703" s="249"/>
      <c r="I1703" s="125"/>
      <c r="J1703" s="125"/>
      <c r="K1703" s="25" t="s">
        <v>581</v>
      </c>
      <c r="L1703" s="19">
        <v>236800</v>
      </c>
      <c r="M1703" s="118"/>
      <c r="N1703" s="118"/>
      <c r="O1703" s="71">
        <v>236800</v>
      </c>
      <c r="P1703" s="71">
        <v>236800</v>
      </c>
    </row>
    <row r="1704" spans="1:16" s="58" customFormat="1" ht="33.75" customHeight="1">
      <c r="A1704" s="10"/>
      <c r="B1704" s="241" t="s">
        <v>2220</v>
      </c>
      <c r="C1704" s="12"/>
      <c r="D1704" s="254"/>
      <c r="E1704" s="13"/>
      <c r="F1704" s="13"/>
      <c r="G1704" s="125"/>
      <c r="H1704" s="249"/>
      <c r="I1704" s="125"/>
      <c r="J1704" s="125"/>
      <c r="K1704" s="25"/>
      <c r="L1704" s="19"/>
      <c r="M1704" s="118"/>
      <c r="N1704" s="118"/>
      <c r="O1704" s="71">
        <v>0</v>
      </c>
      <c r="P1704" s="71">
        <v>0</v>
      </c>
    </row>
    <row r="1705" spans="1:16" s="58" customFormat="1" ht="21.95" customHeight="1">
      <c r="A1705" s="10">
        <v>1</v>
      </c>
      <c r="B1705" s="34" t="s">
        <v>2221</v>
      </c>
      <c r="C1705" s="12" t="s">
        <v>581</v>
      </c>
      <c r="D1705" s="254">
        <v>294100</v>
      </c>
      <c r="E1705" s="13"/>
      <c r="F1705" s="13"/>
      <c r="G1705" s="125"/>
      <c r="H1705" s="249"/>
      <c r="I1705" s="125"/>
      <c r="J1705" s="125"/>
      <c r="K1705" s="25" t="s">
        <v>581</v>
      </c>
      <c r="L1705" s="19">
        <v>294100</v>
      </c>
      <c r="M1705" s="118"/>
      <c r="N1705" s="118"/>
      <c r="O1705" s="71">
        <v>294100</v>
      </c>
      <c r="P1705" s="71">
        <v>294100</v>
      </c>
    </row>
    <row r="1706" spans="1:16" s="58" customFormat="1" ht="21.95" customHeight="1">
      <c r="A1706" s="10">
        <v>2</v>
      </c>
      <c r="B1706" s="34" t="s">
        <v>2222</v>
      </c>
      <c r="C1706" s="12" t="s">
        <v>581</v>
      </c>
      <c r="D1706" s="254">
        <v>692000</v>
      </c>
      <c r="E1706" s="13"/>
      <c r="F1706" s="13"/>
      <c r="G1706" s="125"/>
      <c r="H1706" s="249"/>
      <c r="I1706" s="125"/>
      <c r="J1706" s="125"/>
      <c r="K1706" s="25" t="s">
        <v>581</v>
      </c>
      <c r="L1706" s="19">
        <v>692000</v>
      </c>
      <c r="M1706" s="118"/>
      <c r="N1706" s="118"/>
      <c r="O1706" s="71">
        <v>692000</v>
      </c>
      <c r="P1706" s="71">
        <v>692000</v>
      </c>
    </row>
    <row r="1707" spans="1:16" s="58" customFormat="1" ht="54" customHeight="1">
      <c r="A1707" s="10"/>
      <c r="B1707" s="241" t="s">
        <v>2223</v>
      </c>
      <c r="C1707" s="12"/>
      <c r="D1707" s="254"/>
      <c r="E1707" s="13"/>
      <c r="F1707" s="13"/>
      <c r="G1707" s="125"/>
      <c r="H1707" s="249"/>
      <c r="I1707" s="125"/>
      <c r="J1707" s="125"/>
      <c r="K1707" s="25"/>
      <c r="L1707" s="19"/>
      <c r="M1707" s="118"/>
      <c r="N1707" s="118"/>
      <c r="O1707" s="71">
        <v>0</v>
      </c>
      <c r="P1707" s="71">
        <v>0</v>
      </c>
    </row>
    <row r="1708" spans="1:16" s="58" customFormat="1" ht="21.95" customHeight="1">
      <c r="A1708" s="10">
        <v>1</v>
      </c>
      <c r="B1708" s="34" t="s">
        <v>2224</v>
      </c>
      <c r="C1708" s="12" t="s">
        <v>581</v>
      </c>
      <c r="D1708" s="254">
        <v>464100</v>
      </c>
      <c r="E1708" s="13"/>
      <c r="F1708" s="13"/>
      <c r="G1708" s="125"/>
      <c r="H1708" s="249"/>
      <c r="I1708" s="125"/>
      <c r="J1708" s="125"/>
      <c r="K1708" s="25" t="s">
        <v>581</v>
      </c>
      <c r="L1708" s="19">
        <v>464100</v>
      </c>
      <c r="M1708" s="118"/>
      <c r="N1708" s="118"/>
      <c r="O1708" s="71">
        <v>464100</v>
      </c>
      <c r="P1708" s="71">
        <v>464100</v>
      </c>
    </row>
    <row r="1709" spans="1:16" s="58" customFormat="1" ht="21.95" customHeight="1">
      <c r="A1709" s="10">
        <v>2</v>
      </c>
      <c r="B1709" s="34" t="s">
        <v>2225</v>
      </c>
      <c r="C1709" s="12" t="s">
        <v>581</v>
      </c>
      <c r="D1709" s="254">
        <v>3498100</v>
      </c>
      <c r="E1709" s="13"/>
      <c r="F1709" s="13"/>
      <c r="G1709" s="125"/>
      <c r="H1709" s="249"/>
      <c r="I1709" s="125"/>
      <c r="J1709" s="125"/>
      <c r="K1709" s="25" t="s">
        <v>581</v>
      </c>
      <c r="L1709" s="19">
        <v>3498100</v>
      </c>
      <c r="M1709" s="118"/>
      <c r="N1709" s="118"/>
      <c r="O1709" s="71">
        <v>3498100</v>
      </c>
      <c r="P1709" s="71">
        <v>3498100</v>
      </c>
    </row>
    <row r="1710" spans="1:16" s="58" customFormat="1" ht="21.95" customHeight="1">
      <c r="A1710" s="10"/>
      <c r="B1710" s="241" t="s">
        <v>2226</v>
      </c>
      <c r="C1710" s="12"/>
      <c r="D1710" s="254"/>
      <c r="E1710" s="13"/>
      <c r="F1710" s="13"/>
      <c r="G1710" s="125"/>
      <c r="H1710" s="249"/>
      <c r="I1710" s="125"/>
      <c r="J1710" s="125"/>
      <c r="K1710" s="25"/>
      <c r="L1710" s="19"/>
      <c r="M1710" s="118"/>
      <c r="N1710" s="118"/>
      <c r="O1710" s="71">
        <v>0</v>
      </c>
      <c r="P1710" s="71">
        <v>0</v>
      </c>
    </row>
    <row r="1711" spans="1:16" s="58" customFormat="1" ht="21.95" customHeight="1">
      <c r="A1711" s="10">
        <v>1</v>
      </c>
      <c r="B1711" s="34" t="s">
        <v>2227</v>
      </c>
      <c r="C1711" s="12" t="s">
        <v>581</v>
      </c>
      <c r="D1711" s="254">
        <v>6470</v>
      </c>
      <c r="E1711" s="13"/>
      <c r="F1711" s="13"/>
      <c r="G1711" s="125"/>
      <c r="H1711" s="249"/>
      <c r="I1711" s="125"/>
      <c r="J1711" s="125"/>
      <c r="K1711" s="25" t="s">
        <v>581</v>
      </c>
      <c r="L1711" s="19">
        <v>6470</v>
      </c>
      <c r="M1711" s="118"/>
      <c r="N1711" s="118"/>
      <c r="O1711" s="71">
        <v>6470</v>
      </c>
      <c r="P1711" s="71">
        <v>6470</v>
      </c>
    </row>
    <row r="1712" spans="1:16" s="58" customFormat="1" ht="21.95" customHeight="1">
      <c r="A1712" s="10">
        <v>2</v>
      </c>
      <c r="B1712" s="34" t="s">
        <v>2228</v>
      </c>
      <c r="C1712" s="12" t="s">
        <v>581</v>
      </c>
      <c r="D1712" s="254">
        <v>11870</v>
      </c>
      <c r="E1712" s="13"/>
      <c r="F1712" s="13"/>
      <c r="G1712" s="125"/>
      <c r="H1712" s="249"/>
      <c r="I1712" s="125"/>
      <c r="J1712" s="125"/>
      <c r="K1712" s="25" t="s">
        <v>581</v>
      </c>
      <c r="L1712" s="19">
        <v>11870</v>
      </c>
      <c r="M1712" s="118"/>
      <c r="N1712" s="118"/>
      <c r="O1712" s="71">
        <v>11870</v>
      </c>
      <c r="P1712" s="71">
        <v>11870</v>
      </c>
    </row>
    <row r="1713" spans="1:16" s="58" customFormat="1" ht="21.95" customHeight="1">
      <c r="A1713" s="10">
        <v>3</v>
      </c>
      <c r="B1713" s="34" t="s">
        <v>2229</v>
      </c>
      <c r="C1713" s="12" t="s">
        <v>581</v>
      </c>
      <c r="D1713" s="254">
        <v>37000</v>
      </c>
      <c r="E1713" s="13"/>
      <c r="F1713" s="13"/>
      <c r="G1713" s="125"/>
      <c r="H1713" s="249"/>
      <c r="I1713" s="125"/>
      <c r="J1713" s="125"/>
      <c r="K1713" s="25" t="s">
        <v>581</v>
      </c>
      <c r="L1713" s="19">
        <v>37000</v>
      </c>
      <c r="M1713" s="118"/>
      <c r="N1713" s="118"/>
      <c r="O1713" s="71">
        <v>37000</v>
      </c>
      <c r="P1713" s="71">
        <v>37000</v>
      </c>
    </row>
    <row r="1714" spans="1:16" s="58" customFormat="1" ht="21.95" customHeight="1">
      <c r="A1714" s="10">
        <v>4</v>
      </c>
      <c r="B1714" s="34" t="s">
        <v>2230</v>
      </c>
      <c r="C1714" s="12" t="s">
        <v>581</v>
      </c>
      <c r="D1714" s="254">
        <v>147200</v>
      </c>
      <c r="E1714" s="13"/>
      <c r="F1714" s="13"/>
      <c r="G1714" s="125"/>
      <c r="H1714" s="249"/>
      <c r="I1714" s="125"/>
      <c r="J1714" s="125"/>
      <c r="K1714" s="25" t="s">
        <v>581</v>
      </c>
      <c r="L1714" s="19">
        <v>147200</v>
      </c>
      <c r="M1714" s="118"/>
      <c r="N1714" s="118"/>
      <c r="O1714" s="71">
        <v>147200</v>
      </c>
      <c r="P1714" s="71">
        <v>147200</v>
      </c>
    </row>
    <row r="1715" spans="1:16" s="66" customFormat="1" ht="21.95" customHeight="1">
      <c r="A1715" s="52"/>
      <c r="B1715" s="50" t="s">
        <v>2232</v>
      </c>
      <c r="C1715" s="57"/>
      <c r="D1715" s="253"/>
      <c r="E1715" s="56"/>
      <c r="F1715" s="56"/>
      <c r="G1715" s="126"/>
      <c r="H1715" s="248"/>
      <c r="I1715" s="126"/>
      <c r="J1715" s="126"/>
      <c r="K1715" s="25"/>
      <c r="L1715" s="19"/>
      <c r="M1715" s="122"/>
      <c r="N1715" s="122"/>
      <c r="O1715" s="71">
        <v>0</v>
      </c>
      <c r="P1715" s="71">
        <v>0</v>
      </c>
    </row>
    <row r="1716" spans="1:16" s="58" customFormat="1" ht="21" customHeight="1">
      <c r="A1716" s="10">
        <v>1</v>
      </c>
      <c r="B1716" s="34" t="s">
        <v>2231</v>
      </c>
      <c r="C1716" s="12" t="s">
        <v>581</v>
      </c>
      <c r="D1716" s="254">
        <v>76800</v>
      </c>
      <c r="E1716" s="13"/>
      <c r="F1716" s="13"/>
      <c r="G1716" s="125"/>
      <c r="H1716" s="249"/>
      <c r="I1716" s="125"/>
      <c r="J1716" s="125"/>
      <c r="K1716" s="25" t="s">
        <v>581</v>
      </c>
      <c r="L1716" s="19">
        <v>76800</v>
      </c>
      <c r="M1716" s="118"/>
      <c r="N1716" s="118"/>
      <c r="O1716" s="71">
        <v>76800</v>
      </c>
      <c r="P1716" s="71">
        <v>76800</v>
      </c>
    </row>
    <row r="1717" spans="1:16" s="58" customFormat="1" ht="21.95" customHeight="1">
      <c r="A1717" s="10">
        <v>2</v>
      </c>
      <c r="B1717" s="34" t="s">
        <v>2233</v>
      </c>
      <c r="C1717" s="12" t="s">
        <v>581</v>
      </c>
      <c r="D1717" s="254">
        <v>75400</v>
      </c>
      <c r="E1717" s="13"/>
      <c r="F1717" s="13"/>
      <c r="G1717" s="125"/>
      <c r="H1717" s="249"/>
      <c r="I1717" s="125"/>
      <c r="J1717" s="125"/>
      <c r="K1717" s="25" t="s">
        <v>581</v>
      </c>
      <c r="L1717" s="19">
        <v>75400</v>
      </c>
      <c r="M1717" s="118"/>
      <c r="N1717" s="118"/>
      <c r="O1717" s="71">
        <v>75400</v>
      </c>
      <c r="P1717" s="71">
        <v>75400</v>
      </c>
    </row>
    <row r="1718" spans="1:16" s="58" customFormat="1" ht="21.95" customHeight="1">
      <c r="A1718" s="10">
        <v>3</v>
      </c>
      <c r="B1718" s="34" t="s">
        <v>2234</v>
      </c>
      <c r="C1718" s="12" t="s">
        <v>581</v>
      </c>
      <c r="D1718" s="254">
        <v>78300</v>
      </c>
      <c r="E1718" s="13"/>
      <c r="F1718" s="13"/>
      <c r="G1718" s="125"/>
      <c r="H1718" s="249"/>
      <c r="I1718" s="125"/>
      <c r="J1718" s="125"/>
      <c r="K1718" s="25" t="s">
        <v>581</v>
      </c>
      <c r="L1718" s="19">
        <v>78300</v>
      </c>
      <c r="M1718" s="118"/>
      <c r="N1718" s="118"/>
      <c r="O1718" s="71">
        <v>78300</v>
      </c>
      <c r="P1718" s="71">
        <v>78300</v>
      </c>
    </row>
    <row r="1719" spans="1:16" s="66" customFormat="1" ht="37.5">
      <c r="A1719" s="52"/>
      <c r="B1719" s="50" t="s">
        <v>2235</v>
      </c>
      <c r="C1719" s="57"/>
      <c r="D1719" s="253"/>
      <c r="E1719" s="56"/>
      <c r="F1719" s="56"/>
      <c r="G1719" s="126"/>
      <c r="H1719" s="248"/>
      <c r="I1719" s="126"/>
      <c r="J1719" s="126"/>
      <c r="K1719" s="25"/>
      <c r="L1719" s="19"/>
      <c r="M1719" s="122"/>
      <c r="N1719" s="122"/>
      <c r="O1719" s="71">
        <v>0</v>
      </c>
      <c r="P1719" s="71">
        <v>0</v>
      </c>
    </row>
    <row r="1720" spans="1:16" s="58" customFormat="1" ht="21.95" customHeight="1">
      <c r="A1720" s="10">
        <v>1</v>
      </c>
      <c r="B1720" s="34" t="s">
        <v>2236</v>
      </c>
      <c r="C1720" s="12" t="s">
        <v>581</v>
      </c>
      <c r="D1720" s="254">
        <v>39500</v>
      </c>
      <c r="E1720" s="13"/>
      <c r="F1720" s="13"/>
      <c r="G1720" s="125"/>
      <c r="H1720" s="249"/>
      <c r="I1720" s="125"/>
      <c r="J1720" s="125"/>
      <c r="K1720" s="25" t="s">
        <v>581</v>
      </c>
      <c r="L1720" s="19">
        <v>39500</v>
      </c>
      <c r="M1720" s="118"/>
      <c r="N1720" s="118"/>
      <c r="O1720" s="71">
        <v>39500</v>
      </c>
      <c r="P1720" s="71">
        <v>39500</v>
      </c>
    </row>
    <row r="1721" spans="1:16" s="58" customFormat="1" ht="21.95" customHeight="1">
      <c r="A1721" s="10"/>
      <c r="B1721" s="247" t="s">
        <v>2237</v>
      </c>
      <c r="C1721" s="242"/>
      <c r="D1721" s="255"/>
      <c r="E1721" s="243"/>
      <c r="F1721" s="243"/>
      <c r="G1721" s="244"/>
      <c r="H1721" s="250"/>
      <c r="I1721" s="244"/>
      <c r="J1721" s="244"/>
      <c r="K1721" s="25"/>
      <c r="L1721" s="19"/>
      <c r="M1721" s="245"/>
      <c r="N1721" s="246"/>
      <c r="O1721" s="71">
        <v>0</v>
      </c>
      <c r="P1721" s="71">
        <v>0</v>
      </c>
    </row>
    <row r="1722" spans="1:16" s="58" customFormat="1" ht="21.95" customHeight="1">
      <c r="A1722" s="10">
        <v>1</v>
      </c>
      <c r="B1722" s="34" t="s">
        <v>2238</v>
      </c>
      <c r="C1722" s="12" t="s">
        <v>71</v>
      </c>
      <c r="D1722" s="254">
        <v>33100</v>
      </c>
      <c r="E1722" s="13"/>
      <c r="F1722" s="13"/>
      <c r="G1722" s="125"/>
      <c r="H1722" s="249"/>
      <c r="I1722" s="125"/>
      <c r="J1722" s="125"/>
      <c r="K1722" s="25" t="s">
        <v>71</v>
      </c>
      <c r="L1722" s="19">
        <v>33100</v>
      </c>
      <c r="M1722" s="118"/>
      <c r="N1722" s="118"/>
      <c r="O1722" s="71">
        <v>33100</v>
      </c>
      <c r="P1722" s="71">
        <v>33100</v>
      </c>
    </row>
    <row r="1723" spans="1:16" s="58" customFormat="1" ht="21.95" customHeight="1">
      <c r="A1723" s="10">
        <v>2</v>
      </c>
      <c r="B1723" s="34" t="s">
        <v>2239</v>
      </c>
      <c r="C1723" s="12" t="s">
        <v>71</v>
      </c>
      <c r="D1723" s="254">
        <v>42300</v>
      </c>
      <c r="E1723" s="13"/>
      <c r="F1723" s="13"/>
      <c r="G1723" s="125"/>
      <c r="H1723" s="249"/>
      <c r="I1723" s="125"/>
      <c r="J1723" s="125"/>
      <c r="K1723" s="25" t="s">
        <v>71</v>
      </c>
      <c r="L1723" s="19">
        <v>42300</v>
      </c>
      <c r="M1723" s="118"/>
      <c r="N1723" s="118"/>
      <c r="O1723" s="71">
        <v>42300</v>
      </c>
      <c r="P1723" s="71">
        <v>42300</v>
      </c>
    </row>
    <row r="1724" spans="1:16" s="58" customFormat="1" ht="21.95" customHeight="1">
      <c r="A1724" s="10">
        <v>3</v>
      </c>
      <c r="B1724" s="34" t="s">
        <v>2240</v>
      </c>
      <c r="C1724" s="12" t="s">
        <v>71</v>
      </c>
      <c r="D1724" s="254">
        <v>67800</v>
      </c>
      <c r="E1724" s="13"/>
      <c r="F1724" s="13"/>
      <c r="G1724" s="125"/>
      <c r="H1724" s="249"/>
      <c r="I1724" s="125"/>
      <c r="J1724" s="125"/>
      <c r="K1724" s="25" t="s">
        <v>71</v>
      </c>
      <c r="L1724" s="19">
        <v>67800</v>
      </c>
      <c r="M1724" s="118"/>
      <c r="N1724" s="118"/>
      <c r="O1724" s="71">
        <v>67800</v>
      </c>
      <c r="P1724" s="71">
        <v>67800</v>
      </c>
    </row>
    <row r="1725" spans="1:16" s="58" customFormat="1" ht="21.95" customHeight="1">
      <c r="A1725" s="10">
        <v>4</v>
      </c>
      <c r="B1725" s="34" t="s">
        <v>2241</v>
      </c>
      <c r="C1725" s="12" t="s">
        <v>71</v>
      </c>
      <c r="D1725" s="254">
        <v>65700</v>
      </c>
      <c r="E1725" s="13"/>
      <c r="F1725" s="13"/>
      <c r="G1725" s="125"/>
      <c r="H1725" s="249"/>
      <c r="I1725" s="125"/>
      <c r="J1725" s="125"/>
      <c r="K1725" s="25" t="s">
        <v>71</v>
      </c>
      <c r="L1725" s="19">
        <v>65700</v>
      </c>
      <c r="M1725" s="118"/>
      <c r="N1725" s="118"/>
      <c r="O1725" s="71">
        <v>65700</v>
      </c>
      <c r="P1725" s="71">
        <v>65700</v>
      </c>
    </row>
    <row r="1726" spans="1:16" s="58" customFormat="1" ht="21.95" customHeight="1">
      <c r="A1726" s="10"/>
      <c r="B1726" s="247" t="s">
        <v>2242</v>
      </c>
      <c r="C1726" s="242"/>
      <c r="D1726" s="255"/>
      <c r="E1726" s="243"/>
      <c r="F1726" s="243"/>
      <c r="G1726" s="244"/>
      <c r="H1726" s="250"/>
      <c r="I1726" s="244"/>
      <c r="J1726" s="244"/>
      <c r="K1726" s="25"/>
      <c r="L1726" s="19"/>
      <c r="M1726" s="245"/>
      <c r="N1726" s="246"/>
      <c r="O1726" s="71">
        <v>0</v>
      </c>
      <c r="P1726" s="71">
        <v>0</v>
      </c>
    </row>
    <row r="1727" spans="1:16" s="58" customFormat="1" ht="21.95" customHeight="1">
      <c r="A1727" s="10">
        <v>1</v>
      </c>
      <c r="B1727" s="34" t="s">
        <v>2243</v>
      </c>
      <c r="C1727" s="12" t="s">
        <v>184</v>
      </c>
      <c r="D1727" s="254">
        <v>18600</v>
      </c>
      <c r="E1727" s="13"/>
      <c r="F1727" s="13"/>
      <c r="G1727" s="125"/>
      <c r="H1727" s="249"/>
      <c r="I1727" s="125"/>
      <c r="J1727" s="125"/>
      <c r="K1727" s="25" t="s">
        <v>184</v>
      </c>
      <c r="L1727" s="19">
        <v>18600</v>
      </c>
      <c r="M1727" s="118"/>
      <c r="N1727" s="118"/>
      <c r="O1727" s="71">
        <v>18600</v>
      </c>
      <c r="P1727" s="71">
        <v>18600</v>
      </c>
    </row>
    <row r="1728" spans="1:16" s="58" customFormat="1" ht="21.95" customHeight="1">
      <c r="A1728" s="10">
        <v>2</v>
      </c>
      <c r="B1728" s="34" t="s">
        <v>2244</v>
      </c>
      <c r="C1728" s="12" t="s">
        <v>184</v>
      </c>
      <c r="D1728" s="254">
        <v>23700</v>
      </c>
      <c r="E1728" s="13"/>
      <c r="F1728" s="13"/>
      <c r="G1728" s="125"/>
      <c r="H1728" s="249"/>
      <c r="I1728" s="125"/>
      <c r="J1728" s="125"/>
      <c r="K1728" s="25" t="s">
        <v>184</v>
      </c>
      <c r="L1728" s="19">
        <v>23700</v>
      </c>
      <c r="M1728" s="118"/>
      <c r="N1728" s="118"/>
      <c r="O1728" s="71">
        <v>23700</v>
      </c>
      <c r="P1728" s="71">
        <v>23700</v>
      </c>
    </row>
    <row r="1729" spans="1:16" s="58" customFormat="1" ht="21.95" customHeight="1">
      <c r="A1729" s="10">
        <v>3</v>
      </c>
      <c r="B1729" s="34" t="s">
        <v>2245</v>
      </c>
      <c r="C1729" s="12" t="s">
        <v>2250</v>
      </c>
      <c r="D1729" s="254">
        <v>183500</v>
      </c>
      <c r="E1729" s="13"/>
      <c r="F1729" s="13"/>
      <c r="G1729" s="125"/>
      <c r="H1729" s="249"/>
      <c r="I1729" s="125"/>
      <c r="J1729" s="125"/>
      <c r="K1729" s="25" t="s">
        <v>2250</v>
      </c>
      <c r="L1729" s="19">
        <v>183500</v>
      </c>
      <c r="M1729" s="118"/>
      <c r="N1729" s="118"/>
      <c r="O1729" s="71">
        <v>183500</v>
      </c>
      <c r="P1729" s="71">
        <v>183500</v>
      </c>
    </row>
    <row r="1730" spans="1:16" s="58" customFormat="1" ht="21.95" customHeight="1">
      <c r="A1730" s="10">
        <v>4</v>
      </c>
      <c r="B1730" s="34" t="s">
        <v>2246</v>
      </c>
      <c r="C1730" s="12" t="s">
        <v>2250</v>
      </c>
      <c r="D1730" s="254">
        <v>208100</v>
      </c>
      <c r="E1730" s="13"/>
      <c r="F1730" s="13"/>
      <c r="G1730" s="125"/>
      <c r="H1730" s="249"/>
      <c r="I1730" s="125"/>
      <c r="J1730" s="125"/>
      <c r="K1730" s="25" t="s">
        <v>2250</v>
      </c>
      <c r="L1730" s="19">
        <v>208100</v>
      </c>
      <c r="M1730" s="118"/>
      <c r="N1730" s="118"/>
      <c r="O1730" s="71">
        <v>208100</v>
      </c>
      <c r="P1730" s="71">
        <v>208100</v>
      </c>
    </row>
    <row r="1731" spans="1:16" s="58" customFormat="1" ht="42" customHeight="1">
      <c r="A1731" s="10"/>
      <c r="B1731" s="241" t="s">
        <v>2247</v>
      </c>
      <c r="C1731" s="12"/>
      <c r="D1731" s="254"/>
      <c r="E1731" s="13"/>
      <c r="F1731" s="13"/>
      <c r="G1731" s="125"/>
      <c r="H1731" s="249"/>
      <c r="I1731" s="125"/>
      <c r="J1731" s="125"/>
      <c r="K1731" s="25"/>
      <c r="L1731" s="19"/>
      <c r="M1731" s="118"/>
      <c r="N1731" s="118"/>
      <c r="O1731" s="71">
        <v>0</v>
      </c>
      <c r="P1731" s="71">
        <v>0</v>
      </c>
    </row>
    <row r="1732" spans="1:16" s="58" customFormat="1" ht="21.95" customHeight="1">
      <c r="A1732" s="10">
        <v>1</v>
      </c>
      <c r="B1732" s="34" t="s">
        <v>2248</v>
      </c>
      <c r="C1732" s="12" t="s">
        <v>581</v>
      </c>
      <c r="D1732" s="254">
        <v>70400</v>
      </c>
      <c r="E1732" s="13"/>
      <c r="F1732" s="13"/>
      <c r="G1732" s="125"/>
      <c r="H1732" s="249"/>
      <c r="I1732" s="125"/>
      <c r="J1732" s="125"/>
      <c r="K1732" s="25" t="s">
        <v>581</v>
      </c>
      <c r="L1732" s="19">
        <v>70400</v>
      </c>
      <c r="M1732" s="118"/>
      <c r="N1732" s="118"/>
      <c r="O1732" s="71">
        <v>70400</v>
      </c>
      <c r="P1732" s="71">
        <v>70400</v>
      </c>
    </row>
    <row r="1733" spans="1:16" s="58" customFormat="1" ht="21.95" customHeight="1">
      <c r="A1733" s="10">
        <v>2</v>
      </c>
      <c r="B1733" s="34" t="s">
        <v>2249</v>
      </c>
      <c r="C1733" s="12" t="s">
        <v>581</v>
      </c>
      <c r="D1733" s="254">
        <v>600100</v>
      </c>
      <c r="E1733" s="13"/>
      <c r="F1733" s="13"/>
      <c r="G1733" s="125"/>
      <c r="H1733" s="249"/>
      <c r="I1733" s="125"/>
      <c r="J1733" s="125"/>
      <c r="K1733" s="25" t="s">
        <v>581</v>
      </c>
      <c r="L1733" s="19">
        <v>600100</v>
      </c>
      <c r="M1733" s="118"/>
      <c r="N1733" s="118"/>
      <c r="O1733" s="71">
        <v>600100</v>
      </c>
      <c r="P1733" s="71">
        <v>600100</v>
      </c>
    </row>
    <row r="1734" spans="1:16" s="66" customFormat="1" ht="36" customHeight="1">
      <c r="A1734" s="51"/>
      <c r="B1734" s="310" t="s">
        <v>807</v>
      </c>
      <c r="C1734" s="311"/>
      <c r="D1734" s="311"/>
      <c r="E1734" s="311"/>
      <c r="F1734" s="311"/>
      <c r="G1734" s="311"/>
      <c r="H1734" s="311"/>
      <c r="I1734" s="311"/>
      <c r="J1734" s="311"/>
      <c r="K1734" s="311"/>
      <c r="L1734" s="311"/>
      <c r="M1734" s="311"/>
      <c r="N1734" s="312"/>
      <c r="O1734" s="70"/>
      <c r="P1734" s="70"/>
    </row>
    <row r="1735" spans="1:16" s="66" customFormat="1" ht="18.75">
      <c r="A1735" s="52"/>
      <c r="B1735" s="53" t="s">
        <v>808</v>
      </c>
      <c r="C1735" s="57"/>
      <c r="D1735" s="56"/>
      <c r="E1735" s="56"/>
      <c r="F1735" s="56"/>
      <c r="G1735" s="126"/>
      <c r="H1735" s="126"/>
      <c r="I1735" s="126"/>
      <c r="J1735" s="126"/>
      <c r="K1735" s="115"/>
      <c r="L1735" s="122"/>
      <c r="M1735" s="122"/>
      <c r="N1735" s="122"/>
      <c r="O1735" s="70"/>
      <c r="P1735" s="70"/>
    </row>
    <row r="1736" spans="1:16" s="58" customFormat="1" ht="49.5">
      <c r="A1736" s="10">
        <v>1</v>
      </c>
      <c r="B1736" s="23" t="s">
        <v>809</v>
      </c>
      <c r="C1736" s="10" t="s">
        <v>71</v>
      </c>
      <c r="D1736" s="13">
        <v>14400</v>
      </c>
      <c r="E1736" s="10"/>
      <c r="F1736" s="10"/>
      <c r="G1736" s="125"/>
      <c r="H1736" s="125"/>
      <c r="I1736" s="125"/>
      <c r="J1736" s="125"/>
      <c r="K1736" s="10" t="s">
        <v>71</v>
      </c>
      <c r="L1736" s="19">
        <v>14400</v>
      </c>
      <c r="M1736" s="118"/>
      <c r="N1736" s="118"/>
      <c r="O1736" s="71">
        <v>14400</v>
      </c>
      <c r="P1736" s="71">
        <v>14400</v>
      </c>
    </row>
    <row r="1737" spans="1:16" s="58" customFormat="1" ht="49.5">
      <c r="A1737" s="10">
        <v>2</v>
      </c>
      <c r="B1737" s="23" t="s">
        <v>810</v>
      </c>
      <c r="C1737" s="10" t="s">
        <v>71</v>
      </c>
      <c r="D1737" s="13">
        <v>23400</v>
      </c>
      <c r="E1737" s="10"/>
      <c r="F1737" s="10"/>
      <c r="G1737" s="125"/>
      <c r="H1737" s="125"/>
      <c r="I1737" s="125"/>
      <c r="J1737" s="125"/>
      <c r="K1737" s="10" t="s">
        <v>71</v>
      </c>
      <c r="L1737" s="19">
        <v>23400</v>
      </c>
      <c r="M1737" s="118"/>
      <c r="N1737" s="118"/>
      <c r="O1737" s="71">
        <v>23400</v>
      </c>
      <c r="P1737" s="71">
        <v>23400</v>
      </c>
    </row>
    <row r="1738" spans="1:16" s="58" customFormat="1" ht="21" customHeight="1">
      <c r="A1738" s="10">
        <v>3</v>
      </c>
      <c r="B1738" s="23" t="s">
        <v>811</v>
      </c>
      <c r="C1738" s="10" t="s">
        <v>71</v>
      </c>
      <c r="D1738" s="13">
        <v>20700</v>
      </c>
      <c r="E1738" s="10"/>
      <c r="F1738" s="10"/>
      <c r="G1738" s="125"/>
      <c r="H1738" s="125"/>
      <c r="I1738" s="125"/>
      <c r="J1738" s="125"/>
      <c r="K1738" s="10" t="s">
        <v>71</v>
      </c>
      <c r="L1738" s="19">
        <v>20700</v>
      </c>
      <c r="M1738" s="118"/>
      <c r="N1738" s="118"/>
      <c r="O1738" s="71">
        <v>20700</v>
      </c>
      <c r="P1738" s="71">
        <v>20700</v>
      </c>
    </row>
    <row r="1739" spans="1:16" s="58" customFormat="1" ht="21" customHeight="1">
      <c r="A1739" s="10">
        <v>4</v>
      </c>
      <c r="B1739" s="23" t="s">
        <v>812</v>
      </c>
      <c r="C1739" s="10" t="s">
        <v>71</v>
      </c>
      <c r="D1739" s="13">
        <v>33100</v>
      </c>
      <c r="E1739" s="10"/>
      <c r="F1739" s="10"/>
      <c r="G1739" s="125"/>
      <c r="H1739" s="125"/>
      <c r="I1739" s="125"/>
      <c r="J1739" s="125"/>
      <c r="K1739" s="10" t="s">
        <v>71</v>
      </c>
      <c r="L1739" s="19">
        <v>33100</v>
      </c>
      <c r="M1739" s="118"/>
      <c r="N1739" s="118"/>
      <c r="O1739" s="71">
        <v>33100</v>
      </c>
      <c r="P1739" s="71">
        <v>33100</v>
      </c>
    </row>
    <row r="1740" spans="1:16" s="58" customFormat="1" ht="21" customHeight="1">
      <c r="A1740" s="10">
        <v>5</v>
      </c>
      <c r="B1740" s="23" t="s">
        <v>813</v>
      </c>
      <c r="C1740" s="10" t="s">
        <v>71</v>
      </c>
      <c r="D1740" s="13">
        <v>46800</v>
      </c>
      <c r="E1740" s="10"/>
      <c r="F1740" s="10"/>
      <c r="G1740" s="125"/>
      <c r="H1740" s="125"/>
      <c r="I1740" s="125"/>
      <c r="J1740" s="125"/>
      <c r="K1740" s="10" t="s">
        <v>71</v>
      </c>
      <c r="L1740" s="19">
        <v>46800</v>
      </c>
      <c r="M1740" s="118"/>
      <c r="N1740" s="118"/>
      <c r="O1740" s="71">
        <v>46800</v>
      </c>
      <c r="P1740" s="71">
        <v>46800</v>
      </c>
    </row>
    <row r="1741" spans="1:16" s="58" customFormat="1" ht="21" customHeight="1">
      <c r="A1741" s="10">
        <v>6</v>
      </c>
      <c r="B1741" s="23" t="s">
        <v>814</v>
      </c>
      <c r="C1741" s="10" t="s">
        <v>71</v>
      </c>
      <c r="D1741" s="13">
        <v>20700</v>
      </c>
      <c r="E1741" s="10"/>
      <c r="F1741" s="10"/>
      <c r="G1741" s="125"/>
      <c r="H1741" s="125"/>
      <c r="I1741" s="125"/>
      <c r="J1741" s="125"/>
      <c r="K1741" s="10" t="s">
        <v>71</v>
      </c>
      <c r="L1741" s="19">
        <v>20700</v>
      </c>
      <c r="M1741" s="118"/>
      <c r="N1741" s="118"/>
      <c r="O1741" s="71">
        <v>20700</v>
      </c>
      <c r="P1741" s="71">
        <v>20700</v>
      </c>
    </row>
    <row r="1742" spans="1:16" s="58" customFormat="1" ht="21" customHeight="1">
      <c r="A1742" s="10">
        <v>7</v>
      </c>
      <c r="B1742" s="23" t="s">
        <v>815</v>
      </c>
      <c r="C1742" s="10" t="s">
        <v>71</v>
      </c>
      <c r="D1742" s="13">
        <v>26600</v>
      </c>
      <c r="E1742" s="10"/>
      <c r="F1742" s="10"/>
      <c r="G1742" s="125"/>
      <c r="H1742" s="125"/>
      <c r="I1742" s="125"/>
      <c r="J1742" s="125"/>
      <c r="K1742" s="10" t="s">
        <v>71</v>
      </c>
      <c r="L1742" s="19">
        <v>26600</v>
      </c>
      <c r="M1742" s="118"/>
      <c r="N1742" s="118"/>
      <c r="O1742" s="71">
        <v>26600</v>
      </c>
      <c r="P1742" s="71">
        <v>26600</v>
      </c>
    </row>
    <row r="1743" spans="1:16" s="58" customFormat="1" ht="21" customHeight="1">
      <c r="A1743" s="10">
        <v>8</v>
      </c>
      <c r="B1743" s="23" t="s">
        <v>816</v>
      </c>
      <c r="C1743" s="10" t="s">
        <v>71</v>
      </c>
      <c r="D1743" s="13">
        <v>43600</v>
      </c>
      <c r="E1743" s="10"/>
      <c r="F1743" s="10"/>
      <c r="G1743" s="125"/>
      <c r="H1743" s="125"/>
      <c r="I1743" s="125"/>
      <c r="J1743" s="125"/>
      <c r="K1743" s="10" t="s">
        <v>71</v>
      </c>
      <c r="L1743" s="19">
        <v>43600</v>
      </c>
      <c r="M1743" s="118"/>
      <c r="N1743" s="118"/>
      <c r="O1743" s="71">
        <v>43600</v>
      </c>
      <c r="P1743" s="71">
        <v>43600</v>
      </c>
    </row>
    <row r="1744" spans="1:16" s="58" customFormat="1" ht="21" customHeight="1">
      <c r="A1744" s="10">
        <v>9</v>
      </c>
      <c r="B1744" s="23" t="s">
        <v>817</v>
      </c>
      <c r="C1744" s="10" t="s">
        <v>71</v>
      </c>
      <c r="D1744" s="13">
        <v>52200</v>
      </c>
      <c r="E1744" s="10"/>
      <c r="F1744" s="10"/>
      <c r="G1744" s="125"/>
      <c r="H1744" s="125"/>
      <c r="I1744" s="125"/>
      <c r="J1744" s="125"/>
      <c r="K1744" s="10" t="s">
        <v>71</v>
      </c>
      <c r="L1744" s="19">
        <v>52200</v>
      </c>
      <c r="M1744" s="118"/>
      <c r="N1744" s="118"/>
      <c r="O1744" s="71">
        <v>52200</v>
      </c>
      <c r="P1744" s="71">
        <v>52200</v>
      </c>
    </row>
    <row r="1745" spans="1:16" s="58" customFormat="1" ht="21" customHeight="1">
      <c r="A1745" s="10">
        <v>10</v>
      </c>
      <c r="B1745" s="23" t="s">
        <v>818</v>
      </c>
      <c r="C1745" s="10" t="s">
        <v>71</v>
      </c>
      <c r="D1745" s="13">
        <v>106200</v>
      </c>
      <c r="E1745" s="10"/>
      <c r="F1745" s="10"/>
      <c r="G1745" s="125"/>
      <c r="H1745" s="125"/>
      <c r="I1745" s="125"/>
      <c r="J1745" s="125"/>
      <c r="K1745" s="10" t="s">
        <v>71</v>
      </c>
      <c r="L1745" s="19">
        <v>106200</v>
      </c>
      <c r="M1745" s="118"/>
      <c r="N1745" s="118"/>
      <c r="O1745" s="71">
        <v>106200</v>
      </c>
      <c r="P1745" s="71">
        <v>106200</v>
      </c>
    </row>
    <row r="1746" spans="1:16" s="58" customFormat="1" ht="21" customHeight="1">
      <c r="A1746" s="10">
        <v>11</v>
      </c>
      <c r="B1746" s="23" t="s">
        <v>819</v>
      </c>
      <c r="C1746" s="10" t="s">
        <v>71</v>
      </c>
      <c r="D1746" s="13">
        <v>84200</v>
      </c>
      <c r="E1746" s="10"/>
      <c r="F1746" s="10"/>
      <c r="G1746" s="125"/>
      <c r="H1746" s="125"/>
      <c r="I1746" s="125"/>
      <c r="J1746" s="125"/>
      <c r="K1746" s="10" t="s">
        <v>71</v>
      </c>
      <c r="L1746" s="19">
        <v>84200</v>
      </c>
      <c r="M1746" s="118"/>
      <c r="N1746" s="118"/>
      <c r="O1746" s="71">
        <v>84200</v>
      </c>
      <c r="P1746" s="71">
        <v>84200</v>
      </c>
    </row>
    <row r="1747" spans="1:16" s="58" customFormat="1" ht="21" customHeight="1">
      <c r="A1747" s="10">
        <v>12</v>
      </c>
      <c r="B1747" s="23" t="s">
        <v>820</v>
      </c>
      <c r="C1747" s="10" t="s">
        <v>71</v>
      </c>
      <c r="D1747" s="13">
        <v>84200</v>
      </c>
      <c r="E1747" s="10"/>
      <c r="F1747" s="10"/>
      <c r="G1747" s="125"/>
      <c r="H1747" s="125"/>
      <c r="I1747" s="125"/>
      <c r="J1747" s="125"/>
      <c r="K1747" s="10" t="s">
        <v>71</v>
      </c>
      <c r="L1747" s="19">
        <v>84200</v>
      </c>
      <c r="M1747" s="118"/>
      <c r="N1747" s="118"/>
      <c r="O1747" s="71">
        <v>84200</v>
      </c>
      <c r="P1747" s="71">
        <v>84200</v>
      </c>
    </row>
    <row r="1748" spans="1:16" s="58" customFormat="1" ht="21" customHeight="1">
      <c r="A1748" s="10">
        <v>13</v>
      </c>
      <c r="B1748" s="23" t="s">
        <v>821</v>
      </c>
      <c r="C1748" s="10" t="s">
        <v>71</v>
      </c>
      <c r="D1748" s="13">
        <v>14400</v>
      </c>
      <c r="E1748" s="10"/>
      <c r="F1748" s="10"/>
      <c r="G1748" s="125"/>
      <c r="H1748" s="125"/>
      <c r="I1748" s="125"/>
      <c r="J1748" s="125"/>
      <c r="K1748" s="10" t="s">
        <v>71</v>
      </c>
      <c r="L1748" s="19">
        <v>14400</v>
      </c>
      <c r="M1748" s="118"/>
      <c r="N1748" s="118"/>
      <c r="O1748" s="71">
        <v>14400</v>
      </c>
      <c r="P1748" s="71">
        <v>14400</v>
      </c>
    </row>
    <row r="1749" spans="1:16" s="58" customFormat="1" ht="21" customHeight="1">
      <c r="A1749" s="10">
        <v>14</v>
      </c>
      <c r="B1749" s="23" t="s">
        <v>822</v>
      </c>
      <c r="C1749" s="10" t="s">
        <v>71</v>
      </c>
      <c r="D1749" s="13">
        <v>14400</v>
      </c>
      <c r="E1749" s="10"/>
      <c r="F1749" s="10"/>
      <c r="G1749" s="125"/>
      <c r="H1749" s="125"/>
      <c r="I1749" s="125"/>
      <c r="J1749" s="125"/>
      <c r="K1749" s="10" t="s">
        <v>71</v>
      </c>
      <c r="L1749" s="19">
        <v>14400</v>
      </c>
      <c r="M1749" s="118"/>
      <c r="N1749" s="118"/>
      <c r="O1749" s="71">
        <v>14400</v>
      </c>
      <c r="P1749" s="71">
        <v>14400</v>
      </c>
    </row>
    <row r="1750" spans="1:16" s="58" customFormat="1" ht="21" customHeight="1">
      <c r="A1750" s="10">
        <v>15</v>
      </c>
      <c r="B1750" s="23" t="s">
        <v>823</v>
      </c>
      <c r="C1750" s="10" t="s">
        <v>71</v>
      </c>
      <c r="D1750" s="13">
        <v>19400</v>
      </c>
      <c r="E1750" s="10"/>
      <c r="F1750" s="10"/>
      <c r="G1750" s="125"/>
      <c r="H1750" s="125"/>
      <c r="I1750" s="125"/>
      <c r="J1750" s="125"/>
      <c r="K1750" s="10" t="s">
        <v>71</v>
      </c>
      <c r="L1750" s="19">
        <v>19400</v>
      </c>
      <c r="M1750" s="118"/>
      <c r="N1750" s="118"/>
      <c r="O1750" s="71">
        <v>19400</v>
      </c>
      <c r="P1750" s="71">
        <v>19400</v>
      </c>
    </row>
    <row r="1751" spans="1:16" s="58" customFormat="1" ht="21" customHeight="1">
      <c r="A1751" s="10">
        <v>16</v>
      </c>
      <c r="B1751" s="23" t="s">
        <v>824</v>
      </c>
      <c r="C1751" s="10" t="s">
        <v>71</v>
      </c>
      <c r="D1751" s="13">
        <v>16900</v>
      </c>
      <c r="E1751" s="10"/>
      <c r="F1751" s="10"/>
      <c r="G1751" s="125"/>
      <c r="H1751" s="125"/>
      <c r="I1751" s="125"/>
      <c r="J1751" s="125"/>
      <c r="K1751" s="10" t="s">
        <v>71</v>
      </c>
      <c r="L1751" s="19">
        <v>16900</v>
      </c>
      <c r="M1751" s="118"/>
      <c r="N1751" s="118"/>
      <c r="O1751" s="71">
        <v>16900</v>
      </c>
      <c r="P1751" s="71">
        <v>16900</v>
      </c>
    </row>
    <row r="1752" spans="1:16" s="58" customFormat="1" ht="21" customHeight="1">
      <c r="A1752" s="10">
        <v>17</v>
      </c>
      <c r="B1752" s="23" t="s">
        <v>825</v>
      </c>
      <c r="C1752" s="10" t="s">
        <v>71</v>
      </c>
      <c r="D1752" s="13">
        <v>8100</v>
      </c>
      <c r="E1752" s="10"/>
      <c r="F1752" s="10"/>
      <c r="G1752" s="125"/>
      <c r="H1752" s="125"/>
      <c r="I1752" s="125"/>
      <c r="J1752" s="125"/>
      <c r="K1752" s="10" t="s">
        <v>71</v>
      </c>
      <c r="L1752" s="19">
        <v>8100</v>
      </c>
      <c r="M1752" s="118"/>
      <c r="N1752" s="118"/>
      <c r="O1752" s="71">
        <v>8100</v>
      </c>
      <c r="P1752" s="71">
        <v>8100</v>
      </c>
    </row>
    <row r="1753" spans="1:16" s="58" customFormat="1" ht="21" customHeight="1">
      <c r="A1753" s="10">
        <v>18</v>
      </c>
      <c r="B1753" s="23" t="s">
        <v>826</v>
      </c>
      <c r="C1753" s="10" t="s">
        <v>71</v>
      </c>
      <c r="D1753" s="13">
        <v>13200</v>
      </c>
      <c r="E1753" s="10"/>
      <c r="F1753" s="10"/>
      <c r="G1753" s="125"/>
      <c r="H1753" s="125"/>
      <c r="I1753" s="125"/>
      <c r="J1753" s="125"/>
      <c r="K1753" s="10" t="s">
        <v>71</v>
      </c>
      <c r="L1753" s="19">
        <v>13200</v>
      </c>
      <c r="M1753" s="118"/>
      <c r="N1753" s="118"/>
      <c r="O1753" s="71">
        <v>13200</v>
      </c>
      <c r="P1753" s="71">
        <v>13200</v>
      </c>
    </row>
    <row r="1754" spans="1:16" s="66" customFormat="1" ht="21" customHeight="1">
      <c r="A1754" s="52"/>
      <c r="B1754" s="53" t="s">
        <v>827</v>
      </c>
      <c r="C1754" s="52"/>
      <c r="D1754" s="56"/>
      <c r="E1754" s="52"/>
      <c r="F1754" s="52"/>
      <c r="G1754" s="126"/>
      <c r="H1754" s="126"/>
      <c r="I1754" s="126"/>
      <c r="J1754" s="126"/>
      <c r="K1754" s="115"/>
      <c r="L1754" s="122"/>
      <c r="M1754" s="122"/>
      <c r="N1754" s="122"/>
      <c r="O1754" s="70"/>
      <c r="P1754" s="70"/>
    </row>
    <row r="1755" spans="1:16" s="58" customFormat="1" ht="21" customHeight="1">
      <c r="A1755" s="10">
        <v>1</v>
      </c>
      <c r="B1755" s="23" t="s">
        <v>828</v>
      </c>
      <c r="C1755" s="10" t="s">
        <v>239</v>
      </c>
      <c r="D1755" s="13">
        <v>94300</v>
      </c>
      <c r="E1755" s="10"/>
      <c r="F1755" s="10"/>
      <c r="G1755" s="125"/>
      <c r="H1755" s="125"/>
      <c r="I1755" s="125"/>
      <c r="J1755" s="125"/>
      <c r="K1755" s="10" t="s">
        <v>239</v>
      </c>
      <c r="L1755" s="19">
        <v>94300</v>
      </c>
      <c r="M1755" s="118"/>
      <c r="N1755" s="118"/>
      <c r="O1755" s="71">
        <v>94300</v>
      </c>
      <c r="P1755" s="71">
        <v>94300</v>
      </c>
    </row>
    <row r="1756" spans="1:16" s="58" customFormat="1" ht="21" customHeight="1">
      <c r="A1756" s="10">
        <v>2</v>
      </c>
      <c r="B1756" s="23" t="s">
        <v>829</v>
      </c>
      <c r="C1756" s="10" t="s">
        <v>239</v>
      </c>
      <c r="D1756" s="13">
        <v>115200</v>
      </c>
      <c r="E1756" s="10"/>
      <c r="F1756" s="10"/>
      <c r="G1756" s="125"/>
      <c r="H1756" s="125"/>
      <c r="I1756" s="125"/>
      <c r="J1756" s="125"/>
      <c r="K1756" s="10" t="s">
        <v>239</v>
      </c>
      <c r="L1756" s="19">
        <v>115200</v>
      </c>
      <c r="M1756" s="118"/>
      <c r="N1756" s="118"/>
      <c r="O1756" s="71">
        <v>115200</v>
      </c>
      <c r="P1756" s="71">
        <v>115200</v>
      </c>
    </row>
    <row r="1757" spans="1:16" s="58" customFormat="1" ht="21" customHeight="1">
      <c r="A1757" s="10">
        <v>3</v>
      </c>
      <c r="B1757" s="23" t="s">
        <v>830</v>
      </c>
      <c r="C1757" s="10" t="s">
        <v>239</v>
      </c>
      <c r="D1757" s="13">
        <v>135700</v>
      </c>
      <c r="E1757" s="10"/>
      <c r="F1757" s="10"/>
      <c r="G1757" s="125"/>
      <c r="H1757" s="125"/>
      <c r="I1757" s="125"/>
      <c r="J1757" s="125"/>
      <c r="K1757" s="10" t="s">
        <v>239</v>
      </c>
      <c r="L1757" s="19">
        <v>135700</v>
      </c>
      <c r="M1757" s="118"/>
      <c r="N1757" s="118"/>
      <c r="O1757" s="71">
        <v>135700</v>
      </c>
      <c r="P1757" s="71">
        <v>135700</v>
      </c>
    </row>
    <row r="1758" spans="1:16" s="58" customFormat="1" ht="21" customHeight="1">
      <c r="A1758" s="10"/>
      <c r="B1758" s="27" t="s">
        <v>1229</v>
      </c>
      <c r="C1758" s="10"/>
      <c r="D1758" s="13"/>
      <c r="E1758" s="10"/>
      <c r="F1758" s="10"/>
      <c r="G1758" s="125"/>
      <c r="H1758" s="125"/>
      <c r="I1758" s="125"/>
      <c r="J1758" s="125"/>
      <c r="K1758" s="114"/>
      <c r="L1758" s="118"/>
      <c r="M1758" s="118"/>
      <c r="N1758" s="118"/>
      <c r="O1758" s="69"/>
      <c r="P1758" s="69"/>
    </row>
    <row r="1759" spans="1:16" s="58" customFormat="1" ht="21" customHeight="1">
      <c r="A1759" s="10">
        <v>1</v>
      </c>
      <c r="B1759" s="23" t="s">
        <v>831</v>
      </c>
      <c r="C1759" s="10" t="s">
        <v>239</v>
      </c>
      <c r="D1759" s="13">
        <v>1938000</v>
      </c>
      <c r="E1759" s="10"/>
      <c r="F1759" s="10"/>
      <c r="G1759" s="125"/>
      <c r="H1759" s="125"/>
      <c r="I1759" s="125"/>
      <c r="J1759" s="125"/>
      <c r="K1759" s="10" t="s">
        <v>239</v>
      </c>
      <c r="L1759" s="19">
        <v>1938000</v>
      </c>
      <c r="M1759" s="118"/>
      <c r="N1759" s="118"/>
      <c r="O1759" s="71">
        <v>1938000</v>
      </c>
      <c r="P1759" s="71">
        <v>1938000</v>
      </c>
    </row>
    <row r="1760" spans="1:16" s="58" customFormat="1" ht="21" customHeight="1">
      <c r="A1760" s="10"/>
      <c r="B1760" s="27" t="s">
        <v>832</v>
      </c>
      <c r="C1760" s="10"/>
      <c r="D1760" s="13"/>
      <c r="E1760" s="10"/>
      <c r="F1760" s="10"/>
      <c r="G1760" s="125"/>
      <c r="H1760" s="125"/>
      <c r="I1760" s="125"/>
      <c r="J1760" s="125"/>
      <c r="K1760" s="114"/>
      <c r="L1760" s="118"/>
      <c r="M1760" s="118"/>
      <c r="N1760" s="118"/>
      <c r="O1760" s="69"/>
      <c r="P1760" s="69"/>
    </row>
    <row r="1761" spans="1:16" s="58" customFormat="1" ht="21" customHeight="1">
      <c r="A1761" s="10">
        <v>1</v>
      </c>
      <c r="B1761" s="23" t="s">
        <v>833</v>
      </c>
      <c r="C1761" s="10" t="s">
        <v>239</v>
      </c>
      <c r="D1761" s="13">
        <v>506000</v>
      </c>
      <c r="E1761" s="10"/>
      <c r="F1761" s="10"/>
      <c r="G1761" s="125"/>
      <c r="H1761" s="125"/>
      <c r="I1761" s="125"/>
      <c r="J1761" s="125"/>
      <c r="K1761" s="10" t="s">
        <v>239</v>
      </c>
      <c r="L1761" s="19">
        <v>506000</v>
      </c>
      <c r="M1761" s="118"/>
      <c r="N1761" s="118"/>
      <c r="O1761" s="71">
        <v>506000</v>
      </c>
      <c r="P1761" s="71">
        <v>506000</v>
      </c>
    </row>
    <row r="1762" spans="1:16" s="58" customFormat="1" ht="21" customHeight="1">
      <c r="A1762" s="10">
        <v>2</v>
      </c>
      <c r="B1762" s="23" t="s">
        <v>834</v>
      </c>
      <c r="C1762" s="10" t="s">
        <v>239</v>
      </c>
      <c r="D1762" s="13">
        <v>1758000</v>
      </c>
      <c r="E1762" s="10"/>
      <c r="F1762" s="10"/>
      <c r="G1762" s="125"/>
      <c r="H1762" s="125"/>
      <c r="I1762" s="125"/>
      <c r="J1762" s="125"/>
      <c r="K1762" s="10" t="s">
        <v>239</v>
      </c>
      <c r="L1762" s="19">
        <v>1758000</v>
      </c>
      <c r="M1762" s="118"/>
      <c r="N1762" s="118"/>
      <c r="O1762" s="71">
        <v>1758000</v>
      </c>
      <c r="P1762" s="71">
        <v>1758000</v>
      </c>
    </row>
    <row r="1763" spans="1:16" s="58" customFormat="1" ht="21" customHeight="1">
      <c r="A1763" s="10">
        <v>3</v>
      </c>
      <c r="B1763" s="23" t="s">
        <v>835</v>
      </c>
      <c r="C1763" s="10" t="s">
        <v>239</v>
      </c>
      <c r="D1763" s="13">
        <v>120000</v>
      </c>
      <c r="E1763" s="10"/>
      <c r="F1763" s="10"/>
      <c r="G1763" s="125"/>
      <c r="H1763" s="125"/>
      <c r="I1763" s="125"/>
      <c r="J1763" s="125"/>
      <c r="K1763" s="10" t="s">
        <v>239</v>
      </c>
      <c r="L1763" s="19">
        <v>120000</v>
      </c>
      <c r="M1763" s="118"/>
      <c r="N1763" s="118"/>
      <c r="O1763" s="71">
        <v>120000</v>
      </c>
      <c r="P1763" s="71">
        <v>120000</v>
      </c>
    </row>
    <row r="1764" spans="1:16" s="58" customFormat="1" ht="21" customHeight="1">
      <c r="A1764" s="10">
        <v>4</v>
      </c>
      <c r="B1764" s="23" t="s">
        <v>836</v>
      </c>
      <c r="C1764" s="10" t="s">
        <v>239</v>
      </c>
      <c r="D1764" s="13">
        <v>440000</v>
      </c>
      <c r="E1764" s="10"/>
      <c r="F1764" s="10"/>
      <c r="G1764" s="125"/>
      <c r="H1764" s="125"/>
      <c r="I1764" s="125"/>
      <c r="J1764" s="125"/>
      <c r="K1764" s="10" t="s">
        <v>239</v>
      </c>
      <c r="L1764" s="19">
        <v>440000</v>
      </c>
      <c r="M1764" s="118"/>
      <c r="N1764" s="118"/>
      <c r="O1764" s="71">
        <v>440000</v>
      </c>
      <c r="P1764" s="71">
        <v>440000</v>
      </c>
    </row>
    <row r="1765" spans="1:16" s="58" customFormat="1" ht="33">
      <c r="A1765" s="10">
        <v>5</v>
      </c>
      <c r="B1765" s="23" t="s">
        <v>837</v>
      </c>
      <c r="C1765" s="10" t="s">
        <v>239</v>
      </c>
      <c r="D1765" s="13">
        <v>260000</v>
      </c>
      <c r="E1765" s="10"/>
      <c r="F1765" s="10"/>
      <c r="G1765" s="125"/>
      <c r="H1765" s="125"/>
      <c r="I1765" s="125"/>
      <c r="J1765" s="125"/>
      <c r="K1765" s="10" t="s">
        <v>239</v>
      </c>
      <c r="L1765" s="19">
        <v>260000</v>
      </c>
      <c r="M1765" s="118"/>
      <c r="N1765" s="118"/>
      <c r="O1765" s="71">
        <v>260000</v>
      </c>
      <c r="P1765" s="71">
        <v>260000</v>
      </c>
    </row>
    <row r="1766" spans="1:16" s="66" customFormat="1" ht="21" customHeight="1">
      <c r="A1766" s="52"/>
      <c r="B1766" s="53" t="s">
        <v>838</v>
      </c>
      <c r="C1766" s="52"/>
      <c r="D1766" s="56"/>
      <c r="E1766" s="52"/>
      <c r="F1766" s="52"/>
      <c r="G1766" s="126"/>
      <c r="H1766" s="126"/>
      <c r="I1766" s="126"/>
      <c r="J1766" s="126"/>
      <c r="K1766" s="10"/>
      <c r="L1766" s="19"/>
      <c r="M1766" s="122"/>
      <c r="N1766" s="122"/>
      <c r="O1766" s="70"/>
      <c r="P1766" s="70"/>
    </row>
    <row r="1767" spans="1:16" s="58" customFormat="1" ht="21" customHeight="1">
      <c r="A1767" s="10">
        <v>1</v>
      </c>
      <c r="B1767" s="23" t="s">
        <v>839</v>
      </c>
      <c r="C1767" s="10" t="s">
        <v>239</v>
      </c>
      <c r="D1767" s="13">
        <v>378000</v>
      </c>
      <c r="E1767" s="10"/>
      <c r="F1767" s="10"/>
      <c r="G1767" s="125"/>
      <c r="H1767" s="125"/>
      <c r="I1767" s="125"/>
      <c r="J1767" s="125"/>
      <c r="K1767" s="10" t="s">
        <v>239</v>
      </c>
      <c r="L1767" s="19">
        <v>378000</v>
      </c>
      <c r="M1767" s="118"/>
      <c r="N1767" s="118"/>
      <c r="O1767" s="71">
        <v>378000</v>
      </c>
      <c r="P1767" s="71">
        <v>378000</v>
      </c>
    </row>
    <row r="1768" spans="1:16" s="58" customFormat="1" ht="21" customHeight="1">
      <c r="A1768" s="10"/>
      <c r="B1768" s="27" t="s">
        <v>840</v>
      </c>
      <c r="C1768" s="10"/>
      <c r="D1768" s="13"/>
      <c r="E1768" s="10"/>
      <c r="F1768" s="10"/>
      <c r="G1768" s="125"/>
      <c r="H1768" s="125"/>
      <c r="I1768" s="125"/>
      <c r="J1768" s="125"/>
      <c r="K1768" s="10"/>
      <c r="L1768" s="19"/>
      <c r="M1768" s="118"/>
      <c r="N1768" s="118"/>
      <c r="O1768" s="69"/>
      <c r="P1768" s="69"/>
    </row>
    <row r="1769" spans="1:16" s="58" customFormat="1" ht="21" customHeight="1">
      <c r="A1769" s="10">
        <v>1</v>
      </c>
      <c r="B1769" s="23" t="s">
        <v>841</v>
      </c>
      <c r="C1769" s="10" t="s">
        <v>239</v>
      </c>
      <c r="D1769" s="13">
        <v>416000</v>
      </c>
      <c r="E1769" s="10"/>
      <c r="F1769" s="10"/>
      <c r="G1769" s="125"/>
      <c r="H1769" s="125"/>
      <c r="I1769" s="125"/>
      <c r="J1769" s="125"/>
      <c r="K1769" s="10" t="s">
        <v>239</v>
      </c>
      <c r="L1769" s="19">
        <v>416000</v>
      </c>
      <c r="M1769" s="118"/>
      <c r="N1769" s="118"/>
      <c r="O1769" s="71">
        <v>416000</v>
      </c>
      <c r="P1769" s="71">
        <v>416000</v>
      </c>
    </row>
    <row r="1770" spans="1:16" s="66" customFormat="1" ht="44.25" customHeight="1">
      <c r="A1770" s="51"/>
      <c r="B1770" s="310" t="s">
        <v>1050</v>
      </c>
      <c r="C1770" s="311"/>
      <c r="D1770" s="311"/>
      <c r="E1770" s="311"/>
      <c r="F1770" s="311"/>
      <c r="G1770" s="311"/>
      <c r="H1770" s="311"/>
      <c r="I1770" s="311"/>
      <c r="J1770" s="311"/>
      <c r="K1770" s="311"/>
      <c r="L1770" s="311"/>
      <c r="M1770" s="311"/>
      <c r="N1770" s="312"/>
      <c r="O1770" s="70"/>
      <c r="P1770" s="70"/>
    </row>
    <row r="1771" spans="1:16" s="58" customFormat="1" ht="150" customHeight="1">
      <c r="A1771" s="10">
        <v>1</v>
      </c>
      <c r="B1771" s="23" t="s">
        <v>1049</v>
      </c>
      <c r="C1771" s="10" t="s">
        <v>239</v>
      </c>
      <c r="D1771" s="13"/>
      <c r="E1771" s="13">
        <v>44285714</v>
      </c>
      <c r="F1771" s="10"/>
      <c r="G1771" s="125"/>
      <c r="H1771" s="125"/>
      <c r="I1771" s="125"/>
      <c r="J1771" s="125"/>
      <c r="K1771" s="10" t="s">
        <v>239</v>
      </c>
      <c r="L1771" s="19"/>
      <c r="M1771" s="19">
        <v>44285714</v>
      </c>
      <c r="N1771" s="118"/>
      <c r="O1771" s="13">
        <v>44285714</v>
      </c>
      <c r="P1771" s="13">
        <v>44285714</v>
      </c>
    </row>
    <row r="1772" spans="1:16" s="66" customFormat="1" ht="53.45" customHeight="1">
      <c r="A1772" s="51"/>
      <c r="B1772" s="310" t="s">
        <v>842</v>
      </c>
      <c r="C1772" s="311"/>
      <c r="D1772" s="311"/>
      <c r="E1772" s="311"/>
      <c r="F1772" s="311"/>
      <c r="G1772" s="311"/>
      <c r="H1772" s="311"/>
      <c r="I1772" s="311"/>
      <c r="J1772" s="311"/>
      <c r="K1772" s="311"/>
      <c r="L1772" s="311"/>
      <c r="M1772" s="311"/>
      <c r="N1772" s="312"/>
      <c r="O1772" s="70"/>
      <c r="P1772" s="70"/>
    </row>
    <row r="1773" spans="1:16" s="66" customFormat="1" ht="21.95" customHeight="1">
      <c r="A1773" s="52"/>
      <c r="B1773" s="53" t="s">
        <v>843</v>
      </c>
      <c r="C1773" s="55"/>
      <c r="D1773" s="56"/>
      <c r="E1773" s="52"/>
      <c r="F1773" s="52"/>
      <c r="G1773" s="126"/>
      <c r="H1773" s="126"/>
      <c r="I1773" s="126"/>
      <c r="J1773" s="126"/>
      <c r="K1773" s="115"/>
      <c r="L1773" s="122"/>
      <c r="M1773" s="122"/>
      <c r="N1773" s="122"/>
      <c r="O1773" s="70"/>
      <c r="P1773" s="70"/>
    </row>
    <row r="1774" spans="1:16" s="58" customFormat="1" ht="21.95" customHeight="1">
      <c r="A1774" s="10">
        <v>1</v>
      </c>
      <c r="B1774" s="23" t="s">
        <v>844</v>
      </c>
      <c r="C1774" s="10" t="s">
        <v>71</v>
      </c>
      <c r="D1774" s="45">
        <v>2500000</v>
      </c>
      <c r="E1774" s="10"/>
      <c r="F1774" s="10"/>
      <c r="G1774" s="125"/>
      <c r="H1774" s="125"/>
      <c r="I1774" s="125"/>
      <c r="J1774" s="125"/>
      <c r="K1774" s="10" t="s">
        <v>71</v>
      </c>
      <c r="L1774" s="19">
        <v>2500000</v>
      </c>
      <c r="M1774" s="19"/>
      <c r="N1774" s="118"/>
      <c r="O1774" s="71">
        <v>2500000</v>
      </c>
      <c r="P1774" s="71">
        <v>2500000</v>
      </c>
    </row>
    <row r="1775" spans="1:16" s="58" customFormat="1" ht="21.95" customHeight="1">
      <c r="A1775" s="10">
        <v>2</v>
      </c>
      <c r="B1775" s="23" t="s">
        <v>845</v>
      </c>
      <c r="C1775" s="10" t="s">
        <v>71</v>
      </c>
      <c r="D1775" s="45">
        <v>3272727.2727272725</v>
      </c>
      <c r="E1775" s="10"/>
      <c r="F1775" s="10"/>
      <c r="G1775" s="125"/>
      <c r="H1775" s="125"/>
      <c r="I1775" s="125"/>
      <c r="J1775" s="125"/>
      <c r="K1775" s="10" t="s">
        <v>71</v>
      </c>
      <c r="L1775" s="19">
        <v>3272727.2727272725</v>
      </c>
      <c r="M1775" s="118"/>
      <c r="N1775" s="118"/>
      <c r="O1775" s="71">
        <v>3272727.2727272725</v>
      </c>
      <c r="P1775" s="71">
        <v>3272727.2727272725</v>
      </c>
    </row>
    <row r="1776" spans="1:16" s="66" customFormat="1" ht="21.95" customHeight="1">
      <c r="A1776" s="52"/>
      <c r="B1776" s="53" t="s">
        <v>843</v>
      </c>
      <c r="C1776" s="52"/>
      <c r="D1776" s="54"/>
      <c r="E1776" s="52"/>
      <c r="F1776" s="52"/>
      <c r="G1776" s="126"/>
      <c r="H1776" s="126"/>
      <c r="I1776" s="126"/>
      <c r="J1776" s="126"/>
      <c r="K1776" s="115"/>
      <c r="L1776" s="122"/>
      <c r="M1776" s="122"/>
      <c r="N1776" s="122"/>
      <c r="O1776" s="70"/>
      <c r="P1776" s="70"/>
    </row>
    <row r="1777" spans="1:16" s="58" customFormat="1" ht="21.95" customHeight="1">
      <c r="A1777" s="10">
        <v>1</v>
      </c>
      <c r="B1777" s="23" t="s">
        <v>846</v>
      </c>
      <c r="C1777" s="10" t="s">
        <v>71</v>
      </c>
      <c r="D1777" s="45">
        <v>4800000</v>
      </c>
      <c r="E1777" s="10"/>
      <c r="F1777" s="10"/>
      <c r="G1777" s="125"/>
      <c r="H1777" s="125"/>
      <c r="I1777" s="125"/>
      <c r="J1777" s="125"/>
      <c r="K1777" s="10" t="s">
        <v>71</v>
      </c>
      <c r="L1777" s="19">
        <v>4800000</v>
      </c>
      <c r="M1777" s="118"/>
      <c r="N1777" s="118"/>
      <c r="O1777" s="71">
        <v>4800000</v>
      </c>
      <c r="P1777" s="71">
        <v>4800000</v>
      </c>
    </row>
    <row r="1778" spans="1:16" s="58" customFormat="1" ht="21.95" customHeight="1">
      <c r="A1778" s="10">
        <v>2</v>
      </c>
      <c r="B1778" s="23" t="s">
        <v>847</v>
      </c>
      <c r="C1778" s="10" t="s">
        <v>71</v>
      </c>
      <c r="D1778" s="45">
        <v>8400000</v>
      </c>
      <c r="E1778" s="10"/>
      <c r="F1778" s="10"/>
      <c r="G1778" s="125"/>
      <c r="H1778" s="125"/>
      <c r="I1778" s="125"/>
      <c r="J1778" s="125"/>
      <c r="K1778" s="10" t="s">
        <v>71</v>
      </c>
      <c r="L1778" s="19">
        <v>8400000</v>
      </c>
      <c r="M1778" s="118"/>
      <c r="N1778" s="118"/>
      <c r="O1778" s="71">
        <v>8400000</v>
      </c>
      <c r="P1778" s="71">
        <v>8400000</v>
      </c>
    </row>
    <row r="1779" spans="1:16" s="66" customFormat="1" ht="21.95" customHeight="1">
      <c r="A1779" s="52"/>
      <c r="B1779" s="53" t="s">
        <v>848</v>
      </c>
      <c r="C1779" s="52"/>
      <c r="D1779" s="54"/>
      <c r="E1779" s="52"/>
      <c r="F1779" s="52"/>
      <c r="G1779" s="126"/>
      <c r="H1779" s="126"/>
      <c r="I1779" s="126"/>
      <c r="J1779" s="126"/>
      <c r="K1779" s="115"/>
      <c r="L1779" s="122"/>
      <c r="M1779" s="122"/>
      <c r="N1779" s="122"/>
      <c r="O1779" s="70"/>
      <c r="P1779" s="70"/>
    </row>
    <row r="1780" spans="1:16" s="58" customFormat="1" ht="21.95" customHeight="1">
      <c r="A1780" s="10">
        <v>1</v>
      </c>
      <c r="B1780" s="23" t="s">
        <v>849</v>
      </c>
      <c r="C1780" s="10" t="s">
        <v>71</v>
      </c>
      <c r="D1780" s="47">
        <v>285000</v>
      </c>
      <c r="E1780" s="10"/>
      <c r="F1780" s="10"/>
      <c r="G1780" s="125"/>
      <c r="H1780" s="125"/>
      <c r="I1780" s="125"/>
      <c r="J1780" s="125"/>
      <c r="K1780" s="10" t="s">
        <v>71</v>
      </c>
      <c r="L1780" s="19">
        <v>285000</v>
      </c>
      <c r="M1780" s="118"/>
      <c r="N1780" s="118"/>
      <c r="O1780" s="71">
        <v>285000</v>
      </c>
      <c r="P1780" s="71">
        <v>285000</v>
      </c>
    </row>
    <row r="1781" spans="1:16" s="58" customFormat="1" ht="21.95" customHeight="1">
      <c r="A1781" s="10">
        <v>2</v>
      </c>
      <c r="B1781" s="23" t="s">
        <v>850</v>
      </c>
      <c r="C1781" s="10" t="s">
        <v>71</v>
      </c>
      <c r="D1781" s="47">
        <v>370000</v>
      </c>
      <c r="E1781" s="10"/>
      <c r="F1781" s="10"/>
      <c r="G1781" s="125"/>
      <c r="H1781" s="125"/>
      <c r="I1781" s="125"/>
      <c r="J1781" s="125"/>
      <c r="K1781" s="10" t="s">
        <v>71</v>
      </c>
      <c r="L1781" s="19">
        <v>370000</v>
      </c>
      <c r="M1781" s="118"/>
      <c r="N1781" s="118"/>
      <c r="O1781" s="71">
        <v>370000</v>
      </c>
      <c r="P1781" s="71">
        <v>370000</v>
      </c>
    </row>
    <row r="1782" spans="1:16" s="58" customFormat="1" ht="21.95" customHeight="1">
      <c r="A1782" s="10">
        <v>3</v>
      </c>
      <c r="B1782" s="23" t="s">
        <v>851</v>
      </c>
      <c r="C1782" s="10" t="s">
        <v>71</v>
      </c>
      <c r="D1782" s="47">
        <v>530000</v>
      </c>
      <c r="E1782" s="10"/>
      <c r="F1782" s="10"/>
      <c r="G1782" s="125"/>
      <c r="H1782" s="125"/>
      <c r="I1782" s="125"/>
      <c r="J1782" s="125"/>
      <c r="K1782" s="10" t="s">
        <v>71</v>
      </c>
      <c r="L1782" s="19">
        <v>530000</v>
      </c>
      <c r="M1782" s="118"/>
      <c r="N1782" s="118"/>
      <c r="O1782" s="71">
        <v>530000</v>
      </c>
      <c r="P1782" s="71">
        <v>530000</v>
      </c>
    </row>
    <row r="1783" spans="1:16" s="58" customFormat="1" ht="21.95" customHeight="1">
      <c r="A1783" s="10"/>
      <c r="B1783" s="27" t="s">
        <v>852</v>
      </c>
      <c r="C1783" s="10"/>
      <c r="D1783" s="46"/>
      <c r="E1783" s="10"/>
      <c r="F1783" s="10"/>
      <c r="G1783" s="125"/>
      <c r="H1783" s="125"/>
      <c r="I1783" s="125"/>
      <c r="J1783" s="125"/>
      <c r="K1783" s="114"/>
      <c r="L1783" s="118"/>
      <c r="M1783" s="118"/>
      <c r="N1783" s="118"/>
      <c r="O1783" s="69"/>
      <c r="P1783" s="69"/>
    </row>
    <row r="1784" spans="1:16" s="58" customFormat="1" ht="21.95" customHeight="1">
      <c r="A1784" s="10">
        <v>1</v>
      </c>
      <c r="B1784" s="23" t="s">
        <v>853</v>
      </c>
      <c r="C1784" s="10" t="s">
        <v>72</v>
      </c>
      <c r="D1784" s="48">
        <v>2010</v>
      </c>
      <c r="E1784" s="10"/>
      <c r="F1784" s="10"/>
      <c r="G1784" s="125"/>
      <c r="H1784" s="125"/>
      <c r="I1784" s="125"/>
      <c r="J1784" s="125"/>
      <c r="K1784" s="10" t="s">
        <v>72</v>
      </c>
      <c r="L1784" s="19">
        <v>2010</v>
      </c>
      <c r="M1784" s="118"/>
      <c r="N1784" s="118"/>
      <c r="O1784" s="71">
        <v>2010</v>
      </c>
      <c r="P1784" s="71">
        <v>2010</v>
      </c>
    </row>
    <row r="1785" spans="1:16" s="58" customFormat="1" ht="21.95" customHeight="1">
      <c r="A1785" s="10">
        <v>2</v>
      </c>
      <c r="B1785" s="23" t="s">
        <v>854</v>
      </c>
      <c r="C1785" s="10" t="s">
        <v>72</v>
      </c>
      <c r="D1785" s="48">
        <v>4070</v>
      </c>
      <c r="E1785" s="10"/>
      <c r="F1785" s="10"/>
      <c r="G1785" s="125"/>
      <c r="H1785" s="125"/>
      <c r="I1785" s="125"/>
      <c r="J1785" s="125"/>
      <c r="K1785" s="10" t="s">
        <v>72</v>
      </c>
      <c r="L1785" s="19">
        <v>4070</v>
      </c>
      <c r="M1785" s="118"/>
      <c r="N1785" s="118"/>
      <c r="O1785" s="71">
        <v>4070</v>
      </c>
      <c r="P1785" s="71">
        <v>4070</v>
      </c>
    </row>
    <row r="1786" spans="1:16" s="58" customFormat="1" ht="21.95" customHeight="1">
      <c r="A1786" s="10">
        <v>3</v>
      </c>
      <c r="B1786" s="23" t="s">
        <v>855</v>
      </c>
      <c r="C1786" s="10" t="s">
        <v>72</v>
      </c>
      <c r="D1786" s="48">
        <v>5820</v>
      </c>
      <c r="E1786" s="10"/>
      <c r="F1786" s="10"/>
      <c r="G1786" s="125"/>
      <c r="H1786" s="125"/>
      <c r="I1786" s="125"/>
      <c r="J1786" s="125"/>
      <c r="K1786" s="10" t="s">
        <v>72</v>
      </c>
      <c r="L1786" s="19">
        <v>5820</v>
      </c>
      <c r="M1786" s="118"/>
      <c r="N1786" s="118"/>
      <c r="O1786" s="71">
        <v>5820</v>
      </c>
      <c r="P1786" s="71">
        <v>5820</v>
      </c>
    </row>
    <row r="1787" spans="1:16" s="58" customFormat="1" ht="21.95" customHeight="1">
      <c r="A1787" s="10">
        <v>4</v>
      </c>
      <c r="B1787" s="23" t="s">
        <v>856</v>
      </c>
      <c r="C1787" s="10" t="s">
        <v>72</v>
      </c>
      <c r="D1787" s="48">
        <v>9940</v>
      </c>
      <c r="E1787" s="10"/>
      <c r="F1787" s="10"/>
      <c r="G1787" s="125"/>
      <c r="H1787" s="125"/>
      <c r="I1787" s="125"/>
      <c r="J1787" s="125"/>
      <c r="K1787" s="10" t="s">
        <v>72</v>
      </c>
      <c r="L1787" s="19">
        <v>9940</v>
      </c>
      <c r="M1787" s="118"/>
      <c r="N1787" s="118"/>
      <c r="O1787" s="71">
        <v>9940</v>
      </c>
      <c r="P1787" s="71">
        <v>9940</v>
      </c>
    </row>
    <row r="1788" spans="1:16" s="58" customFormat="1" ht="21.95" customHeight="1">
      <c r="A1788" s="10">
        <v>5</v>
      </c>
      <c r="B1788" s="23" t="s">
        <v>857</v>
      </c>
      <c r="C1788" s="10" t="s">
        <v>72</v>
      </c>
      <c r="D1788" s="49">
        <v>700</v>
      </c>
      <c r="E1788" s="10"/>
      <c r="F1788" s="10"/>
      <c r="G1788" s="125"/>
      <c r="H1788" s="125"/>
      <c r="I1788" s="125"/>
      <c r="J1788" s="125"/>
      <c r="K1788" s="10" t="s">
        <v>72</v>
      </c>
      <c r="L1788" s="19">
        <v>700</v>
      </c>
      <c r="M1788" s="118"/>
      <c r="N1788" s="118"/>
      <c r="O1788" s="71">
        <v>700</v>
      </c>
      <c r="P1788" s="71">
        <v>700</v>
      </c>
    </row>
    <row r="1789" spans="1:16" s="58" customFormat="1" ht="21.95" customHeight="1">
      <c r="A1789" s="10">
        <v>6</v>
      </c>
      <c r="B1789" s="23" t="s">
        <v>858</v>
      </c>
      <c r="C1789" s="10" t="s">
        <v>72</v>
      </c>
      <c r="D1789" s="48">
        <v>1240</v>
      </c>
      <c r="E1789" s="10"/>
      <c r="F1789" s="10"/>
      <c r="G1789" s="125"/>
      <c r="H1789" s="125"/>
      <c r="I1789" s="125"/>
      <c r="J1789" s="125"/>
      <c r="K1789" s="10" t="s">
        <v>72</v>
      </c>
      <c r="L1789" s="19">
        <v>1240</v>
      </c>
      <c r="M1789" s="118"/>
      <c r="N1789" s="118"/>
      <c r="O1789" s="71">
        <v>1240</v>
      </c>
      <c r="P1789" s="71">
        <v>1240</v>
      </c>
    </row>
    <row r="1790" spans="1:16" s="58" customFormat="1" ht="21.95" customHeight="1">
      <c r="A1790" s="10">
        <v>7</v>
      </c>
      <c r="B1790" s="23" t="s">
        <v>859</v>
      </c>
      <c r="C1790" s="10" t="s">
        <v>72</v>
      </c>
      <c r="D1790" s="48">
        <v>1640</v>
      </c>
      <c r="E1790" s="10"/>
      <c r="F1790" s="10"/>
      <c r="G1790" s="125"/>
      <c r="H1790" s="125"/>
      <c r="I1790" s="125"/>
      <c r="J1790" s="125"/>
      <c r="K1790" s="10" t="s">
        <v>72</v>
      </c>
      <c r="L1790" s="19">
        <v>1640</v>
      </c>
      <c r="M1790" s="118"/>
      <c r="N1790" s="118"/>
      <c r="O1790" s="71">
        <v>1640</v>
      </c>
      <c r="P1790" s="71">
        <v>1640</v>
      </c>
    </row>
    <row r="1791" spans="1:16" s="58" customFormat="1" ht="21.95" customHeight="1">
      <c r="A1791" s="10">
        <v>8</v>
      </c>
      <c r="B1791" s="23" t="s">
        <v>860</v>
      </c>
      <c r="C1791" s="10" t="s">
        <v>72</v>
      </c>
      <c r="D1791" s="48">
        <v>2090</v>
      </c>
      <c r="E1791" s="10"/>
      <c r="F1791" s="10"/>
      <c r="G1791" s="125"/>
      <c r="H1791" s="125"/>
      <c r="I1791" s="125"/>
      <c r="J1791" s="125"/>
      <c r="K1791" s="10" t="s">
        <v>72</v>
      </c>
      <c r="L1791" s="19">
        <v>2090</v>
      </c>
      <c r="M1791" s="118"/>
      <c r="N1791" s="118"/>
      <c r="O1791" s="71">
        <v>2090</v>
      </c>
      <c r="P1791" s="71">
        <v>2090</v>
      </c>
    </row>
    <row r="1792" spans="1:16" s="58" customFormat="1" ht="21.95" customHeight="1">
      <c r="A1792" s="10">
        <v>9</v>
      </c>
      <c r="B1792" s="23" t="s">
        <v>861</v>
      </c>
      <c r="C1792" s="10" t="s">
        <v>72</v>
      </c>
      <c r="D1792" s="48">
        <v>1480</v>
      </c>
      <c r="E1792" s="10"/>
      <c r="F1792" s="10"/>
      <c r="G1792" s="125"/>
      <c r="H1792" s="125"/>
      <c r="I1792" s="125"/>
      <c r="J1792" s="125"/>
      <c r="K1792" s="10" t="s">
        <v>72</v>
      </c>
      <c r="L1792" s="19">
        <v>1480</v>
      </c>
      <c r="M1792" s="118"/>
      <c r="N1792" s="118"/>
      <c r="O1792" s="71">
        <v>1480</v>
      </c>
      <c r="P1792" s="71">
        <v>1480</v>
      </c>
    </row>
    <row r="1793" spans="1:16" s="58" customFormat="1" ht="21.95" customHeight="1">
      <c r="A1793" s="10">
        <v>10</v>
      </c>
      <c r="B1793" s="23" t="s">
        <v>862</v>
      </c>
      <c r="C1793" s="10" t="s">
        <v>72</v>
      </c>
      <c r="D1793" s="48">
        <v>2330</v>
      </c>
      <c r="E1793" s="10"/>
      <c r="F1793" s="10"/>
      <c r="G1793" s="125"/>
      <c r="H1793" s="125"/>
      <c r="I1793" s="125"/>
      <c r="J1793" s="125"/>
      <c r="K1793" s="10" t="s">
        <v>72</v>
      </c>
      <c r="L1793" s="19">
        <v>2330</v>
      </c>
      <c r="M1793" s="118"/>
      <c r="N1793" s="118"/>
      <c r="O1793" s="71">
        <v>2330</v>
      </c>
      <c r="P1793" s="71">
        <v>2330</v>
      </c>
    </row>
    <row r="1794" spans="1:16" s="58" customFormat="1" ht="21.95" customHeight="1">
      <c r="A1794" s="10">
        <v>11</v>
      </c>
      <c r="B1794" s="141" t="s">
        <v>863</v>
      </c>
      <c r="C1794" s="140" t="s">
        <v>72</v>
      </c>
      <c r="D1794" s="142">
        <v>3290</v>
      </c>
      <c r="E1794" s="140"/>
      <c r="F1794" s="140"/>
      <c r="G1794" s="143"/>
      <c r="H1794" s="143"/>
      <c r="I1794" s="143"/>
      <c r="J1794" s="143"/>
      <c r="K1794" s="140" t="s">
        <v>72</v>
      </c>
      <c r="L1794" s="144">
        <v>3290</v>
      </c>
      <c r="M1794" s="145"/>
      <c r="N1794" s="145"/>
      <c r="O1794" s="134">
        <v>3290</v>
      </c>
      <c r="P1794" s="71">
        <v>3290</v>
      </c>
    </row>
    <row r="1795" spans="1:16" s="58" customFormat="1" ht="21.95" customHeight="1">
      <c r="A1795" s="10">
        <v>12</v>
      </c>
      <c r="B1795" s="141" t="s">
        <v>864</v>
      </c>
      <c r="C1795" s="140" t="s">
        <v>72</v>
      </c>
      <c r="D1795" s="142">
        <v>4220</v>
      </c>
      <c r="E1795" s="140"/>
      <c r="F1795" s="140"/>
      <c r="G1795" s="143"/>
      <c r="H1795" s="143"/>
      <c r="I1795" s="143"/>
      <c r="J1795" s="143"/>
      <c r="K1795" s="140" t="s">
        <v>72</v>
      </c>
      <c r="L1795" s="144">
        <v>4220</v>
      </c>
      <c r="M1795" s="145"/>
      <c r="N1795" s="145"/>
      <c r="O1795" s="134">
        <v>4220</v>
      </c>
      <c r="P1795" s="71">
        <v>4220</v>
      </c>
    </row>
    <row r="1796" spans="1:16" s="66" customFormat="1" ht="21.95" customHeight="1">
      <c r="A1796" s="146"/>
      <c r="B1796" s="147" t="s">
        <v>865</v>
      </c>
      <c r="C1796" s="146"/>
      <c r="D1796" s="148"/>
      <c r="E1796" s="146"/>
      <c r="F1796" s="146"/>
      <c r="G1796" s="149"/>
      <c r="H1796" s="149"/>
      <c r="I1796" s="149"/>
      <c r="J1796" s="149"/>
      <c r="K1796" s="150"/>
      <c r="L1796" s="151"/>
      <c r="M1796" s="151"/>
      <c r="N1796" s="151"/>
      <c r="O1796" s="135"/>
      <c r="P1796" s="70"/>
    </row>
    <row r="1797" spans="1:16" s="58" customFormat="1" ht="21" customHeight="1">
      <c r="A1797" s="140">
        <v>1</v>
      </c>
      <c r="B1797" s="141" t="s">
        <v>866</v>
      </c>
      <c r="C1797" s="140" t="s">
        <v>71</v>
      </c>
      <c r="D1797" s="142">
        <v>31000</v>
      </c>
      <c r="E1797" s="140"/>
      <c r="F1797" s="140"/>
      <c r="G1797" s="143"/>
      <c r="H1797" s="143"/>
      <c r="I1797" s="143"/>
      <c r="J1797" s="143"/>
      <c r="K1797" s="140" t="s">
        <v>71</v>
      </c>
      <c r="L1797" s="144">
        <v>31000</v>
      </c>
      <c r="M1797" s="145"/>
      <c r="N1797" s="145"/>
      <c r="O1797" s="134">
        <v>31000</v>
      </c>
      <c r="P1797" s="71">
        <v>31000</v>
      </c>
    </row>
    <row r="1798" spans="1:16" s="58" customFormat="1" ht="21" customHeight="1">
      <c r="A1798" s="10">
        <v>2</v>
      </c>
      <c r="B1798" s="141" t="s">
        <v>867</v>
      </c>
      <c r="C1798" s="140" t="s">
        <v>71</v>
      </c>
      <c r="D1798" s="152">
        <v>35500</v>
      </c>
      <c r="E1798" s="140"/>
      <c r="F1798" s="140"/>
      <c r="G1798" s="143"/>
      <c r="H1798" s="143"/>
      <c r="I1798" s="143"/>
      <c r="J1798" s="143"/>
      <c r="K1798" s="140" t="s">
        <v>71</v>
      </c>
      <c r="L1798" s="144">
        <v>35500</v>
      </c>
      <c r="M1798" s="145"/>
      <c r="N1798" s="145"/>
      <c r="O1798" s="134">
        <v>35500</v>
      </c>
      <c r="P1798" s="71">
        <v>35500</v>
      </c>
    </row>
    <row r="1799" spans="1:16" s="58" customFormat="1" ht="21" customHeight="1">
      <c r="A1799" s="10">
        <v>3</v>
      </c>
      <c r="B1799" s="141" t="s">
        <v>868</v>
      </c>
      <c r="C1799" s="140" t="s">
        <v>71</v>
      </c>
      <c r="D1799" s="152">
        <v>40500</v>
      </c>
      <c r="E1799" s="140"/>
      <c r="F1799" s="140"/>
      <c r="G1799" s="143"/>
      <c r="H1799" s="143"/>
      <c r="I1799" s="143"/>
      <c r="J1799" s="143"/>
      <c r="K1799" s="140" t="s">
        <v>71</v>
      </c>
      <c r="L1799" s="144">
        <v>40500</v>
      </c>
      <c r="M1799" s="145"/>
      <c r="N1799" s="145"/>
      <c r="O1799" s="134">
        <v>40500</v>
      </c>
      <c r="P1799" s="71">
        <v>40500</v>
      </c>
    </row>
    <row r="1800" spans="1:16" s="58" customFormat="1" ht="21" customHeight="1">
      <c r="A1800" s="10">
        <v>4</v>
      </c>
      <c r="B1800" s="141" t="s">
        <v>869</v>
      </c>
      <c r="C1800" s="140" t="s">
        <v>71</v>
      </c>
      <c r="D1800" s="152">
        <v>41000</v>
      </c>
      <c r="E1800" s="140"/>
      <c r="F1800" s="140"/>
      <c r="G1800" s="143"/>
      <c r="H1800" s="143"/>
      <c r="I1800" s="143"/>
      <c r="J1800" s="143"/>
      <c r="K1800" s="140" t="s">
        <v>71</v>
      </c>
      <c r="L1800" s="144">
        <v>41000</v>
      </c>
      <c r="M1800" s="145"/>
      <c r="N1800" s="145"/>
      <c r="O1800" s="134">
        <v>41000</v>
      </c>
      <c r="P1800" s="71">
        <v>41000</v>
      </c>
    </row>
    <row r="1801" spans="1:16" s="58" customFormat="1" ht="21" customHeight="1">
      <c r="A1801" s="10">
        <v>5</v>
      </c>
      <c r="B1801" s="141" t="s">
        <v>870</v>
      </c>
      <c r="C1801" s="140" t="s">
        <v>71</v>
      </c>
      <c r="D1801" s="152">
        <v>36500</v>
      </c>
      <c r="E1801" s="140"/>
      <c r="F1801" s="140"/>
      <c r="G1801" s="143"/>
      <c r="H1801" s="143"/>
      <c r="I1801" s="143"/>
      <c r="J1801" s="143"/>
      <c r="K1801" s="140" t="s">
        <v>71</v>
      </c>
      <c r="L1801" s="144">
        <v>36500</v>
      </c>
      <c r="M1801" s="145"/>
      <c r="N1801" s="145"/>
      <c r="O1801" s="134">
        <v>36500</v>
      </c>
      <c r="P1801" s="71">
        <v>36500</v>
      </c>
    </row>
    <row r="1802" spans="1:16" s="58" customFormat="1" ht="21" customHeight="1">
      <c r="A1802" s="10">
        <v>6</v>
      </c>
      <c r="B1802" s="141" t="s">
        <v>871</v>
      </c>
      <c r="C1802" s="140" t="s">
        <v>71</v>
      </c>
      <c r="D1802" s="152">
        <v>37000</v>
      </c>
      <c r="E1802" s="140"/>
      <c r="F1802" s="140"/>
      <c r="G1802" s="143"/>
      <c r="H1802" s="143"/>
      <c r="I1802" s="143"/>
      <c r="J1802" s="143"/>
      <c r="K1802" s="140" t="s">
        <v>71</v>
      </c>
      <c r="L1802" s="144">
        <v>37000</v>
      </c>
      <c r="M1802" s="145"/>
      <c r="N1802" s="145"/>
      <c r="O1802" s="134">
        <v>37000</v>
      </c>
      <c r="P1802" s="71">
        <v>37000</v>
      </c>
    </row>
    <row r="1803" spans="1:16" s="58" customFormat="1" ht="21" customHeight="1">
      <c r="A1803" s="10">
        <v>7</v>
      </c>
      <c r="B1803" s="141" t="s">
        <v>872</v>
      </c>
      <c r="C1803" s="140" t="s">
        <v>71</v>
      </c>
      <c r="D1803" s="152">
        <v>45500</v>
      </c>
      <c r="E1803" s="140"/>
      <c r="F1803" s="140"/>
      <c r="G1803" s="143"/>
      <c r="H1803" s="143"/>
      <c r="I1803" s="143"/>
      <c r="J1803" s="143"/>
      <c r="K1803" s="140" t="s">
        <v>71</v>
      </c>
      <c r="L1803" s="144">
        <v>45500</v>
      </c>
      <c r="M1803" s="145"/>
      <c r="N1803" s="145"/>
      <c r="O1803" s="134">
        <v>45500</v>
      </c>
      <c r="P1803" s="71">
        <v>45500</v>
      </c>
    </row>
    <row r="1804" spans="1:16" s="66" customFormat="1" ht="21" customHeight="1">
      <c r="A1804" s="146"/>
      <c r="B1804" s="147" t="s">
        <v>873</v>
      </c>
      <c r="C1804" s="146"/>
      <c r="D1804" s="153"/>
      <c r="E1804" s="146"/>
      <c r="F1804" s="146"/>
      <c r="G1804" s="149"/>
      <c r="H1804" s="149"/>
      <c r="I1804" s="149"/>
      <c r="J1804" s="149"/>
      <c r="K1804" s="150"/>
      <c r="L1804" s="151"/>
      <c r="M1804" s="151"/>
      <c r="N1804" s="151"/>
      <c r="O1804" s="135"/>
      <c r="P1804" s="70"/>
    </row>
    <row r="1805" spans="1:16" s="58" customFormat="1" ht="21" customHeight="1">
      <c r="A1805" s="140">
        <v>1</v>
      </c>
      <c r="B1805" s="141" t="s">
        <v>874</v>
      </c>
      <c r="C1805" s="140" t="s">
        <v>239</v>
      </c>
      <c r="D1805" s="152">
        <v>37000</v>
      </c>
      <c r="E1805" s="140"/>
      <c r="F1805" s="140"/>
      <c r="G1805" s="143"/>
      <c r="H1805" s="143"/>
      <c r="I1805" s="143"/>
      <c r="J1805" s="143"/>
      <c r="K1805" s="140" t="s">
        <v>239</v>
      </c>
      <c r="L1805" s="144">
        <v>37000</v>
      </c>
      <c r="M1805" s="145"/>
      <c r="N1805" s="145"/>
      <c r="O1805" s="134">
        <v>37000</v>
      </c>
      <c r="P1805" s="71">
        <v>37000</v>
      </c>
    </row>
    <row r="1806" spans="1:16" s="58" customFormat="1" ht="21" customHeight="1">
      <c r="A1806" s="10">
        <v>2</v>
      </c>
      <c r="B1806" s="141" t="s">
        <v>875</v>
      </c>
      <c r="C1806" s="140" t="s">
        <v>239</v>
      </c>
      <c r="D1806" s="152">
        <v>36000</v>
      </c>
      <c r="E1806" s="140"/>
      <c r="F1806" s="140"/>
      <c r="G1806" s="143"/>
      <c r="H1806" s="143"/>
      <c r="I1806" s="143"/>
      <c r="J1806" s="143"/>
      <c r="K1806" s="140" t="s">
        <v>239</v>
      </c>
      <c r="L1806" s="144">
        <v>36000</v>
      </c>
      <c r="M1806" s="145"/>
      <c r="N1806" s="145"/>
      <c r="O1806" s="134">
        <v>36000</v>
      </c>
      <c r="P1806" s="71">
        <v>36000</v>
      </c>
    </row>
    <row r="1807" spans="1:16" s="58" customFormat="1" ht="21" customHeight="1">
      <c r="A1807" s="10">
        <v>3</v>
      </c>
      <c r="B1807" s="141" t="s">
        <v>876</v>
      </c>
      <c r="C1807" s="140" t="s">
        <v>239</v>
      </c>
      <c r="D1807" s="152">
        <v>33000</v>
      </c>
      <c r="E1807" s="140"/>
      <c r="F1807" s="140"/>
      <c r="G1807" s="143"/>
      <c r="H1807" s="143"/>
      <c r="I1807" s="143"/>
      <c r="J1807" s="143"/>
      <c r="K1807" s="140" t="s">
        <v>239</v>
      </c>
      <c r="L1807" s="144">
        <v>33000</v>
      </c>
      <c r="M1807" s="145"/>
      <c r="N1807" s="145"/>
      <c r="O1807" s="134">
        <v>33000</v>
      </c>
      <c r="P1807" s="71">
        <v>33000</v>
      </c>
    </row>
    <row r="1808" spans="1:16" s="58" customFormat="1" ht="21" customHeight="1">
      <c r="A1808" s="10">
        <v>4</v>
      </c>
      <c r="B1808" s="141" t="s">
        <v>877</v>
      </c>
      <c r="C1808" s="140" t="s">
        <v>239</v>
      </c>
      <c r="D1808" s="152">
        <v>12000</v>
      </c>
      <c r="E1808" s="140"/>
      <c r="F1808" s="140"/>
      <c r="G1808" s="143"/>
      <c r="H1808" s="143"/>
      <c r="I1808" s="143"/>
      <c r="J1808" s="143"/>
      <c r="K1808" s="140" t="s">
        <v>239</v>
      </c>
      <c r="L1808" s="144">
        <v>12000</v>
      </c>
      <c r="M1808" s="145"/>
      <c r="N1808" s="145"/>
      <c r="O1808" s="134">
        <v>12000</v>
      </c>
      <c r="P1808" s="71">
        <v>12000</v>
      </c>
    </row>
    <row r="1809" spans="1:16" s="58" customFormat="1" ht="21" customHeight="1">
      <c r="A1809" s="10">
        <v>5</v>
      </c>
      <c r="B1809" s="141" t="s">
        <v>878</v>
      </c>
      <c r="C1809" s="140" t="s">
        <v>239</v>
      </c>
      <c r="D1809" s="152">
        <v>12000</v>
      </c>
      <c r="E1809" s="140"/>
      <c r="F1809" s="140"/>
      <c r="G1809" s="143"/>
      <c r="H1809" s="143"/>
      <c r="I1809" s="143"/>
      <c r="J1809" s="143"/>
      <c r="K1809" s="140" t="s">
        <v>239</v>
      </c>
      <c r="L1809" s="144">
        <v>12000</v>
      </c>
      <c r="M1809" s="145"/>
      <c r="N1809" s="145"/>
      <c r="O1809" s="134">
        <v>12000</v>
      </c>
      <c r="P1809" s="71">
        <v>12000</v>
      </c>
    </row>
    <row r="1810" spans="1:16" s="58" customFormat="1" ht="21" customHeight="1">
      <c r="A1810" s="10">
        <v>6</v>
      </c>
      <c r="B1810" s="141" t="s">
        <v>879</v>
      </c>
      <c r="C1810" s="140" t="s">
        <v>239</v>
      </c>
      <c r="D1810" s="152">
        <v>14000</v>
      </c>
      <c r="E1810" s="140"/>
      <c r="F1810" s="140"/>
      <c r="G1810" s="143"/>
      <c r="H1810" s="143"/>
      <c r="I1810" s="143"/>
      <c r="J1810" s="143"/>
      <c r="K1810" s="140" t="s">
        <v>239</v>
      </c>
      <c r="L1810" s="144">
        <v>14000</v>
      </c>
      <c r="M1810" s="145"/>
      <c r="N1810" s="145"/>
      <c r="O1810" s="134">
        <v>14000</v>
      </c>
      <c r="P1810" s="71">
        <v>14000</v>
      </c>
    </row>
    <row r="1811" spans="1:16" s="66" customFormat="1" ht="21" customHeight="1">
      <c r="A1811" s="146"/>
      <c r="B1811" s="147" t="s">
        <v>880</v>
      </c>
      <c r="C1811" s="146"/>
      <c r="D1811" s="153"/>
      <c r="E1811" s="146"/>
      <c r="F1811" s="146"/>
      <c r="G1811" s="149"/>
      <c r="H1811" s="149"/>
      <c r="I1811" s="149"/>
      <c r="J1811" s="149"/>
      <c r="K1811" s="150"/>
      <c r="L1811" s="151"/>
      <c r="M1811" s="151"/>
      <c r="N1811" s="151"/>
      <c r="O1811" s="135"/>
      <c r="P1811" s="70"/>
    </row>
    <row r="1812" spans="1:16" s="58" customFormat="1" ht="21" customHeight="1">
      <c r="A1812" s="140">
        <v>1</v>
      </c>
      <c r="B1812" s="141" t="s">
        <v>881</v>
      </c>
      <c r="C1812" s="140" t="s">
        <v>882</v>
      </c>
      <c r="D1812" s="152">
        <v>81000</v>
      </c>
      <c r="E1812" s="140"/>
      <c r="F1812" s="140"/>
      <c r="G1812" s="143"/>
      <c r="H1812" s="143"/>
      <c r="I1812" s="143"/>
      <c r="J1812" s="143"/>
      <c r="K1812" s="140" t="s">
        <v>882</v>
      </c>
      <c r="L1812" s="144">
        <v>81000</v>
      </c>
      <c r="M1812" s="145"/>
      <c r="N1812" s="145"/>
      <c r="O1812" s="134">
        <v>81000</v>
      </c>
      <c r="P1812" s="71">
        <v>81000</v>
      </c>
    </row>
    <row r="1813" spans="1:16" s="58" customFormat="1" ht="21" customHeight="1">
      <c r="A1813" s="10">
        <v>2</v>
      </c>
      <c r="B1813" s="141" t="s">
        <v>883</v>
      </c>
      <c r="C1813" s="140" t="s">
        <v>882</v>
      </c>
      <c r="D1813" s="152">
        <v>100000</v>
      </c>
      <c r="E1813" s="140"/>
      <c r="F1813" s="140"/>
      <c r="G1813" s="143"/>
      <c r="H1813" s="143"/>
      <c r="I1813" s="143"/>
      <c r="J1813" s="143"/>
      <c r="K1813" s="140" t="s">
        <v>882</v>
      </c>
      <c r="L1813" s="144">
        <v>100000</v>
      </c>
      <c r="M1813" s="145"/>
      <c r="N1813" s="145"/>
      <c r="O1813" s="134">
        <v>100000</v>
      </c>
      <c r="P1813" s="71">
        <v>100000</v>
      </c>
    </row>
    <row r="1814" spans="1:16" s="58" customFormat="1" ht="21" customHeight="1">
      <c r="A1814" s="10">
        <v>3</v>
      </c>
      <c r="B1814" s="141" t="s">
        <v>884</v>
      </c>
      <c r="C1814" s="140" t="s">
        <v>882</v>
      </c>
      <c r="D1814" s="152">
        <v>83000</v>
      </c>
      <c r="E1814" s="140"/>
      <c r="F1814" s="140"/>
      <c r="G1814" s="143"/>
      <c r="H1814" s="143"/>
      <c r="I1814" s="143"/>
      <c r="J1814" s="143"/>
      <c r="K1814" s="140" t="s">
        <v>882</v>
      </c>
      <c r="L1814" s="144">
        <v>83000</v>
      </c>
      <c r="M1814" s="145"/>
      <c r="N1814" s="145"/>
      <c r="O1814" s="134">
        <v>83000</v>
      </c>
      <c r="P1814" s="71">
        <v>83000</v>
      </c>
    </row>
    <row r="1815" spans="1:16" s="66" customFormat="1" ht="21" customHeight="1">
      <c r="A1815" s="146"/>
      <c r="B1815" s="154" t="s">
        <v>1153</v>
      </c>
      <c r="C1815" s="146"/>
      <c r="D1815" s="153"/>
      <c r="E1815" s="146"/>
      <c r="F1815" s="146"/>
      <c r="G1815" s="149"/>
      <c r="H1815" s="149"/>
      <c r="I1815" s="149"/>
      <c r="J1815" s="149"/>
      <c r="K1815" s="150"/>
      <c r="L1815" s="151"/>
      <c r="M1815" s="151"/>
      <c r="N1815" s="151"/>
      <c r="O1815" s="135"/>
      <c r="P1815" s="70"/>
    </row>
    <row r="1816" spans="1:16" s="58" customFormat="1" ht="21" customHeight="1">
      <c r="A1816" s="140">
        <v>1</v>
      </c>
      <c r="B1816" s="141" t="s">
        <v>885</v>
      </c>
      <c r="C1816" s="140" t="s">
        <v>882</v>
      </c>
      <c r="D1816" s="152">
        <v>1250000</v>
      </c>
      <c r="E1816" s="140"/>
      <c r="F1816" s="140"/>
      <c r="G1816" s="143"/>
      <c r="H1816" s="143"/>
      <c r="I1816" s="143"/>
      <c r="J1816" s="143"/>
      <c r="K1816" s="140" t="s">
        <v>882</v>
      </c>
      <c r="L1816" s="144">
        <v>1250000</v>
      </c>
      <c r="M1816" s="145"/>
      <c r="N1816" s="145"/>
      <c r="O1816" s="134">
        <v>1250000</v>
      </c>
      <c r="P1816" s="71">
        <v>1250000</v>
      </c>
    </row>
    <row r="1817" spans="1:16" s="58" customFormat="1" ht="21" customHeight="1">
      <c r="A1817" s="10">
        <v>2</v>
      </c>
      <c r="B1817" s="141" t="s">
        <v>886</v>
      </c>
      <c r="C1817" s="140" t="s">
        <v>882</v>
      </c>
      <c r="D1817" s="152">
        <v>1580000</v>
      </c>
      <c r="E1817" s="140"/>
      <c r="F1817" s="140"/>
      <c r="G1817" s="143"/>
      <c r="H1817" s="143"/>
      <c r="I1817" s="143"/>
      <c r="J1817" s="143"/>
      <c r="K1817" s="140" t="s">
        <v>882</v>
      </c>
      <c r="L1817" s="144">
        <v>1580000</v>
      </c>
      <c r="M1817" s="145"/>
      <c r="N1817" s="145"/>
      <c r="O1817" s="134">
        <v>1580000</v>
      </c>
      <c r="P1817" s="71">
        <v>1580000</v>
      </c>
    </row>
    <row r="1818" spans="1:16" s="58" customFormat="1" ht="21" customHeight="1">
      <c r="A1818" s="10">
        <v>3</v>
      </c>
      <c r="B1818" s="141" t="s">
        <v>887</v>
      </c>
      <c r="C1818" s="140" t="s">
        <v>882</v>
      </c>
      <c r="D1818" s="152">
        <v>1080000</v>
      </c>
      <c r="E1818" s="140"/>
      <c r="F1818" s="140"/>
      <c r="G1818" s="143"/>
      <c r="H1818" s="143"/>
      <c r="I1818" s="143"/>
      <c r="J1818" s="143"/>
      <c r="K1818" s="140" t="s">
        <v>882</v>
      </c>
      <c r="L1818" s="144">
        <v>1080000</v>
      </c>
      <c r="M1818" s="145"/>
      <c r="N1818" s="145"/>
      <c r="O1818" s="134">
        <v>1080000</v>
      </c>
      <c r="P1818" s="71">
        <v>1080000</v>
      </c>
    </row>
    <row r="1819" spans="1:16" s="58" customFormat="1" ht="33.75" customHeight="1">
      <c r="A1819" s="140"/>
      <c r="B1819" s="316" t="s">
        <v>1956</v>
      </c>
      <c r="C1819" s="317"/>
      <c r="D1819" s="317"/>
      <c r="E1819" s="317"/>
      <c r="F1819" s="317"/>
      <c r="G1819" s="317"/>
      <c r="H1819" s="317"/>
      <c r="I1819" s="317"/>
      <c r="J1819" s="317"/>
      <c r="K1819" s="317"/>
      <c r="L1819" s="317"/>
      <c r="M1819" s="317"/>
      <c r="N1819" s="318"/>
      <c r="O1819" s="134">
        <v>0</v>
      </c>
      <c r="P1819" s="71">
        <v>0</v>
      </c>
    </row>
    <row r="1820" spans="1:16" s="58" customFormat="1" ht="33">
      <c r="A1820" s="140"/>
      <c r="B1820" s="215" t="s">
        <v>1824</v>
      </c>
      <c r="C1820" s="140"/>
      <c r="D1820" s="152"/>
      <c r="E1820" s="140"/>
      <c r="F1820" s="140"/>
      <c r="G1820" s="143"/>
      <c r="H1820" s="143"/>
      <c r="I1820" s="219"/>
      <c r="J1820" s="143"/>
      <c r="K1820" s="140"/>
      <c r="L1820" s="144"/>
      <c r="M1820" s="145"/>
      <c r="N1820" s="145"/>
      <c r="O1820" s="134">
        <v>0</v>
      </c>
      <c r="P1820" s="71">
        <v>0</v>
      </c>
    </row>
    <row r="1821" spans="1:16" s="58" customFormat="1" ht="21" customHeight="1">
      <c r="A1821" s="140">
        <v>1</v>
      </c>
      <c r="B1821" s="141" t="s">
        <v>1825</v>
      </c>
      <c r="C1821" s="140" t="s">
        <v>1826</v>
      </c>
      <c r="D1821" s="152"/>
      <c r="E1821" s="144">
        <v>8988000</v>
      </c>
      <c r="F1821" s="144">
        <v>8988000</v>
      </c>
      <c r="G1821" s="143"/>
      <c r="H1821" s="143"/>
      <c r="I1821" s="219"/>
      <c r="J1821" s="219"/>
      <c r="K1821" s="140" t="s">
        <v>1826</v>
      </c>
      <c r="L1821" s="144"/>
      <c r="M1821" s="145">
        <v>8988000</v>
      </c>
      <c r="N1821" s="145">
        <v>8988000</v>
      </c>
      <c r="O1821" s="134">
        <v>8988000</v>
      </c>
      <c r="P1821" s="71">
        <v>8988000</v>
      </c>
    </row>
    <row r="1822" spans="1:16" s="58" customFormat="1" ht="21" customHeight="1">
      <c r="A1822" s="140">
        <v>2</v>
      </c>
      <c r="B1822" s="141" t="s">
        <v>1827</v>
      </c>
      <c r="C1822" s="140" t="s">
        <v>1826</v>
      </c>
      <c r="D1822" s="152"/>
      <c r="E1822" s="144">
        <v>9976000</v>
      </c>
      <c r="F1822" s="144">
        <v>9976000</v>
      </c>
      <c r="G1822" s="143"/>
      <c r="H1822" s="143"/>
      <c r="I1822" s="219"/>
      <c r="J1822" s="219"/>
      <c r="K1822" s="140" t="s">
        <v>1826</v>
      </c>
      <c r="L1822" s="144"/>
      <c r="M1822" s="145">
        <v>9976000</v>
      </c>
      <c r="N1822" s="145">
        <v>9976000</v>
      </c>
      <c r="O1822" s="134">
        <v>9976000</v>
      </c>
      <c r="P1822" s="71">
        <v>9976000</v>
      </c>
    </row>
    <row r="1823" spans="1:16" s="58" customFormat="1" ht="21" customHeight="1">
      <c r="A1823" s="140">
        <v>3</v>
      </c>
      <c r="B1823" s="141" t="s">
        <v>1828</v>
      </c>
      <c r="C1823" s="140" t="s">
        <v>1826</v>
      </c>
      <c r="D1823" s="152"/>
      <c r="E1823" s="144">
        <v>11050000</v>
      </c>
      <c r="F1823" s="144">
        <v>11050000</v>
      </c>
      <c r="G1823" s="143"/>
      <c r="H1823" s="143"/>
      <c r="I1823" s="219"/>
      <c r="J1823" s="219"/>
      <c r="K1823" s="140" t="s">
        <v>1826</v>
      </c>
      <c r="L1823" s="144"/>
      <c r="M1823" s="145">
        <v>11050000</v>
      </c>
      <c r="N1823" s="145">
        <v>11050000</v>
      </c>
      <c r="O1823" s="134">
        <v>11050000</v>
      </c>
      <c r="P1823" s="71">
        <v>11050000</v>
      </c>
    </row>
    <row r="1824" spans="1:16" s="58" customFormat="1" ht="21" customHeight="1">
      <c r="A1824" s="140">
        <v>4</v>
      </c>
      <c r="B1824" s="141" t="s">
        <v>1829</v>
      </c>
      <c r="C1824" s="140" t="s">
        <v>1826</v>
      </c>
      <c r="D1824" s="152"/>
      <c r="E1824" s="144">
        <v>12886000</v>
      </c>
      <c r="F1824" s="144">
        <v>12886000</v>
      </c>
      <c r="G1824" s="143"/>
      <c r="H1824" s="143"/>
      <c r="I1824" s="219"/>
      <c r="J1824" s="219"/>
      <c r="K1824" s="140" t="s">
        <v>1826</v>
      </c>
      <c r="L1824" s="144"/>
      <c r="M1824" s="145">
        <v>12886000</v>
      </c>
      <c r="N1824" s="145">
        <v>12886000</v>
      </c>
      <c r="O1824" s="134">
        <v>12886000</v>
      </c>
      <c r="P1824" s="71">
        <v>12886000</v>
      </c>
    </row>
    <row r="1825" spans="1:16" s="58" customFormat="1" ht="21" customHeight="1">
      <c r="A1825" s="140">
        <v>5</v>
      </c>
      <c r="B1825" s="141" t="s">
        <v>1830</v>
      </c>
      <c r="C1825" s="140" t="s">
        <v>1826</v>
      </c>
      <c r="D1825" s="152"/>
      <c r="E1825" s="144">
        <v>7800000</v>
      </c>
      <c r="F1825" s="144">
        <v>7800000</v>
      </c>
      <c r="G1825" s="143"/>
      <c r="H1825" s="143"/>
      <c r="I1825" s="219"/>
      <c r="J1825" s="219"/>
      <c r="K1825" s="140" t="s">
        <v>1826</v>
      </c>
      <c r="L1825" s="144"/>
      <c r="M1825" s="145">
        <v>7800000</v>
      </c>
      <c r="N1825" s="145">
        <v>7800000</v>
      </c>
      <c r="O1825" s="134">
        <v>7800000</v>
      </c>
      <c r="P1825" s="71">
        <v>7800000</v>
      </c>
    </row>
    <row r="1826" spans="1:16" s="58" customFormat="1" ht="21" customHeight="1">
      <c r="A1826" s="140">
        <v>6</v>
      </c>
      <c r="B1826" s="141" t="s">
        <v>1831</v>
      </c>
      <c r="C1826" s="140" t="s">
        <v>1826</v>
      </c>
      <c r="D1826" s="152"/>
      <c r="E1826" s="144">
        <v>9980000</v>
      </c>
      <c r="F1826" s="144">
        <v>9980000</v>
      </c>
      <c r="G1826" s="143"/>
      <c r="H1826" s="143"/>
      <c r="I1826" s="219"/>
      <c r="J1826" s="219"/>
      <c r="K1826" s="140" t="s">
        <v>1826</v>
      </c>
      <c r="L1826" s="144"/>
      <c r="M1826" s="145">
        <v>9980000</v>
      </c>
      <c r="N1826" s="145">
        <v>9980000</v>
      </c>
      <c r="O1826" s="134">
        <v>9980000</v>
      </c>
      <c r="P1826" s="71">
        <v>9980000</v>
      </c>
    </row>
    <row r="1827" spans="1:16" s="58" customFormat="1" ht="21" customHeight="1">
      <c r="A1827" s="140">
        <v>7</v>
      </c>
      <c r="B1827" s="141" t="s">
        <v>1832</v>
      </c>
      <c r="C1827" s="140" t="s">
        <v>1826</v>
      </c>
      <c r="D1827" s="152"/>
      <c r="E1827" s="144">
        <v>12950000</v>
      </c>
      <c r="F1827" s="144">
        <v>12950000</v>
      </c>
      <c r="G1827" s="143"/>
      <c r="H1827" s="143"/>
      <c r="I1827" s="219"/>
      <c r="J1827" s="219"/>
      <c r="K1827" s="140" t="s">
        <v>1826</v>
      </c>
      <c r="L1827" s="144"/>
      <c r="M1827" s="145">
        <v>12950000</v>
      </c>
      <c r="N1827" s="145">
        <v>12950000</v>
      </c>
      <c r="O1827" s="134">
        <v>12950000</v>
      </c>
      <c r="P1827" s="71">
        <v>12950000</v>
      </c>
    </row>
    <row r="1828" spans="1:16" s="58" customFormat="1" ht="21" customHeight="1">
      <c r="A1828" s="140">
        <v>8</v>
      </c>
      <c r="B1828" s="141" t="s">
        <v>1833</v>
      </c>
      <c r="C1828" s="140" t="s">
        <v>1826</v>
      </c>
      <c r="D1828" s="152"/>
      <c r="E1828" s="144">
        <v>5450000</v>
      </c>
      <c r="F1828" s="144">
        <v>5450000</v>
      </c>
      <c r="G1828" s="143"/>
      <c r="H1828" s="143"/>
      <c r="I1828" s="219"/>
      <c r="J1828" s="219"/>
      <c r="K1828" s="140" t="s">
        <v>1826</v>
      </c>
      <c r="L1828" s="144"/>
      <c r="M1828" s="145">
        <v>5450000</v>
      </c>
      <c r="N1828" s="145">
        <v>5450000</v>
      </c>
      <c r="O1828" s="134">
        <v>5450000</v>
      </c>
      <c r="P1828" s="71">
        <v>5450000</v>
      </c>
    </row>
    <row r="1829" spans="1:16" s="58" customFormat="1" ht="21" customHeight="1">
      <c r="A1829" s="140">
        <v>9</v>
      </c>
      <c r="B1829" s="141" t="s">
        <v>1834</v>
      </c>
      <c r="C1829" s="140" t="s">
        <v>1826</v>
      </c>
      <c r="D1829" s="152"/>
      <c r="E1829" s="144">
        <v>6470000</v>
      </c>
      <c r="F1829" s="144">
        <v>6470000</v>
      </c>
      <c r="G1829" s="143"/>
      <c r="H1829" s="143"/>
      <c r="I1829" s="219"/>
      <c r="J1829" s="219"/>
      <c r="K1829" s="140" t="s">
        <v>1826</v>
      </c>
      <c r="L1829" s="144"/>
      <c r="M1829" s="145">
        <v>6470000</v>
      </c>
      <c r="N1829" s="145">
        <v>6470000</v>
      </c>
      <c r="O1829" s="134">
        <v>6470000</v>
      </c>
      <c r="P1829" s="71">
        <v>6470000</v>
      </c>
    </row>
    <row r="1830" spans="1:16" s="58" customFormat="1" ht="21" customHeight="1">
      <c r="A1830" s="140">
        <v>10</v>
      </c>
      <c r="B1830" s="141" t="s">
        <v>1835</v>
      </c>
      <c r="C1830" s="140" t="s">
        <v>1826</v>
      </c>
      <c r="D1830" s="152"/>
      <c r="E1830" s="144">
        <v>7120000</v>
      </c>
      <c r="F1830" s="144">
        <v>7120000</v>
      </c>
      <c r="G1830" s="143"/>
      <c r="H1830" s="143"/>
      <c r="I1830" s="219"/>
      <c r="J1830" s="219"/>
      <c r="K1830" s="140" t="s">
        <v>1826</v>
      </c>
      <c r="L1830" s="144"/>
      <c r="M1830" s="145">
        <v>7120000</v>
      </c>
      <c r="N1830" s="145">
        <v>7120000</v>
      </c>
      <c r="O1830" s="134">
        <v>7120000</v>
      </c>
      <c r="P1830" s="71">
        <v>7120000</v>
      </c>
    </row>
    <row r="1831" spans="1:16" s="58" customFormat="1" ht="21" customHeight="1">
      <c r="A1831" s="140">
        <v>11</v>
      </c>
      <c r="B1831" s="141" t="s">
        <v>1836</v>
      </c>
      <c r="C1831" s="140" t="s">
        <v>1826</v>
      </c>
      <c r="D1831" s="152"/>
      <c r="E1831" s="144">
        <v>8760000</v>
      </c>
      <c r="F1831" s="144">
        <v>8760000</v>
      </c>
      <c r="G1831" s="143"/>
      <c r="H1831" s="143"/>
      <c r="I1831" s="219"/>
      <c r="J1831" s="219"/>
      <c r="K1831" s="140" t="s">
        <v>1826</v>
      </c>
      <c r="L1831" s="144"/>
      <c r="M1831" s="145">
        <v>8760000</v>
      </c>
      <c r="N1831" s="145">
        <v>8760000</v>
      </c>
      <c r="O1831" s="134">
        <v>8760000</v>
      </c>
      <c r="P1831" s="71">
        <v>8760000</v>
      </c>
    </row>
    <row r="1832" spans="1:16" s="58" customFormat="1" ht="21" customHeight="1">
      <c r="A1832" s="140">
        <v>12</v>
      </c>
      <c r="B1832" s="141" t="s">
        <v>1837</v>
      </c>
      <c r="C1832" s="140" t="s">
        <v>1826</v>
      </c>
      <c r="D1832" s="152"/>
      <c r="E1832" s="144">
        <v>9760000</v>
      </c>
      <c r="F1832" s="144">
        <v>9760000</v>
      </c>
      <c r="G1832" s="143"/>
      <c r="H1832" s="143"/>
      <c r="I1832" s="219"/>
      <c r="J1832" s="219"/>
      <c r="K1832" s="140" t="s">
        <v>1826</v>
      </c>
      <c r="L1832" s="144"/>
      <c r="M1832" s="145">
        <v>9760000</v>
      </c>
      <c r="N1832" s="145">
        <v>9760000</v>
      </c>
      <c r="O1832" s="134">
        <v>9760000</v>
      </c>
      <c r="P1832" s="71">
        <v>9760000</v>
      </c>
    </row>
    <row r="1833" spans="1:16" s="58" customFormat="1" ht="21" customHeight="1">
      <c r="A1833" s="140">
        <v>13</v>
      </c>
      <c r="B1833" s="141" t="s">
        <v>1838</v>
      </c>
      <c r="C1833" s="140" t="s">
        <v>1826</v>
      </c>
      <c r="D1833" s="152"/>
      <c r="E1833" s="144">
        <v>7456000</v>
      </c>
      <c r="F1833" s="144">
        <v>7456000</v>
      </c>
      <c r="G1833" s="143"/>
      <c r="H1833" s="143"/>
      <c r="I1833" s="219"/>
      <c r="J1833" s="219"/>
      <c r="K1833" s="140" t="s">
        <v>1826</v>
      </c>
      <c r="L1833" s="144"/>
      <c r="M1833" s="145">
        <v>7456000</v>
      </c>
      <c r="N1833" s="145">
        <v>7456000</v>
      </c>
      <c r="O1833" s="134">
        <v>7456000</v>
      </c>
      <c r="P1833" s="71">
        <v>7456000</v>
      </c>
    </row>
    <row r="1834" spans="1:16" s="58" customFormat="1" ht="21" customHeight="1">
      <c r="A1834" s="140">
        <v>14</v>
      </c>
      <c r="B1834" s="141" t="s">
        <v>1839</v>
      </c>
      <c r="C1834" s="140" t="s">
        <v>1826</v>
      </c>
      <c r="D1834" s="152"/>
      <c r="E1834" s="144">
        <v>9480000</v>
      </c>
      <c r="F1834" s="144">
        <v>9480000</v>
      </c>
      <c r="G1834" s="143"/>
      <c r="H1834" s="143"/>
      <c r="I1834" s="219"/>
      <c r="J1834" s="219"/>
      <c r="K1834" s="140" t="s">
        <v>1826</v>
      </c>
      <c r="L1834" s="144"/>
      <c r="M1834" s="145">
        <v>9480000</v>
      </c>
      <c r="N1834" s="145">
        <v>9480000</v>
      </c>
      <c r="O1834" s="134">
        <v>9480000</v>
      </c>
      <c r="P1834" s="71">
        <v>9480000</v>
      </c>
    </row>
    <row r="1835" spans="1:16" s="58" customFormat="1" ht="21" customHeight="1">
      <c r="A1835" s="140">
        <v>15</v>
      </c>
      <c r="B1835" s="141" t="s">
        <v>1840</v>
      </c>
      <c r="C1835" s="140" t="s">
        <v>1826</v>
      </c>
      <c r="D1835" s="152"/>
      <c r="E1835" s="144">
        <v>12160000</v>
      </c>
      <c r="F1835" s="144">
        <v>12160000</v>
      </c>
      <c r="G1835" s="143"/>
      <c r="H1835" s="143"/>
      <c r="I1835" s="219"/>
      <c r="J1835" s="219"/>
      <c r="K1835" s="140" t="s">
        <v>1826</v>
      </c>
      <c r="L1835" s="144"/>
      <c r="M1835" s="145">
        <v>12160000</v>
      </c>
      <c r="N1835" s="145">
        <v>12160000</v>
      </c>
      <c r="O1835" s="134">
        <v>12160000</v>
      </c>
      <c r="P1835" s="71">
        <v>12160000</v>
      </c>
    </row>
    <row r="1836" spans="1:16" s="58" customFormat="1" ht="21" customHeight="1">
      <c r="A1836" s="140">
        <v>16</v>
      </c>
      <c r="B1836" s="141" t="s">
        <v>1841</v>
      </c>
      <c r="C1836" s="140" t="s">
        <v>1826</v>
      </c>
      <c r="D1836" s="152"/>
      <c r="E1836" s="144">
        <v>12990000</v>
      </c>
      <c r="F1836" s="144">
        <v>12990000</v>
      </c>
      <c r="G1836" s="143"/>
      <c r="H1836" s="143"/>
      <c r="I1836" s="219"/>
      <c r="J1836" s="219"/>
      <c r="K1836" s="140" t="s">
        <v>1826</v>
      </c>
      <c r="L1836" s="144"/>
      <c r="M1836" s="145">
        <v>12990000</v>
      </c>
      <c r="N1836" s="145">
        <v>12990000</v>
      </c>
      <c r="O1836" s="134">
        <v>12990000</v>
      </c>
      <c r="P1836" s="71">
        <v>12990000</v>
      </c>
    </row>
    <row r="1837" spans="1:16" s="58" customFormat="1" ht="21" customHeight="1">
      <c r="A1837" s="140">
        <v>17</v>
      </c>
      <c r="B1837" s="141" t="s">
        <v>1842</v>
      </c>
      <c r="C1837" s="140" t="s">
        <v>1826</v>
      </c>
      <c r="D1837" s="152"/>
      <c r="E1837" s="144">
        <v>17896000</v>
      </c>
      <c r="F1837" s="144">
        <v>17896000</v>
      </c>
      <c r="G1837" s="143"/>
      <c r="H1837" s="143"/>
      <c r="I1837" s="219"/>
      <c r="J1837" s="219"/>
      <c r="K1837" s="140" t="s">
        <v>1826</v>
      </c>
      <c r="L1837" s="144"/>
      <c r="M1837" s="145">
        <v>17896000</v>
      </c>
      <c r="N1837" s="145">
        <v>17896000</v>
      </c>
      <c r="O1837" s="134">
        <v>17896000</v>
      </c>
      <c r="P1837" s="71">
        <v>17896000</v>
      </c>
    </row>
    <row r="1838" spans="1:16" s="58" customFormat="1" ht="21" customHeight="1">
      <c r="A1838" s="140">
        <v>18</v>
      </c>
      <c r="B1838" s="141" t="s">
        <v>1843</v>
      </c>
      <c r="C1838" s="140" t="s">
        <v>1826</v>
      </c>
      <c r="D1838" s="152"/>
      <c r="E1838" s="144">
        <v>18070000</v>
      </c>
      <c r="F1838" s="144">
        <v>18070000</v>
      </c>
      <c r="G1838" s="143"/>
      <c r="H1838" s="143"/>
      <c r="I1838" s="219"/>
      <c r="J1838" s="219"/>
      <c r="K1838" s="140" t="s">
        <v>1826</v>
      </c>
      <c r="L1838" s="144"/>
      <c r="M1838" s="145">
        <v>18070000</v>
      </c>
      <c r="N1838" s="145">
        <v>18070000</v>
      </c>
      <c r="O1838" s="134">
        <v>18070000</v>
      </c>
      <c r="P1838" s="71">
        <v>18070000</v>
      </c>
    </row>
    <row r="1839" spans="1:16" s="58" customFormat="1" ht="21" customHeight="1">
      <c r="A1839" s="140">
        <v>19</v>
      </c>
      <c r="B1839" s="141" t="s">
        <v>1844</v>
      </c>
      <c r="C1839" s="140" t="s">
        <v>1826</v>
      </c>
      <c r="D1839" s="152"/>
      <c r="E1839" s="144">
        <v>150000</v>
      </c>
      <c r="F1839" s="144">
        <v>150000</v>
      </c>
      <c r="G1839" s="143"/>
      <c r="H1839" s="143"/>
      <c r="I1839" s="219"/>
      <c r="J1839" s="219"/>
      <c r="K1839" s="140" t="s">
        <v>1826</v>
      </c>
      <c r="L1839" s="144"/>
      <c r="M1839" s="145">
        <v>150000</v>
      </c>
      <c r="N1839" s="145">
        <v>150000</v>
      </c>
      <c r="O1839" s="134">
        <v>150000</v>
      </c>
      <c r="P1839" s="71">
        <v>150000</v>
      </c>
    </row>
    <row r="1840" spans="1:16" s="58" customFormat="1" ht="21" customHeight="1">
      <c r="A1840" s="140">
        <v>20</v>
      </c>
      <c r="B1840" s="141" t="s">
        <v>1845</v>
      </c>
      <c r="C1840" s="140" t="s">
        <v>1826</v>
      </c>
      <c r="D1840" s="152"/>
      <c r="E1840" s="144">
        <v>215000</v>
      </c>
      <c r="F1840" s="144">
        <v>215000</v>
      </c>
      <c r="G1840" s="143"/>
      <c r="H1840" s="143"/>
      <c r="I1840" s="219"/>
      <c r="J1840" s="219"/>
      <c r="K1840" s="140" t="s">
        <v>1826</v>
      </c>
      <c r="L1840" s="144"/>
      <c r="M1840" s="145">
        <v>215000</v>
      </c>
      <c r="N1840" s="145">
        <v>215000</v>
      </c>
      <c r="O1840" s="134">
        <v>215000</v>
      </c>
      <c r="P1840" s="71">
        <v>215000</v>
      </c>
    </row>
    <row r="1841" spans="1:16" s="58" customFormat="1" ht="21" customHeight="1">
      <c r="A1841" s="140">
        <v>21</v>
      </c>
      <c r="B1841" s="141" t="s">
        <v>1846</v>
      </c>
      <c r="C1841" s="140" t="s">
        <v>1826</v>
      </c>
      <c r="D1841" s="152"/>
      <c r="E1841" s="144">
        <v>300000</v>
      </c>
      <c r="F1841" s="144">
        <v>300000</v>
      </c>
      <c r="G1841" s="143"/>
      <c r="H1841" s="143"/>
      <c r="I1841" s="219"/>
      <c r="J1841" s="219"/>
      <c r="K1841" s="140" t="s">
        <v>1826</v>
      </c>
      <c r="L1841" s="144"/>
      <c r="M1841" s="145">
        <v>300000</v>
      </c>
      <c r="N1841" s="145">
        <v>300000</v>
      </c>
      <c r="O1841" s="134">
        <v>300000</v>
      </c>
      <c r="P1841" s="71">
        <v>300000</v>
      </c>
    </row>
    <row r="1842" spans="1:16" s="58" customFormat="1" ht="21" customHeight="1">
      <c r="A1842" s="140"/>
      <c r="B1842" s="215" t="s">
        <v>1847</v>
      </c>
      <c r="C1842" s="140"/>
      <c r="D1842" s="152"/>
      <c r="E1842" s="140"/>
      <c r="F1842" s="140"/>
      <c r="G1842" s="143"/>
      <c r="H1842" s="143"/>
      <c r="I1842" s="143"/>
      <c r="J1842" s="219"/>
      <c r="K1842" s="140"/>
      <c r="L1842" s="144"/>
      <c r="M1842" s="145"/>
      <c r="N1842" s="145"/>
      <c r="O1842" s="134">
        <v>0</v>
      </c>
      <c r="P1842" s="71">
        <v>0</v>
      </c>
    </row>
    <row r="1843" spans="1:16" s="58" customFormat="1" ht="21" customHeight="1">
      <c r="A1843" s="140">
        <v>1</v>
      </c>
      <c r="B1843" s="141" t="s">
        <v>1848</v>
      </c>
      <c r="C1843" s="140" t="s">
        <v>1826</v>
      </c>
      <c r="D1843" s="152"/>
      <c r="E1843" s="144">
        <v>2645400</v>
      </c>
      <c r="F1843" s="144">
        <v>2645400</v>
      </c>
      <c r="G1843" s="143"/>
      <c r="H1843" s="143"/>
      <c r="I1843" s="219"/>
      <c r="J1843" s="219"/>
      <c r="K1843" s="140" t="s">
        <v>1826</v>
      </c>
      <c r="L1843" s="144"/>
      <c r="M1843" s="145">
        <v>2645400</v>
      </c>
      <c r="N1843" s="145">
        <v>2645400</v>
      </c>
      <c r="O1843" s="134">
        <v>2645400</v>
      </c>
      <c r="P1843" s="71">
        <v>2645400</v>
      </c>
    </row>
    <row r="1844" spans="1:16" s="58" customFormat="1" ht="21" customHeight="1">
      <c r="A1844" s="140">
        <v>2</v>
      </c>
      <c r="B1844" s="141" t="s">
        <v>1849</v>
      </c>
      <c r="C1844" s="140" t="s">
        <v>1826</v>
      </c>
      <c r="D1844" s="152"/>
      <c r="E1844" s="144">
        <v>2890000</v>
      </c>
      <c r="F1844" s="144">
        <v>2890000</v>
      </c>
      <c r="G1844" s="143"/>
      <c r="H1844" s="143"/>
      <c r="I1844" s="219"/>
      <c r="J1844" s="219"/>
      <c r="K1844" s="140" t="s">
        <v>1826</v>
      </c>
      <c r="L1844" s="144"/>
      <c r="M1844" s="145">
        <v>2890000</v>
      </c>
      <c r="N1844" s="145">
        <v>2890000</v>
      </c>
      <c r="O1844" s="134">
        <v>2890000</v>
      </c>
      <c r="P1844" s="71">
        <v>2890000</v>
      </c>
    </row>
    <row r="1845" spans="1:16" s="58" customFormat="1" ht="21" customHeight="1">
      <c r="A1845" s="140">
        <v>3</v>
      </c>
      <c r="B1845" s="141" t="s">
        <v>1850</v>
      </c>
      <c r="C1845" s="140" t="s">
        <v>1826</v>
      </c>
      <c r="D1845" s="152"/>
      <c r="E1845" s="144">
        <v>3354000</v>
      </c>
      <c r="F1845" s="144">
        <v>3354000</v>
      </c>
      <c r="G1845" s="143"/>
      <c r="H1845" s="143"/>
      <c r="I1845" s="219"/>
      <c r="J1845" s="219"/>
      <c r="K1845" s="140" t="s">
        <v>1826</v>
      </c>
      <c r="L1845" s="144"/>
      <c r="M1845" s="145">
        <v>3354000</v>
      </c>
      <c r="N1845" s="145">
        <v>3354000</v>
      </c>
      <c r="O1845" s="134">
        <v>3354000</v>
      </c>
      <c r="P1845" s="71">
        <v>3354000</v>
      </c>
    </row>
    <row r="1846" spans="1:16" s="58" customFormat="1" ht="21" customHeight="1">
      <c r="A1846" s="140">
        <v>4</v>
      </c>
      <c r="B1846" s="141" t="s">
        <v>1851</v>
      </c>
      <c r="C1846" s="140" t="s">
        <v>1826</v>
      </c>
      <c r="D1846" s="152"/>
      <c r="E1846" s="144">
        <v>3804000</v>
      </c>
      <c r="F1846" s="144">
        <v>3804000</v>
      </c>
      <c r="G1846" s="143"/>
      <c r="H1846" s="143"/>
      <c r="I1846" s="219"/>
      <c r="J1846" s="219"/>
      <c r="K1846" s="140" t="s">
        <v>1826</v>
      </c>
      <c r="L1846" s="144"/>
      <c r="M1846" s="145">
        <v>3804000</v>
      </c>
      <c r="N1846" s="145">
        <v>3804000</v>
      </c>
      <c r="O1846" s="134">
        <v>3804000</v>
      </c>
      <c r="P1846" s="71">
        <v>3804000</v>
      </c>
    </row>
    <row r="1847" spans="1:16" s="58" customFormat="1" ht="21" customHeight="1">
      <c r="A1847" s="140">
        <v>5</v>
      </c>
      <c r="B1847" s="141" t="s">
        <v>1852</v>
      </c>
      <c r="C1847" s="140" t="s">
        <v>1826</v>
      </c>
      <c r="D1847" s="152"/>
      <c r="E1847" s="144">
        <v>4139000</v>
      </c>
      <c r="F1847" s="144">
        <v>4139000</v>
      </c>
      <c r="G1847" s="143"/>
      <c r="H1847" s="143"/>
      <c r="I1847" s="219"/>
      <c r="J1847" s="219"/>
      <c r="K1847" s="140" t="s">
        <v>1826</v>
      </c>
      <c r="L1847" s="144"/>
      <c r="M1847" s="145">
        <v>4139000</v>
      </c>
      <c r="N1847" s="145">
        <v>4139000</v>
      </c>
      <c r="O1847" s="134">
        <v>4139000</v>
      </c>
      <c r="P1847" s="71">
        <v>4139000</v>
      </c>
    </row>
    <row r="1848" spans="1:16" s="58" customFormat="1" ht="21" customHeight="1">
      <c r="A1848" s="140">
        <v>6</v>
      </c>
      <c r="B1848" s="141" t="s">
        <v>1853</v>
      </c>
      <c r="C1848" s="140" t="s">
        <v>1826</v>
      </c>
      <c r="D1848" s="152"/>
      <c r="E1848" s="144">
        <v>3354000</v>
      </c>
      <c r="F1848" s="144">
        <v>3354000</v>
      </c>
      <c r="G1848" s="143"/>
      <c r="H1848" s="143"/>
      <c r="I1848" s="219"/>
      <c r="J1848" s="219"/>
      <c r="K1848" s="140" t="s">
        <v>1826</v>
      </c>
      <c r="L1848" s="144"/>
      <c r="M1848" s="145">
        <v>3354000</v>
      </c>
      <c r="N1848" s="145">
        <v>3354000</v>
      </c>
      <c r="O1848" s="134">
        <v>3354000</v>
      </c>
      <c r="P1848" s="71">
        <v>3354000</v>
      </c>
    </row>
    <row r="1849" spans="1:16" s="58" customFormat="1" ht="21" customHeight="1">
      <c r="A1849" s="140">
        <v>7</v>
      </c>
      <c r="B1849" s="141" t="s">
        <v>1854</v>
      </c>
      <c r="C1849" s="140" t="s">
        <v>1826</v>
      </c>
      <c r="D1849" s="152"/>
      <c r="E1849" s="144">
        <v>3781000</v>
      </c>
      <c r="F1849" s="144">
        <v>3781000</v>
      </c>
      <c r="G1849" s="143"/>
      <c r="H1849" s="143"/>
      <c r="I1849" s="219"/>
      <c r="J1849" s="219"/>
      <c r="K1849" s="140" t="s">
        <v>1826</v>
      </c>
      <c r="L1849" s="144"/>
      <c r="M1849" s="145">
        <v>3781000</v>
      </c>
      <c r="N1849" s="145">
        <v>3781000</v>
      </c>
      <c r="O1849" s="134">
        <v>3781000</v>
      </c>
      <c r="P1849" s="71">
        <v>3781000</v>
      </c>
    </row>
    <row r="1850" spans="1:16" s="58" customFormat="1" ht="21" customHeight="1">
      <c r="A1850" s="140">
        <v>8</v>
      </c>
      <c r="B1850" s="141" t="s">
        <v>1855</v>
      </c>
      <c r="C1850" s="140" t="s">
        <v>1826</v>
      </c>
      <c r="D1850" s="152"/>
      <c r="E1850" s="144">
        <v>4150000</v>
      </c>
      <c r="F1850" s="144">
        <v>4150000</v>
      </c>
      <c r="G1850" s="143"/>
      <c r="H1850" s="143"/>
      <c r="I1850" s="219"/>
      <c r="J1850" s="219"/>
      <c r="K1850" s="140" t="s">
        <v>1826</v>
      </c>
      <c r="L1850" s="144"/>
      <c r="M1850" s="145">
        <v>4150000</v>
      </c>
      <c r="N1850" s="145">
        <v>4150000</v>
      </c>
      <c r="O1850" s="134">
        <v>4150000</v>
      </c>
      <c r="P1850" s="71">
        <v>4150000</v>
      </c>
    </row>
    <row r="1851" spans="1:16" s="58" customFormat="1" ht="21" customHeight="1">
      <c r="A1851" s="140">
        <v>9</v>
      </c>
      <c r="B1851" s="141" t="s">
        <v>1856</v>
      </c>
      <c r="C1851" s="140" t="s">
        <v>1826</v>
      </c>
      <c r="D1851" s="152"/>
      <c r="E1851" s="144">
        <v>4589000</v>
      </c>
      <c r="F1851" s="144">
        <v>4589000</v>
      </c>
      <c r="G1851" s="143"/>
      <c r="H1851" s="143"/>
      <c r="I1851" s="219"/>
      <c r="J1851" s="219"/>
      <c r="K1851" s="140" t="s">
        <v>1826</v>
      </c>
      <c r="L1851" s="144"/>
      <c r="M1851" s="145">
        <v>4589000</v>
      </c>
      <c r="N1851" s="145">
        <v>4589000</v>
      </c>
      <c r="O1851" s="134">
        <v>4589000</v>
      </c>
      <c r="P1851" s="71">
        <v>4589000</v>
      </c>
    </row>
    <row r="1852" spans="1:16" s="58" customFormat="1" ht="21" customHeight="1">
      <c r="A1852" s="140">
        <v>10</v>
      </c>
      <c r="B1852" s="141" t="s">
        <v>1857</v>
      </c>
      <c r="C1852" s="140" t="s">
        <v>1826</v>
      </c>
      <c r="D1852" s="152"/>
      <c r="E1852" s="144">
        <v>5082000</v>
      </c>
      <c r="F1852" s="144">
        <v>5082000</v>
      </c>
      <c r="G1852" s="143"/>
      <c r="H1852" s="143"/>
      <c r="I1852" s="219"/>
      <c r="J1852" s="219"/>
      <c r="K1852" s="140" t="s">
        <v>1826</v>
      </c>
      <c r="L1852" s="144"/>
      <c r="M1852" s="145">
        <v>5082000</v>
      </c>
      <c r="N1852" s="145">
        <v>5082000</v>
      </c>
      <c r="O1852" s="134">
        <v>5082000</v>
      </c>
      <c r="P1852" s="71">
        <v>5082000</v>
      </c>
    </row>
    <row r="1853" spans="1:16" s="58" customFormat="1" ht="21" customHeight="1">
      <c r="A1853" s="140">
        <v>11</v>
      </c>
      <c r="B1853" s="141" t="s">
        <v>1858</v>
      </c>
      <c r="C1853" s="140" t="s">
        <v>1826</v>
      </c>
      <c r="D1853" s="152"/>
      <c r="E1853" s="144">
        <v>4560000</v>
      </c>
      <c r="F1853" s="144">
        <v>4560000</v>
      </c>
      <c r="G1853" s="143"/>
      <c r="H1853" s="143"/>
      <c r="I1853" s="219"/>
      <c r="J1853" s="219"/>
      <c r="K1853" s="140" t="s">
        <v>1826</v>
      </c>
      <c r="L1853" s="144"/>
      <c r="M1853" s="145">
        <v>4560000</v>
      </c>
      <c r="N1853" s="145">
        <v>4560000</v>
      </c>
      <c r="O1853" s="134">
        <v>4560000</v>
      </c>
      <c r="P1853" s="71">
        <v>4560000</v>
      </c>
    </row>
    <row r="1854" spans="1:16" s="58" customFormat="1" ht="21" customHeight="1">
      <c r="A1854" s="140">
        <v>12</v>
      </c>
      <c r="B1854" s="141" t="s">
        <v>1859</v>
      </c>
      <c r="C1854" s="140" t="s">
        <v>1826</v>
      </c>
      <c r="D1854" s="152"/>
      <c r="E1854" s="144">
        <v>5061000</v>
      </c>
      <c r="F1854" s="144">
        <v>5061000</v>
      </c>
      <c r="G1854" s="143"/>
      <c r="H1854" s="143"/>
      <c r="I1854" s="219"/>
      <c r="J1854" s="219"/>
      <c r="K1854" s="140" t="s">
        <v>1826</v>
      </c>
      <c r="L1854" s="144"/>
      <c r="M1854" s="145">
        <v>5061000</v>
      </c>
      <c r="N1854" s="145">
        <v>5061000</v>
      </c>
      <c r="O1854" s="134">
        <v>5061000</v>
      </c>
      <c r="P1854" s="71">
        <v>5061000</v>
      </c>
    </row>
    <row r="1855" spans="1:16" s="58" customFormat="1" ht="21" customHeight="1">
      <c r="A1855" s="140">
        <v>13</v>
      </c>
      <c r="B1855" s="141" t="s">
        <v>1860</v>
      </c>
      <c r="C1855" s="140" t="s">
        <v>1826</v>
      </c>
      <c r="D1855" s="152"/>
      <c r="E1855" s="144">
        <v>5435000</v>
      </c>
      <c r="F1855" s="144">
        <v>5435000</v>
      </c>
      <c r="G1855" s="143"/>
      <c r="H1855" s="143"/>
      <c r="I1855" s="219"/>
      <c r="J1855" s="219"/>
      <c r="K1855" s="140" t="s">
        <v>1826</v>
      </c>
      <c r="L1855" s="144"/>
      <c r="M1855" s="145">
        <v>5435000</v>
      </c>
      <c r="N1855" s="145">
        <v>5435000</v>
      </c>
      <c r="O1855" s="134">
        <v>5435000</v>
      </c>
      <c r="P1855" s="71">
        <v>5435000</v>
      </c>
    </row>
    <row r="1856" spans="1:16" s="58" customFormat="1" ht="21" customHeight="1">
      <c r="A1856" s="140">
        <v>14</v>
      </c>
      <c r="B1856" s="141" t="s">
        <v>1861</v>
      </c>
      <c r="C1856" s="140" t="s">
        <v>1826</v>
      </c>
      <c r="D1856" s="152"/>
      <c r="E1856" s="144">
        <v>12536000</v>
      </c>
      <c r="F1856" s="144">
        <v>12536000</v>
      </c>
      <c r="G1856" s="143"/>
      <c r="H1856" s="143"/>
      <c r="I1856" s="219"/>
      <c r="J1856" s="219"/>
      <c r="K1856" s="140" t="s">
        <v>1826</v>
      </c>
      <c r="L1856" s="144"/>
      <c r="M1856" s="145">
        <v>12536000</v>
      </c>
      <c r="N1856" s="145">
        <v>12536000</v>
      </c>
      <c r="O1856" s="134">
        <v>12536000</v>
      </c>
      <c r="P1856" s="71">
        <v>12536000</v>
      </c>
    </row>
    <row r="1857" spans="1:16" s="58" customFormat="1" ht="21" customHeight="1">
      <c r="A1857" s="140">
        <v>15</v>
      </c>
      <c r="B1857" s="141" t="s">
        <v>1862</v>
      </c>
      <c r="C1857" s="140" t="s">
        <v>1826</v>
      </c>
      <c r="D1857" s="152"/>
      <c r="E1857" s="144">
        <v>2554000</v>
      </c>
      <c r="F1857" s="144">
        <v>2554000</v>
      </c>
      <c r="G1857" s="143"/>
      <c r="H1857" s="143"/>
      <c r="I1857" s="219"/>
      <c r="J1857" s="219"/>
      <c r="K1857" s="140" t="s">
        <v>1826</v>
      </c>
      <c r="L1857" s="144"/>
      <c r="M1857" s="145">
        <v>2554000</v>
      </c>
      <c r="N1857" s="145">
        <v>2554000</v>
      </c>
      <c r="O1857" s="134">
        <v>2554000</v>
      </c>
      <c r="P1857" s="71">
        <v>2554000</v>
      </c>
    </row>
    <row r="1858" spans="1:16" s="58" customFormat="1" ht="21" customHeight="1">
      <c r="A1858" s="140">
        <v>16</v>
      </c>
      <c r="B1858" s="141" t="s">
        <v>1863</v>
      </c>
      <c r="C1858" s="140" t="s">
        <v>1826</v>
      </c>
      <c r="D1858" s="152"/>
      <c r="E1858" s="144">
        <v>3000000</v>
      </c>
      <c r="F1858" s="144">
        <v>3000000</v>
      </c>
      <c r="G1858" s="143"/>
      <c r="H1858" s="143"/>
      <c r="I1858" s="219"/>
      <c r="J1858" s="219"/>
      <c r="K1858" s="140" t="s">
        <v>1826</v>
      </c>
      <c r="L1858" s="144"/>
      <c r="M1858" s="145">
        <v>3000000</v>
      </c>
      <c r="N1858" s="145">
        <v>3000000</v>
      </c>
      <c r="O1858" s="134">
        <v>3000000</v>
      </c>
      <c r="P1858" s="71">
        <v>3000000</v>
      </c>
    </row>
    <row r="1859" spans="1:16" s="58" customFormat="1" ht="21" customHeight="1">
      <c r="A1859" s="140">
        <v>17</v>
      </c>
      <c r="B1859" s="141" t="s">
        <v>1864</v>
      </c>
      <c r="C1859" s="140" t="s">
        <v>1826</v>
      </c>
      <c r="D1859" s="152"/>
      <c r="E1859" s="144">
        <v>3329000</v>
      </c>
      <c r="F1859" s="144">
        <v>3329000</v>
      </c>
      <c r="G1859" s="143"/>
      <c r="H1859" s="143"/>
      <c r="I1859" s="219"/>
      <c r="J1859" s="219"/>
      <c r="K1859" s="140" t="s">
        <v>1826</v>
      </c>
      <c r="L1859" s="144"/>
      <c r="M1859" s="145">
        <v>3329000</v>
      </c>
      <c r="N1859" s="145">
        <v>3329000</v>
      </c>
      <c r="O1859" s="134">
        <v>3329000</v>
      </c>
      <c r="P1859" s="71">
        <v>3329000</v>
      </c>
    </row>
    <row r="1860" spans="1:16" s="58" customFormat="1" ht="21" customHeight="1">
      <c r="A1860" s="140">
        <v>18</v>
      </c>
      <c r="B1860" s="141" t="s">
        <v>1865</v>
      </c>
      <c r="C1860" s="140" t="s">
        <v>1826</v>
      </c>
      <c r="D1860" s="152"/>
      <c r="E1860" s="144">
        <v>3718000</v>
      </c>
      <c r="F1860" s="144">
        <v>3718000</v>
      </c>
      <c r="G1860" s="143"/>
      <c r="H1860" s="143"/>
      <c r="I1860" s="219"/>
      <c r="J1860" s="219"/>
      <c r="K1860" s="140" t="s">
        <v>1826</v>
      </c>
      <c r="L1860" s="144"/>
      <c r="M1860" s="145">
        <v>3718000</v>
      </c>
      <c r="N1860" s="145">
        <v>3718000</v>
      </c>
      <c r="O1860" s="134">
        <v>3718000</v>
      </c>
      <c r="P1860" s="71">
        <v>3718000</v>
      </c>
    </row>
    <row r="1861" spans="1:16" s="58" customFormat="1" ht="21" customHeight="1">
      <c r="A1861" s="140">
        <v>19</v>
      </c>
      <c r="B1861" s="141" t="s">
        <v>1866</v>
      </c>
      <c r="C1861" s="140" t="s">
        <v>1826</v>
      </c>
      <c r="D1861" s="152"/>
      <c r="E1861" s="144">
        <v>4215000</v>
      </c>
      <c r="F1861" s="144">
        <v>4215000</v>
      </c>
      <c r="G1861" s="143"/>
      <c r="H1861" s="143"/>
      <c r="I1861" s="219"/>
      <c r="J1861" s="219"/>
      <c r="K1861" s="140" t="s">
        <v>1826</v>
      </c>
      <c r="L1861" s="144"/>
      <c r="M1861" s="145">
        <v>4215000</v>
      </c>
      <c r="N1861" s="145">
        <v>4215000</v>
      </c>
      <c r="O1861" s="134">
        <v>4215000</v>
      </c>
      <c r="P1861" s="71">
        <v>4215000</v>
      </c>
    </row>
    <row r="1862" spans="1:16" s="58" customFormat="1" ht="21" customHeight="1">
      <c r="A1862" s="140">
        <v>20</v>
      </c>
      <c r="B1862" s="141" t="s">
        <v>1867</v>
      </c>
      <c r="C1862" s="140" t="s">
        <v>1826</v>
      </c>
      <c r="D1862" s="152"/>
      <c r="E1862" s="144">
        <v>4560000</v>
      </c>
      <c r="F1862" s="144">
        <v>4560000</v>
      </c>
      <c r="G1862" s="143"/>
      <c r="H1862" s="143"/>
      <c r="I1862" s="219"/>
      <c r="J1862" s="219"/>
      <c r="K1862" s="140" t="s">
        <v>1826</v>
      </c>
      <c r="L1862" s="144"/>
      <c r="M1862" s="145">
        <v>4560000</v>
      </c>
      <c r="N1862" s="145">
        <v>4560000</v>
      </c>
      <c r="O1862" s="134">
        <v>4560000</v>
      </c>
      <c r="P1862" s="71">
        <v>4560000</v>
      </c>
    </row>
    <row r="1863" spans="1:16" s="58" customFormat="1" ht="21" customHeight="1">
      <c r="A1863" s="140">
        <v>21</v>
      </c>
      <c r="B1863" s="141" t="s">
        <v>1868</v>
      </c>
      <c r="C1863" s="140" t="s">
        <v>1826</v>
      </c>
      <c r="D1863" s="152"/>
      <c r="E1863" s="144">
        <v>4220000</v>
      </c>
      <c r="F1863" s="144">
        <v>4220000</v>
      </c>
      <c r="G1863" s="143"/>
      <c r="H1863" s="143"/>
      <c r="I1863" s="219"/>
      <c r="J1863" s="219"/>
      <c r="K1863" s="140" t="s">
        <v>1826</v>
      </c>
      <c r="L1863" s="144"/>
      <c r="M1863" s="145">
        <v>4220000</v>
      </c>
      <c r="N1863" s="145">
        <v>4220000</v>
      </c>
      <c r="O1863" s="134">
        <v>4220000</v>
      </c>
      <c r="P1863" s="71">
        <v>4220000</v>
      </c>
    </row>
    <row r="1864" spans="1:16" s="58" customFormat="1" ht="21" customHeight="1">
      <c r="A1864" s="140">
        <v>22</v>
      </c>
      <c r="B1864" s="141" t="s">
        <v>1869</v>
      </c>
      <c r="C1864" s="140" t="s">
        <v>1826</v>
      </c>
      <c r="D1864" s="152"/>
      <c r="E1864" s="144">
        <v>4968400</v>
      </c>
      <c r="F1864" s="144">
        <v>4968400</v>
      </c>
      <c r="G1864" s="143"/>
      <c r="H1864" s="143"/>
      <c r="I1864" s="219"/>
      <c r="J1864" s="219"/>
      <c r="K1864" s="140" t="s">
        <v>1826</v>
      </c>
      <c r="L1864" s="144"/>
      <c r="M1864" s="145">
        <v>4968400</v>
      </c>
      <c r="N1864" s="145">
        <v>4968400</v>
      </c>
      <c r="O1864" s="134">
        <v>4968400</v>
      </c>
      <c r="P1864" s="71">
        <v>4968400</v>
      </c>
    </row>
    <row r="1865" spans="1:16" s="58" customFormat="1" ht="21" customHeight="1">
      <c r="A1865" s="140">
        <v>23</v>
      </c>
      <c r="B1865" s="141" t="s">
        <v>1870</v>
      </c>
      <c r="C1865" s="140" t="s">
        <v>1826</v>
      </c>
      <c r="D1865" s="152"/>
      <c r="E1865" s="144">
        <v>5120000</v>
      </c>
      <c r="F1865" s="144">
        <v>5120000</v>
      </c>
      <c r="G1865" s="143"/>
      <c r="H1865" s="143"/>
      <c r="I1865" s="219"/>
      <c r="J1865" s="219"/>
      <c r="K1865" s="140" t="s">
        <v>1826</v>
      </c>
      <c r="L1865" s="144"/>
      <c r="M1865" s="145">
        <v>5120000</v>
      </c>
      <c r="N1865" s="145">
        <v>5120000</v>
      </c>
      <c r="O1865" s="134">
        <v>5120000</v>
      </c>
      <c r="P1865" s="71">
        <v>5120000</v>
      </c>
    </row>
    <row r="1866" spans="1:16" s="58" customFormat="1" ht="21" customHeight="1">
      <c r="A1866" s="140">
        <v>24</v>
      </c>
      <c r="B1866" s="141" t="s">
        <v>1871</v>
      </c>
      <c r="C1866" s="140" t="s">
        <v>1826</v>
      </c>
      <c r="D1866" s="152"/>
      <c r="E1866" s="144">
        <v>5830000</v>
      </c>
      <c r="F1866" s="144">
        <v>5830000</v>
      </c>
      <c r="G1866" s="143"/>
      <c r="H1866" s="143"/>
      <c r="I1866" s="219"/>
      <c r="J1866" s="219"/>
      <c r="K1866" s="140" t="s">
        <v>1826</v>
      </c>
      <c r="L1866" s="144"/>
      <c r="M1866" s="145">
        <v>5830000</v>
      </c>
      <c r="N1866" s="145">
        <v>5830000</v>
      </c>
      <c r="O1866" s="134">
        <v>5830000</v>
      </c>
      <c r="P1866" s="71">
        <v>5830000</v>
      </c>
    </row>
    <row r="1867" spans="1:16" s="58" customFormat="1" ht="21" customHeight="1">
      <c r="A1867" s="140">
        <v>25</v>
      </c>
      <c r="B1867" s="141" t="s">
        <v>1872</v>
      </c>
      <c r="C1867" s="140" t="s">
        <v>1826</v>
      </c>
      <c r="D1867" s="152"/>
      <c r="E1867" s="144">
        <v>980500</v>
      </c>
      <c r="F1867" s="144">
        <v>980500</v>
      </c>
      <c r="G1867" s="143"/>
      <c r="H1867" s="143"/>
      <c r="I1867" s="219"/>
      <c r="J1867" s="219"/>
      <c r="K1867" s="140" t="s">
        <v>1826</v>
      </c>
      <c r="L1867" s="144"/>
      <c r="M1867" s="145">
        <v>980500</v>
      </c>
      <c r="N1867" s="145">
        <v>980500</v>
      </c>
      <c r="O1867" s="134">
        <v>980500</v>
      </c>
      <c r="P1867" s="71">
        <v>980500</v>
      </c>
    </row>
    <row r="1868" spans="1:16" s="58" customFormat="1" ht="33">
      <c r="A1868" s="140">
        <v>26</v>
      </c>
      <c r="B1868" s="141" t="s">
        <v>1873</v>
      </c>
      <c r="C1868" s="140" t="s">
        <v>1826</v>
      </c>
      <c r="D1868" s="152"/>
      <c r="E1868" s="144">
        <v>1048200</v>
      </c>
      <c r="F1868" s="144">
        <v>1048200</v>
      </c>
      <c r="G1868" s="143"/>
      <c r="H1868" s="143"/>
      <c r="I1868" s="219"/>
      <c r="J1868" s="219"/>
      <c r="K1868" s="140" t="s">
        <v>1826</v>
      </c>
      <c r="L1868" s="144"/>
      <c r="M1868" s="145">
        <v>1048200</v>
      </c>
      <c r="N1868" s="145">
        <v>1048200</v>
      </c>
      <c r="O1868" s="134">
        <v>1048200</v>
      </c>
      <c r="P1868" s="71">
        <v>1048200</v>
      </c>
    </row>
    <row r="1869" spans="1:16" s="58" customFormat="1" ht="33">
      <c r="A1869" s="140">
        <v>27</v>
      </c>
      <c r="B1869" s="141" t="s">
        <v>1874</v>
      </c>
      <c r="C1869" s="140" t="s">
        <v>1826</v>
      </c>
      <c r="D1869" s="152"/>
      <c r="E1869" s="144">
        <v>1036300</v>
      </c>
      <c r="F1869" s="144">
        <v>1036300</v>
      </c>
      <c r="G1869" s="143"/>
      <c r="H1869" s="143"/>
      <c r="I1869" s="219"/>
      <c r="J1869" s="219"/>
      <c r="K1869" s="140" t="s">
        <v>1826</v>
      </c>
      <c r="L1869" s="144"/>
      <c r="M1869" s="145">
        <v>1036300</v>
      </c>
      <c r="N1869" s="145">
        <v>1036300</v>
      </c>
      <c r="O1869" s="134">
        <v>1036300</v>
      </c>
      <c r="P1869" s="71">
        <v>1036300</v>
      </c>
    </row>
    <row r="1870" spans="1:16" s="58" customFormat="1" ht="21" customHeight="1">
      <c r="A1870" s="140">
        <v>28</v>
      </c>
      <c r="B1870" s="141" t="s">
        <v>1875</v>
      </c>
      <c r="C1870" s="140" t="s">
        <v>1826</v>
      </c>
      <c r="D1870" s="152"/>
      <c r="E1870" s="144">
        <v>1820300</v>
      </c>
      <c r="F1870" s="144">
        <v>1820300</v>
      </c>
      <c r="G1870" s="143"/>
      <c r="H1870" s="143"/>
      <c r="I1870" s="219"/>
      <c r="J1870" s="219"/>
      <c r="K1870" s="140" t="s">
        <v>1826</v>
      </c>
      <c r="L1870" s="144"/>
      <c r="M1870" s="145">
        <v>1820300</v>
      </c>
      <c r="N1870" s="145">
        <v>1820300</v>
      </c>
      <c r="O1870" s="134">
        <v>1820300</v>
      </c>
      <c r="P1870" s="71">
        <v>1820300</v>
      </c>
    </row>
    <row r="1871" spans="1:16" s="58" customFormat="1" ht="21" customHeight="1">
      <c r="A1871" s="140">
        <v>29</v>
      </c>
      <c r="B1871" s="141" t="s">
        <v>1876</v>
      </c>
      <c r="C1871" s="140" t="s">
        <v>1826</v>
      </c>
      <c r="D1871" s="152"/>
      <c r="E1871" s="144">
        <v>1595600</v>
      </c>
      <c r="F1871" s="144">
        <v>1595600</v>
      </c>
      <c r="G1871" s="143"/>
      <c r="H1871" s="143"/>
      <c r="I1871" s="219"/>
      <c r="J1871" s="219"/>
      <c r="K1871" s="140" t="s">
        <v>1826</v>
      </c>
      <c r="L1871" s="144"/>
      <c r="M1871" s="145">
        <v>1595600</v>
      </c>
      <c r="N1871" s="145">
        <v>1595600</v>
      </c>
      <c r="O1871" s="134">
        <v>1595600</v>
      </c>
      <c r="P1871" s="71">
        <v>1595600</v>
      </c>
    </row>
    <row r="1872" spans="1:16" s="58" customFormat="1" ht="21" customHeight="1">
      <c r="A1872" s="140">
        <v>30</v>
      </c>
      <c r="B1872" s="141" t="s">
        <v>1877</v>
      </c>
      <c r="C1872" s="140" t="s">
        <v>1826</v>
      </c>
      <c r="D1872" s="152"/>
      <c r="E1872" s="144">
        <v>1986700</v>
      </c>
      <c r="F1872" s="144">
        <v>1986700</v>
      </c>
      <c r="G1872" s="143"/>
      <c r="H1872" s="143"/>
      <c r="I1872" s="219"/>
      <c r="J1872" s="219"/>
      <c r="K1872" s="140" t="s">
        <v>1826</v>
      </c>
      <c r="L1872" s="144"/>
      <c r="M1872" s="145">
        <v>1986700</v>
      </c>
      <c r="N1872" s="145">
        <v>1986700</v>
      </c>
      <c r="O1872" s="134">
        <v>1986700</v>
      </c>
      <c r="P1872" s="71">
        <v>1986700</v>
      </c>
    </row>
    <row r="1873" spans="1:16" s="58" customFormat="1" ht="21" customHeight="1">
      <c r="A1873" s="140">
        <v>31</v>
      </c>
      <c r="B1873" s="141" t="s">
        <v>1878</v>
      </c>
      <c r="C1873" s="140" t="s">
        <v>1826</v>
      </c>
      <c r="D1873" s="152"/>
      <c r="E1873" s="144">
        <v>2345600</v>
      </c>
      <c r="F1873" s="144">
        <v>2345600</v>
      </c>
      <c r="G1873" s="143"/>
      <c r="H1873" s="143"/>
      <c r="I1873" s="219"/>
      <c r="J1873" s="219"/>
      <c r="K1873" s="140" t="s">
        <v>1826</v>
      </c>
      <c r="L1873" s="144"/>
      <c r="M1873" s="145">
        <v>2345600</v>
      </c>
      <c r="N1873" s="145">
        <v>2345600</v>
      </c>
      <c r="O1873" s="134">
        <v>2345600</v>
      </c>
      <c r="P1873" s="71">
        <v>2345600</v>
      </c>
    </row>
    <row r="1874" spans="1:16" s="58" customFormat="1" ht="21" customHeight="1">
      <c r="A1874" s="140">
        <v>32</v>
      </c>
      <c r="B1874" s="141" t="s">
        <v>1879</v>
      </c>
      <c r="C1874" s="140" t="s">
        <v>1826</v>
      </c>
      <c r="D1874" s="152"/>
      <c r="E1874" s="144">
        <v>1820500</v>
      </c>
      <c r="F1874" s="144">
        <v>1820500</v>
      </c>
      <c r="G1874" s="143"/>
      <c r="H1874" s="143"/>
      <c r="I1874" s="219"/>
      <c r="J1874" s="219"/>
      <c r="K1874" s="140" t="s">
        <v>1826</v>
      </c>
      <c r="L1874" s="144"/>
      <c r="M1874" s="145">
        <v>1820500</v>
      </c>
      <c r="N1874" s="145">
        <v>1820500</v>
      </c>
      <c r="O1874" s="134">
        <v>1820500</v>
      </c>
      <c r="P1874" s="71">
        <v>1820500</v>
      </c>
    </row>
    <row r="1875" spans="1:16" s="58" customFormat="1" ht="33">
      <c r="A1875" s="140">
        <v>33</v>
      </c>
      <c r="B1875" s="141" t="s">
        <v>1880</v>
      </c>
      <c r="C1875" s="140" t="s">
        <v>1826</v>
      </c>
      <c r="D1875" s="152"/>
      <c r="E1875" s="144">
        <v>2054300</v>
      </c>
      <c r="F1875" s="144">
        <v>2054300</v>
      </c>
      <c r="G1875" s="143"/>
      <c r="H1875" s="143"/>
      <c r="I1875" s="219"/>
      <c r="J1875" s="219"/>
      <c r="K1875" s="140" t="s">
        <v>1826</v>
      </c>
      <c r="L1875" s="144"/>
      <c r="M1875" s="145">
        <v>2054300</v>
      </c>
      <c r="N1875" s="145">
        <v>2054300</v>
      </c>
      <c r="O1875" s="134">
        <v>2054300</v>
      </c>
      <c r="P1875" s="71">
        <v>2054300</v>
      </c>
    </row>
    <row r="1876" spans="1:16" s="58" customFormat="1" ht="21" customHeight="1">
      <c r="A1876" s="140">
        <v>34</v>
      </c>
      <c r="B1876" s="141" t="s">
        <v>1881</v>
      </c>
      <c r="C1876" s="140" t="s">
        <v>1826</v>
      </c>
      <c r="D1876" s="152"/>
      <c r="E1876" s="144">
        <v>2566400</v>
      </c>
      <c r="F1876" s="144">
        <v>2566400</v>
      </c>
      <c r="G1876" s="143"/>
      <c r="H1876" s="143"/>
      <c r="I1876" s="219"/>
      <c r="J1876" s="219"/>
      <c r="K1876" s="140" t="s">
        <v>1826</v>
      </c>
      <c r="L1876" s="144"/>
      <c r="M1876" s="145">
        <v>2566400</v>
      </c>
      <c r="N1876" s="145">
        <v>2566400</v>
      </c>
      <c r="O1876" s="134">
        <v>2566400</v>
      </c>
      <c r="P1876" s="71">
        <v>2566400</v>
      </c>
    </row>
    <row r="1877" spans="1:16" s="58" customFormat="1" ht="21" customHeight="1">
      <c r="A1877" s="140">
        <v>35</v>
      </c>
      <c r="B1877" s="141" t="s">
        <v>1882</v>
      </c>
      <c r="C1877" s="140" t="s">
        <v>1826</v>
      </c>
      <c r="D1877" s="152"/>
      <c r="E1877" s="144">
        <v>9660000</v>
      </c>
      <c r="F1877" s="144">
        <v>9660000</v>
      </c>
      <c r="G1877" s="143"/>
      <c r="H1877" s="143"/>
      <c r="I1877" s="219"/>
      <c r="J1877" s="219"/>
      <c r="K1877" s="140" t="s">
        <v>1826</v>
      </c>
      <c r="L1877" s="144"/>
      <c r="M1877" s="145">
        <v>9660000</v>
      </c>
      <c r="N1877" s="145">
        <v>9660000</v>
      </c>
      <c r="O1877" s="134">
        <v>9660000</v>
      </c>
      <c r="P1877" s="71">
        <v>9660000</v>
      </c>
    </row>
    <row r="1878" spans="1:16" s="58" customFormat="1" ht="21" customHeight="1">
      <c r="A1878" s="140">
        <v>36</v>
      </c>
      <c r="B1878" s="141" t="s">
        <v>1883</v>
      </c>
      <c r="C1878" s="140" t="s">
        <v>1826</v>
      </c>
      <c r="D1878" s="152"/>
      <c r="E1878" s="144">
        <v>10360000</v>
      </c>
      <c r="F1878" s="144">
        <v>10360000</v>
      </c>
      <c r="G1878" s="143"/>
      <c r="H1878" s="143"/>
      <c r="I1878" s="219"/>
      <c r="J1878" s="219"/>
      <c r="K1878" s="140" t="s">
        <v>1826</v>
      </c>
      <c r="L1878" s="144"/>
      <c r="M1878" s="145">
        <v>10360000</v>
      </c>
      <c r="N1878" s="145">
        <v>10360000</v>
      </c>
      <c r="O1878" s="134">
        <v>10360000</v>
      </c>
      <c r="P1878" s="71">
        <v>10360000</v>
      </c>
    </row>
    <row r="1879" spans="1:16" s="58" customFormat="1" ht="21" customHeight="1">
      <c r="A1879" s="140">
        <v>37</v>
      </c>
      <c r="B1879" s="141" t="s">
        <v>1884</v>
      </c>
      <c r="C1879" s="140" t="s">
        <v>1826</v>
      </c>
      <c r="D1879" s="152"/>
      <c r="E1879" s="144">
        <v>10080000</v>
      </c>
      <c r="F1879" s="144">
        <v>10080000</v>
      </c>
      <c r="G1879" s="143"/>
      <c r="H1879" s="143"/>
      <c r="I1879" s="219"/>
      <c r="J1879" s="219"/>
      <c r="K1879" s="140" t="s">
        <v>1826</v>
      </c>
      <c r="L1879" s="144"/>
      <c r="M1879" s="145">
        <v>10080000</v>
      </c>
      <c r="N1879" s="145">
        <v>10080000</v>
      </c>
      <c r="O1879" s="134">
        <v>10080000</v>
      </c>
      <c r="P1879" s="71">
        <v>10080000</v>
      </c>
    </row>
    <row r="1880" spans="1:16" s="58" customFormat="1" ht="21" customHeight="1">
      <c r="A1880" s="140">
        <v>38</v>
      </c>
      <c r="B1880" s="141" t="s">
        <v>1885</v>
      </c>
      <c r="C1880" s="140" t="s">
        <v>1826</v>
      </c>
      <c r="D1880" s="152"/>
      <c r="E1880" s="144">
        <v>10780000</v>
      </c>
      <c r="F1880" s="144">
        <v>10780000</v>
      </c>
      <c r="G1880" s="143"/>
      <c r="H1880" s="143"/>
      <c r="I1880" s="219"/>
      <c r="J1880" s="219"/>
      <c r="K1880" s="140" t="s">
        <v>1826</v>
      </c>
      <c r="L1880" s="144"/>
      <c r="M1880" s="145">
        <v>10780000</v>
      </c>
      <c r="N1880" s="145">
        <v>10780000</v>
      </c>
      <c r="O1880" s="134">
        <v>10780000</v>
      </c>
      <c r="P1880" s="71">
        <v>10780000</v>
      </c>
    </row>
    <row r="1881" spans="1:16" s="58" customFormat="1" ht="21" customHeight="1">
      <c r="A1881" s="140">
        <v>39</v>
      </c>
      <c r="B1881" s="141" t="s">
        <v>1886</v>
      </c>
      <c r="C1881" s="140" t="s">
        <v>1826</v>
      </c>
      <c r="D1881" s="152"/>
      <c r="E1881" s="144">
        <v>11340000</v>
      </c>
      <c r="F1881" s="144">
        <v>11340000</v>
      </c>
      <c r="G1881" s="143"/>
      <c r="H1881" s="143"/>
      <c r="I1881" s="219"/>
      <c r="J1881" s="219"/>
      <c r="K1881" s="140" t="s">
        <v>1826</v>
      </c>
      <c r="L1881" s="144"/>
      <c r="M1881" s="145">
        <v>11340000</v>
      </c>
      <c r="N1881" s="145">
        <v>11340000</v>
      </c>
      <c r="O1881" s="134">
        <v>11340000</v>
      </c>
      <c r="P1881" s="71">
        <v>11340000</v>
      </c>
    </row>
    <row r="1882" spans="1:16" s="58" customFormat="1" ht="21" customHeight="1">
      <c r="A1882" s="140">
        <v>40</v>
      </c>
      <c r="B1882" s="141" t="s">
        <v>1887</v>
      </c>
      <c r="C1882" s="140" t="s">
        <v>1826</v>
      </c>
      <c r="D1882" s="152"/>
      <c r="E1882" s="144">
        <v>10500000</v>
      </c>
      <c r="F1882" s="144">
        <v>10500000</v>
      </c>
      <c r="G1882" s="143"/>
      <c r="H1882" s="143"/>
      <c r="I1882" s="219"/>
      <c r="J1882" s="219"/>
      <c r="K1882" s="140" t="s">
        <v>1826</v>
      </c>
      <c r="L1882" s="144"/>
      <c r="M1882" s="145">
        <v>10500000</v>
      </c>
      <c r="N1882" s="145">
        <v>10500000</v>
      </c>
      <c r="O1882" s="134">
        <v>10500000</v>
      </c>
      <c r="P1882" s="71">
        <v>10500000</v>
      </c>
    </row>
    <row r="1883" spans="1:16" s="58" customFormat="1" ht="21" customHeight="1">
      <c r="A1883" s="140">
        <v>41</v>
      </c>
      <c r="B1883" s="141" t="s">
        <v>1888</v>
      </c>
      <c r="C1883" s="140" t="s">
        <v>1826</v>
      </c>
      <c r="D1883" s="152"/>
      <c r="E1883" s="144">
        <v>11200000</v>
      </c>
      <c r="F1883" s="144">
        <v>11200000</v>
      </c>
      <c r="G1883" s="143"/>
      <c r="H1883" s="143"/>
      <c r="I1883" s="219"/>
      <c r="J1883" s="219"/>
      <c r="K1883" s="140" t="s">
        <v>1826</v>
      </c>
      <c r="L1883" s="144"/>
      <c r="M1883" s="145">
        <v>11200000</v>
      </c>
      <c r="N1883" s="145">
        <v>11200000</v>
      </c>
      <c r="O1883" s="134">
        <v>11200000</v>
      </c>
      <c r="P1883" s="71">
        <v>11200000</v>
      </c>
    </row>
    <row r="1884" spans="1:16" s="58" customFormat="1" ht="21" customHeight="1">
      <c r="A1884" s="140">
        <v>42</v>
      </c>
      <c r="B1884" s="141" t="s">
        <v>1889</v>
      </c>
      <c r="C1884" s="140" t="s">
        <v>1826</v>
      </c>
      <c r="D1884" s="152"/>
      <c r="E1884" s="144">
        <v>11620000</v>
      </c>
      <c r="F1884" s="144">
        <v>11620000</v>
      </c>
      <c r="G1884" s="143"/>
      <c r="H1884" s="143"/>
      <c r="I1884" s="219"/>
      <c r="J1884" s="219"/>
      <c r="K1884" s="140" t="s">
        <v>1826</v>
      </c>
      <c r="L1884" s="144"/>
      <c r="M1884" s="145">
        <v>11620000</v>
      </c>
      <c r="N1884" s="145">
        <v>11620000</v>
      </c>
      <c r="O1884" s="134">
        <v>11620000</v>
      </c>
      <c r="P1884" s="71">
        <v>11620000</v>
      </c>
    </row>
    <row r="1885" spans="1:16" s="58" customFormat="1" ht="21" customHeight="1">
      <c r="A1885" s="140">
        <v>43</v>
      </c>
      <c r="B1885" s="141" t="s">
        <v>1890</v>
      </c>
      <c r="C1885" s="140" t="s">
        <v>1826</v>
      </c>
      <c r="D1885" s="152"/>
      <c r="E1885" s="144">
        <v>14825600</v>
      </c>
      <c r="F1885" s="144">
        <v>14825600</v>
      </c>
      <c r="G1885" s="143"/>
      <c r="H1885" s="143"/>
      <c r="I1885" s="219"/>
      <c r="J1885" s="219"/>
      <c r="K1885" s="140" t="s">
        <v>1826</v>
      </c>
      <c r="L1885" s="144"/>
      <c r="M1885" s="145">
        <v>14825600</v>
      </c>
      <c r="N1885" s="145">
        <v>14825600</v>
      </c>
      <c r="O1885" s="134">
        <v>14825600</v>
      </c>
      <c r="P1885" s="71">
        <v>14825600</v>
      </c>
    </row>
    <row r="1886" spans="1:16" s="58" customFormat="1" ht="21" customHeight="1">
      <c r="A1886" s="140">
        <v>44</v>
      </c>
      <c r="B1886" s="141" t="s">
        <v>1891</v>
      </c>
      <c r="C1886" s="140" t="s">
        <v>1826</v>
      </c>
      <c r="D1886" s="152"/>
      <c r="E1886" s="144">
        <v>21022300</v>
      </c>
      <c r="F1886" s="144">
        <v>21022300</v>
      </c>
      <c r="G1886" s="143"/>
      <c r="H1886" s="143"/>
      <c r="I1886" s="219"/>
      <c r="J1886" s="219"/>
      <c r="K1886" s="140" t="s">
        <v>1826</v>
      </c>
      <c r="L1886" s="144"/>
      <c r="M1886" s="145">
        <v>21022300</v>
      </c>
      <c r="N1886" s="145">
        <v>21022300</v>
      </c>
      <c r="O1886" s="134">
        <v>21022300</v>
      </c>
      <c r="P1886" s="71">
        <v>21022300</v>
      </c>
    </row>
    <row r="1887" spans="1:16" s="58" customFormat="1" ht="21" customHeight="1">
      <c r="A1887" s="140">
        <v>45</v>
      </c>
      <c r="B1887" s="141" t="s">
        <v>1892</v>
      </c>
      <c r="C1887" s="140" t="s">
        <v>1826</v>
      </c>
      <c r="D1887" s="152"/>
      <c r="E1887" s="144">
        <v>31161200</v>
      </c>
      <c r="F1887" s="144">
        <v>31161200</v>
      </c>
      <c r="G1887" s="143"/>
      <c r="H1887" s="143"/>
      <c r="I1887" s="219"/>
      <c r="J1887" s="219"/>
      <c r="K1887" s="140" t="s">
        <v>1826</v>
      </c>
      <c r="L1887" s="144"/>
      <c r="M1887" s="145">
        <v>31161200</v>
      </c>
      <c r="N1887" s="145">
        <v>31161200</v>
      </c>
      <c r="O1887" s="134">
        <v>31161200</v>
      </c>
      <c r="P1887" s="71">
        <v>31161200</v>
      </c>
    </row>
    <row r="1888" spans="1:16" s="58" customFormat="1" ht="33">
      <c r="A1888" s="140">
        <v>46</v>
      </c>
      <c r="B1888" s="141" t="s">
        <v>1893</v>
      </c>
      <c r="C1888" s="140" t="s">
        <v>1826</v>
      </c>
      <c r="D1888" s="152"/>
      <c r="E1888" s="144">
        <v>182562000</v>
      </c>
      <c r="F1888" s="144">
        <v>182562000</v>
      </c>
      <c r="G1888" s="143"/>
      <c r="H1888" s="143"/>
      <c r="I1888" s="219"/>
      <c r="J1888" s="219"/>
      <c r="K1888" s="140" t="s">
        <v>1826</v>
      </c>
      <c r="L1888" s="144"/>
      <c r="M1888" s="145">
        <v>182562000</v>
      </c>
      <c r="N1888" s="145">
        <v>182562000</v>
      </c>
      <c r="O1888" s="134">
        <v>182562000</v>
      </c>
      <c r="P1888" s="71">
        <v>182562000</v>
      </c>
    </row>
    <row r="1889" spans="1:16" s="58" customFormat="1" ht="33">
      <c r="A1889" s="140">
        <v>47</v>
      </c>
      <c r="B1889" s="141" t="s">
        <v>1894</v>
      </c>
      <c r="C1889" s="140" t="s">
        <v>1826</v>
      </c>
      <c r="D1889" s="152"/>
      <c r="E1889" s="144">
        <v>196795000</v>
      </c>
      <c r="F1889" s="144">
        <v>196795000</v>
      </c>
      <c r="G1889" s="143"/>
      <c r="H1889" s="143"/>
      <c r="I1889" s="219"/>
      <c r="J1889" s="219"/>
      <c r="K1889" s="140" t="s">
        <v>1826</v>
      </c>
      <c r="L1889" s="144"/>
      <c r="M1889" s="145">
        <v>196795000</v>
      </c>
      <c r="N1889" s="145">
        <v>196795000</v>
      </c>
      <c r="O1889" s="134">
        <v>196795000</v>
      </c>
      <c r="P1889" s="71">
        <v>196795000</v>
      </c>
    </row>
    <row r="1890" spans="1:16" s="58" customFormat="1" ht="21" customHeight="1">
      <c r="A1890" s="140">
        <v>48</v>
      </c>
      <c r="B1890" s="141" t="s">
        <v>1895</v>
      </c>
      <c r="C1890" s="140" t="s">
        <v>1826</v>
      </c>
      <c r="D1890" s="152"/>
      <c r="E1890" s="144">
        <v>48285714.285714298</v>
      </c>
      <c r="F1890" s="144">
        <v>48285714.285714298</v>
      </c>
      <c r="G1890" s="143"/>
      <c r="H1890" s="143"/>
      <c r="I1890" s="219"/>
      <c r="J1890" s="219"/>
      <c r="K1890" s="140" t="s">
        <v>1826</v>
      </c>
      <c r="L1890" s="144"/>
      <c r="M1890" s="145">
        <v>48285714.285714298</v>
      </c>
      <c r="N1890" s="145">
        <v>48285714.285714298</v>
      </c>
      <c r="O1890" s="134">
        <v>48285714.285714298</v>
      </c>
      <c r="P1890" s="71">
        <v>48285714.285714298</v>
      </c>
    </row>
    <row r="1891" spans="1:16" s="58" customFormat="1" ht="21" customHeight="1">
      <c r="A1891" s="140">
        <v>49</v>
      </c>
      <c r="B1891" s="141" t="s">
        <v>1896</v>
      </c>
      <c r="C1891" s="140" t="s">
        <v>1826</v>
      </c>
      <c r="D1891" s="152"/>
      <c r="E1891" s="144">
        <v>6285714.2857142864</v>
      </c>
      <c r="F1891" s="144">
        <v>6285714.2857142864</v>
      </c>
      <c r="G1891" s="143"/>
      <c r="H1891" s="143"/>
      <c r="I1891" s="219"/>
      <c r="J1891" s="219"/>
      <c r="K1891" s="140" t="s">
        <v>1826</v>
      </c>
      <c r="L1891" s="144"/>
      <c r="M1891" s="145">
        <v>6285714.2857142864</v>
      </c>
      <c r="N1891" s="145">
        <v>6285714.2857142864</v>
      </c>
      <c r="O1891" s="134">
        <v>6285714.2857142864</v>
      </c>
      <c r="P1891" s="71">
        <v>6285714.2857142864</v>
      </c>
    </row>
    <row r="1892" spans="1:16" s="58" customFormat="1" ht="21" customHeight="1">
      <c r="A1892" s="140">
        <v>50</v>
      </c>
      <c r="B1892" s="141" t="s">
        <v>1897</v>
      </c>
      <c r="C1892" s="140" t="s">
        <v>1826</v>
      </c>
      <c r="D1892" s="152"/>
      <c r="E1892" s="144">
        <v>6928571.4285714291</v>
      </c>
      <c r="F1892" s="144">
        <v>6928571.4285714291</v>
      </c>
      <c r="G1892" s="143"/>
      <c r="H1892" s="143"/>
      <c r="I1892" s="219"/>
      <c r="J1892" s="219"/>
      <c r="K1892" s="140" t="s">
        <v>1826</v>
      </c>
      <c r="L1892" s="144"/>
      <c r="M1892" s="145">
        <v>6928571.4285714291</v>
      </c>
      <c r="N1892" s="145">
        <v>6928571.4285714291</v>
      </c>
      <c r="O1892" s="134">
        <v>6928571.4285714291</v>
      </c>
      <c r="P1892" s="71">
        <v>6928571.4285714291</v>
      </c>
    </row>
    <row r="1893" spans="1:16" s="58" customFormat="1" ht="49.5" customHeight="1">
      <c r="A1893" s="140"/>
      <c r="B1893" s="316" t="s">
        <v>1898</v>
      </c>
      <c r="C1893" s="317"/>
      <c r="D1893" s="317"/>
      <c r="E1893" s="317"/>
      <c r="F1893" s="317"/>
      <c r="G1893" s="317"/>
      <c r="H1893" s="317"/>
      <c r="I1893" s="317"/>
      <c r="J1893" s="317"/>
      <c r="K1893" s="317"/>
      <c r="L1893" s="317"/>
      <c r="M1893" s="317"/>
      <c r="N1893" s="318"/>
      <c r="O1893" s="134">
        <v>0</v>
      </c>
      <c r="P1893" s="71">
        <v>0</v>
      </c>
    </row>
    <row r="1894" spans="1:16" s="58" customFormat="1" ht="21" customHeight="1">
      <c r="A1894" s="140">
        <v>1</v>
      </c>
      <c r="B1894" s="141" t="s">
        <v>1899</v>
      </c>
      <c r="C1894" s="140" t="s">
        <v>1826</v>
      </c>
      <c r="D1894" s="152"/>
      <c r="E1894" s="144">
        <v>6724995</v>
      </c>
      <c r="F1894" s="144">
        <v>6724995</v>
      </c>
      <c r="G1894" s="143"/>
      <c r="H1894" s="143"/>
      <c r="I1894" s="219"/>
      <c r="J1894" s="219"/>
      <c r="K1894" s="140" t="s">
        <v>1826</v>
      </c>
      <c r="L1894" s="144"/>
      <c r="M1894" s="145">
        <v>6724995</v>
      </c>
      <c r="N1894" s="145">
        <v>6724995</v>
      </c>
      <c r="O1894" s="134">
        <v>6724995</v>
      </c>
      <c r="P1894" s="71">
        <v>6724995</v>
      </c>
    </row>
    <row r="1895" spans="1:16" s="58" customFormat="1" ht="21" customHeight="1">
      <c r="A1895" s="140">
        <v>2</v>
      </c>
      <c r="B1895" s="141" t="s">
        <v>1900</v>
      </c>
      <c r="C1895" s="140" t="s">
        <v>1826</v>
      </c>
      <c r="D1895" s="152"/>
      <c r="E1895" s="144">
        <v>3777897</v>
      </c>
      <c r="F1895" s="144">
        <v>3777897</v>
      </c>
      <c r="G1895" s="143"/>
      <c r="H1895" s="143"/>
      <c r="I1895" s="219"/>
      <c r="J1895" s="219"/>
      <c r="K1895" s="140" t="s">
        <v>1826</v>
      </c>
      <c r="L1895" s="144"/>
      <c r="M1895" s="145">
        <v>3777897</v>
      </c>
      <c r="N1895" s="145">
        <v>3777897</v>
      </c>
      <c r="O1895" s="134">
        <v>3777897</v>
      </c>
      <c r="P1895" s="71">
        <v>3777897</v>
      </c>
    </row>
    <row r="1896" spans="1:16" s="58" customFormat="1" ht="21" customHeight="1">
      <c r="A1896" s="140">
        <v>3</v>
      </c>
      <c r="B1896" s="141" t="s">
        <v>1901</v>
      </c>
      <c r="C1896" s="140" t="s">
        <v>1826</v>
      </c>
      <c r="D1896" s="152"/>
      <c r="E1896" s="144">
        <v>8520000</v>
      </c>
      <c r="F1896" s="144">
        <v>8520000</v>
      </c>
      <c r="G1896" s="143"/>
      <c r="H1896" s="143"/>
      <c r="I1896" s="219"/>
      <c r="J1896" s="219"/>
      <c r="K1896" s="140" t="s">
        <v>1826</v>
      </c>
      <c r="L1896" s="144"/>
      <c r="M1896" s="145">
        <v>8520000</v>
      </c>
      <c r="N1896" s="145">
        <v>8520000</v>
      </c>
      <c r="O1896" s="134">
        <v>8520000</v>
      </c>
      <c r="P1896" s="71">
        <v>8520000</v>
      </c>
    </row>
    <row r="1897" spans="1:16" s="58" customFormat="1" ht="21" customHeight="1">
      <c r="A1897" s="140">
        <v>4</v>
      </c>
      <c r="B1897" s="141" t="s">
        <v>1902</v>
      </c>
      <c r="C1897" s="140" t="s">
        <v>1826</v>
      </c>
      <c r="D1897" s="152"/>
      <c r="E1897" s="144">
        <v>5455400</v>
      </c>
      <c r="F1897" s="144">
        <v>5455400</v>
      </c>
      <c r="G1897" s="143"/>
      <c r="H1897" s="143"/>
      <c r="I1897" s="219"/>
      <c r="J1897" s="219"/>
      <c r="K1897" s="140" t="s">
        <v>1826</v>
      </c>
      <c r="L1897" s="144"/>
      <c r="M1897" s="145">
        <v>5455400</v>
      </c>
      <c r="N1897" s="145">
        <v>5455400</v>
      </c>
      <c r="O1897" s="134">
        <v>5455400</v>
      </c>
      <c r="P1897" s="71">
        <v>5455400</v>
      </c>
    </row>
    <row r="1898" spans="1:16" s="58" customFormat="1" ht="21" customHeight="1">
      <c r="A1898" s="140">
        <v>5</v>
      </c>
      <c r="B1898" s="141" t="s">
        <v>1903</v>
      </c>
      <c r="C1898" s="140" t="s">
        <v>1826</v>
      </c>
      <c r="D1898" s="152"/>
      <c r="E1898" s="144">
        <v>1423000</v>
      </c>
      <c r="F1898" s="144">
        <v>1423000</v>
      </c>
      <c r="G1898" s="143"/>
      <c r="H1898" s="143"/>
      <c r="I1898" s="219"/>
      <c r="J1898" s="219"/>
      <c r="K1898" s="140" t="s">
        <v>1826</v>
      </c>
      <c r="L1898" s="144"/>
      <c r="M1898" s="145">
        <v>1423000</v>
      </c>
      <c r="N1898" s="145">
        <v>1423000</v>
      </c>
      <c r="O1898" s="134">
        <v>1423000</v>
      </c>
      <c r="P1898" s="71">
        <v>1423000</v>
      </c>
    </row>
    <row r="1899" spans="1:16" s="58" customFormat="1" ht="21" customHeight="1">
      <c r="A1899" s="140">
        <v>6</v>
      </c>
      <c r="B1899" s="141" t="s">
        <v>1904</v>
      </c>
      <c r="C1899" s="140" t="s">
        <v>1826</v>
      </c>
      <c r="D1899" s="152"/>
      <c r="E1899" s="144">
        <v>1666666.6666666667</v>
      </c>
      <c r="F1899" s="144">
        <v>1666666.6666666667</v>
      </c>
      <c r="G1899" s="143"/>
      <c r="H1899" s="143"/>
      <c r="I1899" s="219"/>
      <c r="J1899" s="219"/>
      <c r="K1899" s="140" t="s">
        <v>1826</v>
      </c>
      <c r="L1899" s="144"/>
      <c r="M1899" s="145">
        <v>1666666.6666666667</v>
      </c>
      <c r="N1899" s="145">
        <v>1666666.6666666667</v>
      </c>
      <c r="O1899" s="134">
        <v>1666666.6666666667</v>
      </c>
      <c r="P1899" s="71">
        <v>1666666.6666666667</v>
      </c>
    </row>
    <row r="1900" spans="1:16" s="58" customFormat="1" ht="21" customHeight="1">
      <c r="A1900" s="140">
        <v>7</v>
      </c>
      <c r="B1900" s="141" t="s">
        <v>1905</v>
      </c>
      <c r="C1900" s="140" t="s">
        <v>1826</v>
      </c>
      <c r="D1900" s="152"/>
      <c r="E1900" s="144">
        <v>2166666.666666667</v>
      </c>
      <c r="F1900" s="144">
        <v>2166666.666666667</v>
      </c>
      <c r="G1900" s="143"/>
      <c r="H1900" s="143"/>
      <c r="I1900" s="219"/>
      <c r="J1900" s="219"/>
      <c r="K1900" s="140" t="s">
        <v>1826</v>
      </c>
      <c r="L1900" s="144"/>
      <c r="M1900" s="145">
        <v>2166666.666666667</v>
      </c>
      <c r="N1900" s="145">
        <v>2166666.666666667</v>
      </c>
      <c r="O1900" s="134">
        <v>2166666.666666667</v>
      </c>
      <c r="P1900" s="71">
        <v>2166666.666666667</v>
      </c>
    </row>
    <row r="1901" spans="1:16" s="58" customFormat="1" ht="21" customHeight="1">
      <c r="A1901" s="140">
        <v>8</v>
      </c>
      <c r="B1901" s="141" t="s">
        <v>1906</v>
      </c>
      <c r="C1901" s="140" t="s">
        <v>1826</v>
      </c>
      <c r="D1901" s="152"/>
      <c r="E1901" s="144">
        <v>3583333.3333333335</v>
      </c>
      <c r="F1901" s="144">
        <v>3583333.3333333335</v>
      </c>
      <c r="G1901" s="143"/>
      <c r="H1901" s="143"/>
      <c r="I1901" s="219"/>
      <c r="J1901" s="219"/>
      <c r="K1901" s="140" t="s">
        <v>1826</v>
      </c>
      <c r="L1901" s="144"/>
      <c r="M1901" s="145">
        <v>3583333.3333333335</v>
      </c>
      <c r="N1901" s="145">
        <v>3583333.3333333335</v>
      </c>
      <c r="O1901" s="134">
        <v>3583333.3333333335</v>
      </c>
      <c r="P1901" s="71">
        <v>3583333.3333333335</v>
      </c>
    </row>
    <row r="1902" spans="1:16" s="58" customFormat="1" ht="21" customHeight="1">
      <c r="A1902" s="140">
        <v>9</v>
      </c>
      <c r="B1902" s="141" t="s">
        <v>1907</v>
      </c>
      <c r="C1902" s="140" t="s">
        <v>1826</v>
      </c>
      <c r="D1902" s="152"/>
      <c r="E1902" s="144">
        <v>2816666.666666667</v>
      </c>
      <c r="F1902" s="144">
        <v>2816666.666666667</v>
      </c>
      <c r="G1902" s="143"/>
      <c r="H1902" s="143"/>
      <c r="I1902" s="219"/>
      <c r="J1902" s="219"/>
      <c r="K1902" s="140" t="s">
        <v>1826</v>
      </c>
      <c r="L1902" s="144"/>
      <c r="M1902" s="145">
        <v>2816666.666666667</v>
      </c>
      <c r="N1902" s="145">
        <v>2816666.666666667</v>
      </c>
      <c r="O1902" s="134">
        <v>2816666.666666667</v>
      </c>
      <c r="P1902" s="71">
        <v>2816666.666666667</v>
      </c>
    </row>
    <row r="1903" spans="1:16" s="58" customFormat="1" ht="21" customHeight="1">
      <c r="A1903" s="140">
        <v>10</v>
      </c>
      <c r="B1903" s="141" t="s">
        <v>1908</v>
      </c>
      <c r="C1903" s="140" t="s">
        <v>1826</v>
      </c>
      <c r="D1903" s="152"/>
      <c r="E1903" s="144">
        <v>2416666.666666667</v>
      </c>
      <c r="F1903" s="144">
        <v>2416666.666666667</v>
      </c>
      <c r="G1903" s="143"/>
      <c r="H1903" s="143"/>
      <c r="I1903" s="219"/>
      <c r="J1903" s="219"/>
      <c r="K1903" s="140" t="s">
        <v>1826</v>
      </c>
      <c r="L1903" s="144"/>
      <c r="M1903" s="145">
        <v>2416666.666666667</v>
      </c>
      <c r="N1903" s="145">
        <v>2416666.666666667</v>
      </c>
      <c r="O1903" s="134">
        <v>2416666.666666667</v>
      </c>
      <c r="P1903" s="71">
        <v>2416666.666666667</v>
      </c>
    </row>
    <row r="1904" spans="1:16" s="58" customFormat="1" ht="21" customHeight="1">
      <c r="A1904" s="140">
        <v>11</v>
      </c>
      <c r="B1904" s="141" t="s">
        <v>1909</v>
      </c>
      <c r="C1904" s="140" t="s">
        <v>1826</v>
      </c>
      <c r="D1904" s="152"/>
      <c r="E1904" s="144">
        <v>266666.66666666669</v>
      </c>
      <c r="F1904" s="144">
        <v>266666.66666666669</v>
      </c>
      <c r="G1904" s="143"/>
      <c r="H1904" s="143"/>
      <c r="I1904" s="219"/>
      <c r="J1904" s="219"/>
      <c r="K1904" s="140" t="s">
        <v>1826</v>
      </c>
      <c r="L1904" s="144"/>
      <c r="M1904" s="145">
        <v>266666.66666666669</v>
      </c>
      <c r="N1904" s="145">
        <v>266666.66666666669</v>
      </c>
      <c r="O1904" s="134">
        <v>266666.66666666669</v>
      </c>
      <c r="P1904" s="71">
        <v>266666.66666666669</v>
      </c>
    </row>
    <row r="1905" spans="1:16" s="58" customFormat="1" ht="21" customHeight="1">
      <c r="A1905" s="140">
        <v>12</v>
      </c>
      <c r="B1905" s="141" t="s">
        <v>1910</v>
      </c>
      <c r="C1905" s="140" t="s">
        <v>1826</v>
      </c>
      <c r="D1905" s="152"/>
      <c r="E1905" s="144">
        <v>500000</v>
      </c>
      <c r="F1905" s="144">
        <v>500000</v>
      </c>
      <c r="G1905" s="143"/>
      <c r="H1905" s="143"/>
      <c r="I1905" s="219"/>
      <c r="J1905" s="219"/>
      <c r="K1905" s="140" t="s">
        <v>1826</v>
      </c>
      <c r="L1905" s="144"/>
      <c r="M1905" s="145">
        <v>500000</v>
      </c>
      <c r="N1905" s="145">
        <v>500000</v>
      </c>
      <c r="O1905" s="134">
        <v>500000</v>
      </c>
      <c r="P1905" s="71">
        <v>500000</v>
      </c>
    </row>
    <row r="1906" spans="1:16" s="58" customFormat="1" ht="33" customHeight="1">
      <c r="A1906" s="140"/>
      <c r="B1906" s="316" t="s">
        <v>1911</v>
      </c>
      <c r="C1906" s="317"/>
      <c r="D1906" s="317"/>
      <c r="E1906" s="317"/>
      <c r="F1906" s="317"/>
      <c r="G1906" s="317"/>
      <c r="H1906" s="317"/>
      <c r="I1906" s="317"/>
      <c r="J1906" s="317"/>
      <c r="K1906" s="317"/>
      <c r="L1906" s="317"/>
      <c r="M1906" s="317"/>
      <c r="N1906" s="318"/>
      <c r="O1906" s="134">
        <v>0</v>
      </c>
      <c r="P1906" s="71">
        <v>0</v>
      </c>
    </row>
    <row r="1907" spans="1:16" s="58" customFormat="1" ht="21" customHeight="1">
      <c r="A1907" s="140">
        <v>1</v>
      </c>
      <c r="B1907" s="141" t="s">
        <v>1912</v>
      </c>
      <c r="C1907" s="140" t="s">
        <v>1826</v>
      </c>
      <c r="D1907" s="152"/>
      <c r="E1907" s="144">
        <v>1969230.7692307692</v>
      </c>
      <c r="F1907" s="144">
        <v>1969230.7692307692</v>
      </c>
      <c r="G1907" s="143"/>
      <c r="H1907" s="143"/>
      <c r="I1907" s="219"/>
      <c r="J1907" s="219"/>
      <c r="K1907" s="140" t="s">
        <v>1826</v>
      </c>
      <c r="L1907" s="144"/>
      <c r="M1907" s="145">
        <v>1969230.7692307692</v>
      </c>
      <c r="N1907" s="145">
        <v>1969230.7692307692</v>
      </c>
      <c r="O1907" s="134">
        <v>1969230.7692307692</v>
      </c>
      <c r="P1907" s="71">
        <v>1969230.7692307692</v>
      </c>
    </row>
    <row r="1908" spans="1:16" s="58" customFormat="1" ht="21" customHeight="1">
      <c r="A1908" s="140">
        <v>2</v>
      </c>
      <c r="B1908" s="141" t="s">
        <v>1913</v>
      </c>
      <c r="C1908" s="140" t="s">
        <v>1826</v>
      </c>
      <c r="D1908" s="152"/>
      <c r="E1908" s="144">
        <v>2230769.2307692305</v>
      </c>
      <c r="F1908" s="144">
        <v>2230769.2307692305</v>
      </c>
      <c r="G1908" s="143"/>
      <c r="H1908" s="143"/>
      <c r="I1908" s="219"/>
      <c r="J1908" s="219"/>
      <c r="K1908" s="140" t="s">
        <v>1826</v>
      </c>
      <c r="L1908" s="144"/>
      <c r="M1908" s="145">
        <v>2230769.2307692305</v>
      </c>
      <c r="N1908" s="145">
        <v>2230769.2307692305</v>
      </c>
      <c r="O1908" s="134">
        <v>2230769.2307692305</v>
      </c>
      <c r="P1908" s="71">
        <v>2230769.2307692305</v>
      </c>
    </row>
    <row r="1909" spans="1:16" s="58" customFormat="1" ht="21" customHeight="1">
      <c r="A1909" s="140">
        <v>3</v>
      </c>
      <c r="B1909" s="141" t="s">
        <v>1914</v>
      </c>
      <c r="C1909" s="140" t="s">
        <v>1826</v>
      </c>
      <c r="D1909" s="152"/>
      <c r="E1909" s="144">
        <v>3000000</v>
      </c>
      <c r="F1909" s="144">
        <v>3000000</v>
      </c>
      <c r="G1909" s="143"/>
      <c r="H1909" s="143"/>
      <c r="I1909" s="219"/>
      <c r="J1909" s="219"/>
      <c r="K1909" s="140" t="s">
        <v>1826</v>
      </c>
      <c r="L1909" s="144"/>
      <c r="M1909" s="145">
        <v>3000000</v>
      </c>
      <c r="N1909" s="145">
        <v>3000000</v>
      </c>
      <c r="O1909" s="134">
        <v>3000000</v>
      </c>
      <c r="P1909" s="71">
        <v>3000000</v>
      </c>
    </row>
    <row r="1910" spans="1:16" s="58" customFormat="1" ht="21" customHeight="1">
      <c r="A1910" s="140">
        <v>4</v>
      </c>
      <c r="B1910" s="141" t="s">
        <v>1915</v>
      </c>
      <c r="C1910" s="140" t="s">
        <v>1826</v>
      </c>
      <c r="D1910" s="152"/>
      <c r="E1910" s="144">
        <v>2615384.6153846155</v>
      </c>
      <c r="F1910" s="144">
        <v>2615384.6153846155</v>
      </c>
      <c r="G1910" s="143"/>
      <c r="H1910" s="143"/>
      <c r="I1910" s="219"/>
      <c r="J1910" s="219"/>
      <c r="K1910" s="140" t="s">
        <v>1826</v>
      </c>
      <c r="L1910" s="144"/>
      <c r="M1910" s="145">
        <v>2615384.6153846155</v>
      </c>
      <c r="N1910" s="145">
        <v>2615384.6153846155</v>
      </c>
      <c r="O1910" s="134">
        <v>2615384.6153846155</v>
      </c>
      <c r="P1910" s="71">
        <v>2615384.6153846155</v>
      </c>
    </row>
    <row r="1911" spans="1:16" s="58" customFormat="1" ht="21" customHeight="1">
      <c r="A1911" s="140">
        <v>5</v>
      </c>
      <c r="B1911" s="141" t="s">
        <v>1916</v>
      </c>
      <c r="C1911" s="140" t="s">
        <v>1826</v>
      </c>
      <c r="D1911" s="152"/>
      <c r="E1911" s="144">
        <v>2769230.769230769</v>
      </c>
      <c r="F1911" s="144">
        <v>2769230.769230769</v>
      </c>
      <c r="G1911" s="143"/>
      <c r="H1911" s="143"/>
      <c r="I1911" s="219"/>
      <c r="J1911" s="219"/>
      <c r="K1911" s="140" t="s">
        <v>1826</v>
      </c>
      <c r="L1911" s="144"/>
      <c r="M1911" s="145">
        <v>2769230.769230769</v>
      </c>
      <c r="N1911" s="145">
        <v>2769230.769230769</v>
      </c>
      <c r="O1911" s="134">
        <v>2769230.769230769</v>
      </c>
      <c r="P1911" s="71">
        <v>2769230.769230769</v>
      </c>
    </row>
    <row r="1912" spans="1:16" s="58" customFormat="1" ht="21" customHeight="1">
      <c r="A1912" s="140">
        <v>6</v>
      </c>
      <c r="B1912" s="141" t="s">
        <v>1917</v>
      </c>
      <c r="C1912" s="140" t="s">
        <v>1826</v>
      </c>
      <c r="D1912" s="152"/>
      <c r="E1912" s="144">
        <v>3307692.3076923075</v>
      </c>
      <c r="F1912" s="144">
        <v>3307692.3076923075</v>
      </c>
      <c r="G1912" s="143"/>
      <c r="H1912" s="143"/>
      <c r="I1912" s="219"/>
      <c r="J1912" s="219"/>
      <c r="K1912" s="140" t="s">
        <v>1826</v>
      </c>
      <c r="L1912" s="144"/>
      <c r="M1912" s="145">
        <v>3307692.3076923075</v>
      </c>
      <c r="N1912" s="145">
        <v>3307692.3076923075</v>
      </c>
      <c r="O1912" s="134">
        <v>3307692.3076923075</v>
      </c>
      <c r="P1912" s="71">
        <v>3307692.3076923075</v>
      </c>
    </row>
    <row r="1913" spans="1:16" s="58" customFormat="1" ht="21" customHeight="1">
      <c r="A1913" s="140">
        <v>7</v>
      </c>
      <c r="B1913" s="141" t="s">
        <v>1918</v>
      </c>
      <c r="C1913" s="140" t="s">
        <v>1826</v>
      </c>
      <c r="D1913" s="152"/>
      <c r="E1913" s="144">
        <v>1146153.84615385</v>
      </c>
      <c r="F1913" s="144">
        <v>1146153.84615385</v>
      </c>
      <c r="G1913" s="143"/>
      <c r="H1913" s="143"/>
      <c r="I1913" s="219"/>
      <c r="J1913" s="219"/>
      <c r="K1913" s="140" t="s">
        <v>1826</v>
      </c>
      <c r="L1913" s="144"/>
      <c r="M1913" s="145">
        <v>1146153.84615385</v>
      </c>
      <c r="N1913" s="145">
        <v>1146153.84615385</v>
      </c>
      <c r="O1913" s="134">
        <v>1146153.84615385</v>
      </c>
      <c r="P1913" s="71">
        <v>1146153.84615385</v>
      </c>
    </row>
    <row r="1914" spans="1:16" s="58" customFormat="1" ht="21" customHeight="1">
      <c r="A1914" s="140">
        <v>8</v>
      </c>
      <c r="B1914" s="141" t="s">
        <v>1919</v>
      </c>
      <c r="C1914" s="140" t="s">
        <v>1826</v>
      </c>
      <c r="D1914" s="152"/>
      <c r="E1914" s="144">
        <v>1407692.3076923101</v>
      </c>
      <c r="F1914" s="144">
        <v>1407692.3076923101</v>
      </c>
      <c r="G1914" s="143"/>
      <c r="H1914" s="143"/>
      <c r="I1914" s="219"/>
      <c r="J1914" s="219"/>
      <c r="K1914" s="140" t="s">
        <v>1826</v>
      </c>
      <c r="L1914" s="144"/>
      <c r="M1914" s="145">
        <v>1407692.3076923101</v>
      </c>
      <c r="N1914" s="145">
        <v>1407692.3076923101</v>
      </c>
      <c r="O1914" s="134">
        <v>1407692.3076923101</v>
      </c>
      <c r="P1914" s="71">
        <v>1407692.3076923101</v>
      </c>
    </row>
    <row r="1915" spans="1:16" s="58" customFormat="1" ht="21" customHeight="1">
      <c r="A1915" s="140">
        <v>9</v>
      </c>
      <c r="B1915" s="141" t="s">
        <v>1920</v>
      </c>
      <c r="C1915" s="140" t="s">
        <v>1826</v>
      </c>
      <c r="D1915" s="152"/>
      <c r="E1915" s="144">
        <v>1584615.3846153801</v>
      </c>
      <c r="F1915" s="144">
        <v>1584615.3846153801</v>
      </c>
      <c r="G1915" s="143"/>
      <c r="H1915" s="143"/>
      <c r="I1915" s="219"/>
      <c r="J1915" s="219"/>
      <c r="K1915" s="140" t="s">
        <v>1826</v>
      </c>
      <c r="L1915" s="144"/>
      <c r="M1915" s="145">
        <v>1584615.3846153801</v>
      </c>
      <c r="N1915" s="145">
        <v>1584615.3846153801</v>
      </c>
      <c r="O1915" s="134">
        <v>1584615.3846153801</v>
      </c>
      <c r="P1915" s="71">
        <v>1584615.3846153801</v>
      </c>
    </row>
    <row r="1916" spans="1:16" s="58" customFormat="1" ht="21" customHeight="1">
      <c r="A1916" s="140">
        <v>10</v>
      </c>
      <c r="B1916" s="141" t="s">
        <v>1921</v>
      </c>
      <c r="C1916" s="140" t="s">
        <v>1826</v>
      </c>
      <c r="D1916" s="152"/>
      <c r="E1916" s="144">
        <v>2076923.0769230768</v>
      </c>
      <c r="F1916" s="144">
        <v>2076923.0769230768</v>
      </c>
      <c r="G1916" s="143"/>
      <c r="H1916" s="143"/>
      <c r="I1916" s="219"/>
      <c r="J1916" s="219"/>
      <c r="K1916" s="140" t="s">
        <v>1826</v>
      </c>
      <c r="L1916" s="144"/>
      <c r="M1916" s="145">
        <v>2076923.0769230768</v>
      </c>
      <c r="N1916" s="145">
        <v>2076923.0769230768</v>
      </c>
      <c r="O1916" s="134">
        <v>2076923.0769230768</v>
      </c>
      <c r="P1916" s="71">
        <v>2076923.0769230768</v>
      </c>
    </row>
    <row r="1917" spans="1:16" s="58" customFormat="1" ht="21" customHeight="1">
      <c r="A1917" s="140">
        <v>11</v>
      </c>
      <c r="B1917" s="141" t="s">
        <v>1922</v>
      </c>
      <c r="C1917" s="140" t="s">
        <v>1826</v>
      </c>
      <c r="D1917" s="152"/>
      <c r="E1917" s="144">
        <v>2307692.3076923075</v>
      </c>
      <c r="F1917" s="144">
        <v>2307692.3076923075</v>
      </c>
      <c r="G1917" s="143"/>
      <c r="H1917" s="143"/>
      <c r="I1917" s="219"/>
      <c r="J1917" s="219"/>
      <c r="K1917" s="140" t="s">
        <v>1826</v>
      </c>
      <c r="L1917" s="144"/>
      <c r="M1917" s="145">
        <v>2307692.3076923075</v>
      </c>
      <c r="N1917" s="145">
        <v>2307692.3076923075</v>
      </c>
      <c r="O1917" s="134">
        <v>2307692.3076923075</v>
      </c>
      <c r="P1917" s="71">
        <v>2307692.3076923075</v>
      </c>
    </row>
    <row r="1918" spans="1:16" s="58" customFormat="1" ht="21" customHeight="1">
      <c r="A1918" s="140">
        <v>12</v>
      </c>
      <c r="B1918" s="141" t="s">
        <v>1923</v>
      </c>
      <c r="C1918" s="140" t="s">
        <v>1826</v>
      </c>
      <c r="D1918" s="152"/>
      <c r="E1918" s="144">
        <v>2461538.4615384615</v>
      </c>
      <c r="F1918" s="144">
        <v>2461538.4615384615</v>
      </c>
      <c r="G1918" s="143"/>
      <c r="H1918" s="143"/>
      <c r="I1918" s="219"/>
      <c r="J1918" s="219"/>
      <c r="K1918" s="140" t="s">
        <v>1826</v>
      </c>
      <c r="L1918" s="144"/>
      <c r="M1918" s="145">
        <v>2461538.4615384615</v>
      </c>
      <c r="N1918" s="145">
        <v>2461538.4615384615</v>
      </c>
      <c r="O1918" s="134">
        <v>2461538.4615384615</v>
      </c>
      <c r="P1918" s="71">
        <v>2461538.4615384615</v>
      </c>
    </row>
    <row r="1919" spans="1:16" s="58" customFormat="1" ht="21" customHeight="1">
      <c r="A1919" s="140">
        <v>13</v>
      </c>
      <c r="B1919" s="141" t="s">
        <v>1924</v>
      </c>
      <c r="C1919" s="140" t="s">
        <v>1826</v>
      </c>
      <c r="D1919" s="152"/>
      <c r="E1919" s="144">
        <v>3000000</v>
      </c>
      <c r="F1919" s="144">
        <v>3000000</v>
      </c>
      <c r="G1919" s="143"/>
      <c r="H1919" s="143"/>
      <c r="I1919" s="219"/>
      <c r="J1919" s="219"/>
      <c r="K1919" s="140" t="s">
        <v>1826</v>
      </c>
      <c r="L1919" s="144"/>
      <c r="M1919" s="145">
        <v>3000000</v>
      </c>
      <c r="N1919" s="145">
        <v>3000000</v>
      </c>
      <c r="O1919" s="134">
        <v>3000000</v>
      </c>
      <c r="P1919" s="71">
        <v>3000000</v>
      </c>
    </row>
    <row r="1920" spans="1:16" s="58" customFormat="1" ht="21" customHeight="1">
      <c r="A1920" s="140">
        <v>14</v>
      </c>
      <c r="B1920" s="141" t="s">
        <v>1925</v>
      </c>
      <c r="C1920" s="140" t="s">
        <v>1826</v>
      </c>
      <c r="D1920" s="152"/>
      <c r="E1920" s="144">
        <v>3153846.1538461535</v>
      </c>
      <c r="F1920" s="144">
        <v>3153846.1538461535</v>
      </c>
      <c r="G1920" s="143"/>
      <c r="H1920" s="143"/>
      <c r="I1920" s="219"/>
      <c r="J1920" s="219"/>
      <c r="K1920" s="140" t="s">
        <v>1826</v>
      </c>
      <c r="L1920" s="144"/>
      <c r="M1920" s="145">
        <v>3153846.1538461535</v>
      </c>
      <c r="N1920" s="145">
        <v>3153846.1538461535</v>
      </c>
      <c r="O1920" s="134">
        <v>3153846.1538461535</v>
      </c>
      <c r="P1920" s="71">
        <v>3153846.1538461535</v>
      </c>
    </row>
    <row r="1921" spans="1:16" s="58" customFormat="1" ht="21" customHeight="1">
      <c r="A1921" s="140">
        <v>15</v>
      </c>
      <c r="B1921" s="141" t="s">
        <v>1926</v>
      </c>
      <c r="C1921" s="140" t="s">
        <v>1826</v>
      </c>
      <c r="D1921" s="152"/>
      <c r="E1921" s="144">
        <v>3615384.6153846155</v>
      </c>
      <c r="F1921" s="144">
        <v>3615384.6153846155</v>
      </c>
      <c r="G1921" s="143"/>
      <c r="H1921" s="143"/>
      <c r="I1921" s="219"/>
      <c r="J1921" s="219"/>
      <c r="K1921" s="140" t="s">
        <v>1826</v>
      </c>
      <c r="L1921" s="144"/>
      <c r="M1921" s="145">
        <v>3615384.6153846155</v>
      </c>
      <c r="N1921" s="145">
        <v>3615384.6153846155</v>
      </c>
      <c r="O1921" s="134">
        <v>3615384.6153846155</v>
      </c>
      <c r="P1921" s="71">
        <v>3615384.6153846155</v>
      </c>
    </row>
    <row r="1922" spans="1:16" s="58" customFormat="1" ht="21" customHeight="1">
      <c r="A1922" s="140">
        <v>16</v>
      </c>
      <c r="B1922" s="141" t="s">
        <v>1927</v>
      </c>
      <c r="C1922" s="140" t="s">
        <v>1826</v>
      </c>
      <c r="D1922" s="152"/>
      <c r="E1922" s="144">
        <v>4307692.3076923098</v>
      </c>
      <c r="F1922" s="144">
        <v>4307692.3076923098</v>
      </c>
      <c r="G1922" s="143"/>
      <c r="H1922" s="143"/>
      <c r="I1922" s="219"/>
      <c r="J1922" s="219"/>
      <c r="K1922" s="140" t="s">
        <v>1826</v>
      </c>
      <c r="L1922" s="144"/>
      <c r="M1922" s="145">
        <v>4307692.3076923098</v>
      </c>
      <c r="N1922" s="145">
        <v>4307692.3076923098</v>
      </c>
      <c r="O1922" s="134">
        <v>4307692.3076923098</v>
      </c>
      <c r="P1922" s="71">
        <v>4307692.3076923098</v>
      </c>
    </row>
    <row r="1923" spans="1:16" s="58" customFormat="1" ht="21" customHeight="1">
      <c r="A1923" s="140">
        <v>17</v>
      </c>
      <c r="B1923" s="141" t="s">
        <v>1928</v>
      </c>
      <c r="C1923" s="140" t="s">
        <v>1826</v>
      </c>
      <c r="D1923" s="152"/>
      <c r="E1923" s="144">
        <v>1093300</v>
      </c>
      <c r="F1923" s="144">
        <v>1093300</v>
      </c>
      <c r="G1923" s="143"/>
      <c r="H1923" s="143"/>
      <c r="I1923" s="219"/>
      <c r="J1923" s="219"/>
      <c r="K1923" s="140" t="s">
        <v>1826</v>
      </c>
      <c r="L1923" s="144"/>
      <c r="M1923" s="145">
        <v>1093300</v>
      </c>
      <c r="N1923" s="145">
        <v>1093300</v>
      </c>
      <c r="O1923" s="134">
        <v>1093300</v>
      </c>
      <c r="P1923" s="71">
        <v>1093300</v>
      </c>
    </row>
    <row r="1924" spans="1:16" s="58" customFormat="1" ht="21" customHeight="1">
      <c r="A1924" s="140">
        <v>18</v>
      </c>
      <c r="B1924" s="141" t="s">
        <v>1929</v>
      </c>
      <c r="C1924" s="140" t="s">
        <v>1826</v>
      </c>
      <c r="D1924" s="152"/>
      <c r="E1924" s="144">
        <v>6133300</v>
      </c>
      <c r="F1924" s="144">
        <v>6133300</v>
      </c>
      <c r="G1924" s="143"/>
      <c r="H1924" s="143"/>
      <c r="I1924" s="219"/>
      <c r="J1924" s="219"/>
      <c r="K1924" s="140" t="s">
        <v>1826</v>
      </c>
      <c r="L1924" s="144"/>
      <c r="M1924" s="145">
        <v>6133300</v>
      </c>
      <c r="N1924" s="145">
        <v>6133300</v>
      </c>
      <c r="O1924" s="134">
        <v>6133300</v>
      </c>
      <c r="P1924" s="71">
        <v>6133300</v>
      </c>
    </row>
    <row r="1925" spans="1:16" s="58" customFormat="1" ht="21" customHeight="1">
      <c r="A1925" s="140">
        <v>19</v>
      </c>
      <c r="B1925" s="141" t="s">
        <v>1930</v>
      </c>
      <c r="C1925" s="140" t="s">
        <v>1826</v>
      </c>
      <c r="D1925" s="152"/>
      <c r="E1925" s="144">
        <v>8533333.333333334</v>
      </c>
      <c r="F1925" s="144">
        <v>8533333.333333334</v>
      </c>
      <c r="G1925" s="143"/>
      <c r="H1925" s="143"/>
      <c r="I1925" s="219"/>
      <c r="J1925" s="219"/>
      <c r="K1925" s="140" t="s">
        <v>1826</v>
      </c>
      <c r="L1925" s="144"/>
      <c r="M1925" s="145">
        <v>8533333.333333334</v>
      </c>
      <c r="N1925" s="145">
        <v>8533333.333333334</v>
      </c>
      <c r="O1925" s="134">
        <v>8533333.333333334</v>
      </c>
      <c r="P1925" s="71">
        <v>8533333.333333334</v>
      </c>
    </row>
    <row r="1926" spans="1:16" s="58" customFormat="1" ht="21" customHeight="1">
      <c r="A1926" s="140">
        <v>20</v>
      </c>
      <c r="B1926" s="141" t="s">
        <v>1931</v>
      </c>
      <c r="C1926" s="140" t="s">
        <v>1826</v>
      </c>
      <c r="D1926" s="152"/>
      <c r="E1926" s="144">
        <v>16000000</v>
      </c>
      <c r="F1926" s="144">
        <v>16000000</v>
      </c>
      <c r="G1926" s="143"/>
      <c r="H1926" s="143"/>
      <c r="I1926" s="219"/>
      <c r="J1926" s="219"/>
      <c r="K1926" s="140" t="s">
        <v>1826</v>
      </c>
      <c r="L1926" s="144"/>
      <c r="M1926" s="145">
        <v>16000000</v>
      </c>
      <c r="N1926" s="145">
        <v>16000000</v>
      </c>
      <c r="O1926" s="134">
        <v>16000000</v>
      </c>
      <c r="P1926" s="71">
        <v>16000000</v>
      </c>
    </row>
    <row r="1927" spans="1:16" s="58" customFormat="1" ht="21" customHeight="1">
      <c r="A1927" s="140"/>
      <c r="B1927" s="215" t="s">
        <v>1932</v>
      </c>
      <c r="C1927" s="140"/>
      <c r="D1927" s="152"/>
      <c r="E1927" s="140"/>
      <c r="F1927" s="140"/>
      <c r="G1927" s="143"/>
      <c r="H1927" s="143"/>
      <c r="I1927" s="219"/>
      <c r="J1927" s="219"/>
      <c r="K1927" s="140"/>
      <c r="L1927" s="144"/>
      <c r="M1927" s="145"/>
      <c r="N1927" s="145"/>
      <c r="O1927" s="134">
        <v>0</v>
      </c>
      <c r="P1927" s="71">
        <v>0</v>
      </c>
    </row>
    <row r="1928" spans="1:16" s="58" customFormat="1" ht="21" customHeight="1">
      <c r="A1928" s="140">
        <v>1</v>
      </c>
      <c r="B1928" s="141" t="s">
        <v>1933</v>
      </c>
      <c r="C1928" s="140" t="s">
        <v>1826</v>
      </c>
      <c r="D1928" s="152"/>
      <c r="E1928" s="144">
        <v>487674</v>
      </c>
      <c r="F1928" s="144">
        <v>487674</v>
      </c>
      <c r="G1928" s="143"/>
      <c r="H1928" s="143"/>
      <c r="I1928" s="219"/>
      <c r="J1928" s="219"/>
      <c r="K1928" s="140" t="s">
        <v>1826</v>
      </c>
      <c r="L1928" s="144"/>
      <c r="M1928" s="145">
        <v>487674</v>
      </c>
      <c r="N1928" s="145">
        <v>487674</v>
      </c>
      <c r="O1928" s="134">
        <v>487674</v>
      </c>
      <c r="P1928" s="71">
        <v>487674</v>
      </c>
    </row>
    <row r="1929" spans="1:16" s="58" customFormat="1" ht="21" customHeight="1">
      <c r="A1929" s="140">
        <v>2</v>
      </c>
      <c r="B1929" s="141" t="s">
        <v>1934</v>
      </c>
      <c r="C1929" s="140" t="s">
        <v>1826</v>
      </c>
      <c r="D1929" s="152"/>
      <c r="E1929" s="144">
        <v>270000</v>
      </c>
      <c r="F1929" s="144">
        <v>270000</v>
      </c>
      <c r="G1929" s="143"/>
      <c r="H1929" s="143"/>
      <c r="I1929" s="219"/>
      <c r="J1929" s="219"/>
      <c r="K1929" s="140" t="s">
        <v>1826</v>
      </c>
      <c r="L1929" s="144"/>
      <c r="M1929" s="145">
        <v>270000</v>
      </c>
      <c r="N1929" s="145">
        <v>270000</v>
      </c>
      <c r="O1929" s="134">
        <v>270000</v>
      </c>
      <c r="P1929" s="71">
        <v>270000</v>
      </c>
    </row>
    <row r="1930" spans="1:16" s="58" customFormat="1" ht="21" customHeight="1">
      <c r="A1930" s="140">
        <v>3</v>
      </c>
      <c r="B1930" s="141" t="s">
        <v>1935</v>
      </c>
      <c r="C1930" s="140" t="s">
        <v>1826</v>
      </c>
      <c r="D1930" s="152"/>
      <c r="E1930" s="144">
        <v>260000</v>
      </c>
      <c r="F1930" s="144">
        <v>260000</v>
      </c>
      <c r="G1930" s="143"/>
      <c r="H1930" s="143"/>
      <c r="I1930" s="219"/>
      <c r="J1930" s="219"/>
      <c r="K1930" s="140" t="s">
        <v>1826</v>
      </c>
      <c r="L1930" s="144"/>
      <c r="M1930" s="145">
        <v>260000</v>
      </c>
      <c r="N1930" s="145">
        <v>260000</v>
      </c>
      <c r="O1930" s="134">
        <v>260000</v>
      </c>
      <c r="P1930" s="71">
        <v>260000</v>
      </c>
    </row>
    <row r="1931" spans="1:16" s="58" customFormat="1" ht="21" customHeight="1">
      <c r="A1931" s="140">
        <v>4</v>
      </c>
      <c r="B1931" s="141" t="s">
        <v>1936</v>
      </c>
      <c r="C1931" s="140" t="s">
        <v>1826</v>
      </c>
      <c r="D1931" s="152"/>
      <c r="E1931" s="144">
        <v>260000</v>
      </c>
      <c r="F1931" s="144">
        <v>260000</v>
      </c>
      <c r="G1931" s="143"/>
      <c r="H1931" s="143"/>
      <c r="I1931" s="219"/>
      <c r="J1931" s="219"/>
      <c r="K1931" s="140" t="s">
        <v>1826</v>
      </c>
      <c r="L1931" s="144"/>
      <c r="M1931" s="145">
        <v>260000</v>
      </c>
      <c r="N1931" s="145">
        <v>260000</v>
      </c>
      <c r="O1931" s="134">
        <v>260000</v>
      </c>
      <c r="P1931" s="71">
        <v>260000</v>
      </c>
    </row>
    <row r="1932" spans="1:16" s="58" customFormat="1" ht="21" customHeight="1">
      <c r="A1932" s="140">
        <v>5</v>
      </c>
      <c r="B1932" s="141" t="s">
        <v>1937</v>
      </c>
      <c r="C1932" s="140" t="s">
        <v>1826</v>
      </c>
      <c r="D1932" s="152"/>
      <c r="E1932" s="144">
        <v>545037</v>
      </c>
      <c r="F1932" s="144">
        <v>545037</v>
      </c>
      <c r="G1932" s="143"/>
      <c r="H1932" s="143"/>
      <c r="I1932" s="219"/>
      <c r="J1932" s="219"/>
      <c r="K1932" s="140" t="s">
        <v>1826</v>
      </c>
      <c r="L1932" s="144"/>
      <c r="M1932" s="145">
        <v>545037</v>
      </c>
      <c r="N1932" s="145">
        <v>545037</v>
      </c>
      <c r="O1932" s="134">
        <v>545037</v>
      </c>
      <c r="P1932" s="71">
        <v>545037</v>
      </c>
    </row>
    <row r="1933" spans="1:16" s="58" customFormat="1" ht="21" customHeight="1">
      <c r="A1933" s="140">
        <v>6</v>
      </c>
      <c r="B1933" s="141" t="s">
        <v>1938</v>
      </c>
      <c r="C1933" s="140" t="s">
        <v>1826</v>
      </c>
      <c r="D1933" s="152"/>
      <c r="E1933" s="144">
        <v>1685000</v>
      </c>
      <c r="F1933" s="144">
        <v>1685000</v>
      </c>
      <c r="G1933" s="143"/>
      <c r="H1933" s="143"/>
      <c r="I1933" s="219"/>
      <c r="J1933" s="219"/>
      <c r="K1933" s="140" t="s">
        <v>1826</v>
      </c>
      <c r="L1933" s="144"/>
      <c r="M1933" s="145">
        <v>1685000</v>
      </c>
      <c r="N1933" s="145">
        <v>1685000</v>
      </c>
      <c r="O1933" s="134">
        <v>1685000</v>
      </c>
      <c r="P1933" s="71">
        <v>1685000</v>
      </c>
    </row>
    <row r="1934" spans="1:16" s="58" customFormat="1" ht="21" customHeight="1">
      <c r="A1934" s="140">
        <v>7</v>
      </c>
      <c r="B1934" s="141" t="s">
        <v>1939</v>
      </c>
      <c r="C1934" s="140" t="s">
        <v>1826</v>
      </c>
      <c r="D1934" s="152"/>
      <c r="E1934" s="144">
        <v>4700000</v>
      </c>
      <c r="F1934" s="144">
        <v>4700000</v>
      </c>
      <c r="G1934" s="143"/>
      <c r="H1934" s="143"/>
      <c r="I1934" s="219"/>
      <c r="J1934" s="219"/>
      <c r="K1934" s="140" t="s">
        <v>1826</v>
      </c>
      <c r="L1934" s="144"/>
      <c r="M1934" s="145">
        <v>4700000</v>
      </c>
      <c r="N1934" s="145">
        <v>4700000</v>
      </c>
      <c r="O1934" s="134">
        <v>4700000</v>
      </c>
      <c r="P1934" s="71">
        <v>4700000</v>
      </c>
    </row>
    <row r="1935" spans="1:16" s="58" customFormat="1" ht="21" customHeight="1">
      <c r="A1935" s="140">
        <v>8</v>
      </c>
      <c r="B1935" s="141" t="s">
        <v>1940</v>
      </c>
      <c r="C1935" s="140" t="s">
        <v>1826</v>
      </c>
      <c r="D1935" s="152"/>
      <c r="E1935" s="144">
        <v>13950000</v>
      </c>
      <c r="F1935" s="144">
        <v>13950000</v>
      </c>
      <c r="G1935" s="143"/>
      <c r="H1935" s="143"/>
      <c r="I1935" s="219"/>
      <c r="J1935" s="219"/>
      <c r="K1935" s="140" t="s">
        <v>1826</v>
      </c>
      <c r="L1935" s="144"/>
      <c r="M1935" s="145">
        <v>13950000</v>
      </c>
      <c r="N1935" s="145">
        <v>13950000</v>
      </c>
      <c r="O1935" s="134">
        <v>13950000</v>
      </c>
      <c r="P1935" s="71">
        <v>13950000</v>
      </c>
    </row>
    <row r="1936" spans="1:16" s="58" customFormat="1" ht="21" customHeight="1">
      <c r="A1936" s="140">
        <v>9</v>
      </c>
      <c r="B1936" s="141" t="s">
        <v>1940</v>
      </c>
      <c r="C1936" s="140" t="s">
        <v>1826</v>
      </c>
      <c r="D1936" s="152"/>
      <c r="E1936" s="144">
        <v>13310000</v>
      </c>
      <c r="F1936" s="144">
        <v>13310000</v>
      </c>
      <c r="G1936" s="143"/>
      <c r="H1936" s="143"/>
      <c r="I1936" s="219"/>
      <c r="J1936" s="219"/>
      <c r="K1936" s="140" t="s">
        <v>1826</v>
      </c>
      <c r="L1936" s="144"/>
      <c r="M1936" s="145">
        <v>13310000</v>
      </c>
      <c r="N1936" s="145">
        <v>13310000</v>
      </c>
      <c r="O1936" s="134">
        <v>13310000</v>
      </c>
      <c r="P1936" s="71">
        <v>13310000</v>
      </c>
    </row>
    <row r="1937" spans="1:16" s="58" customFormat="1" ht="21" customHeight="1">
      <c r="A1937" s="140">
        <v>10</v>
      </c>
      <c r="B1937" s="141" t="s">
        <v>1941</v>
      </c>
      <c r="C1937" s="140" t="s">
        <v>1826</v>
      </c>
      <c r="D1937" s="152"/>
      <c r="E1937" s="144">
        <v>338733.43151693698</v>
      </c>
      <c r="F1937" s="144">
        <v>338733.43151693698</v>
      </c>
      <c r="G1937" s="143"/>
      <c r="H1937" s="143"/>
      <c r="I1937" s="219"/>
      <c r="J1937" s="219"/>
      <c r="K1937" s="140" t="s">
        <v>1826</v>
      </c>
      <c r="L1937" s="144"/>
      <c r="M1937" s="145">
        <v>338733.43151693698</v>
      </c>
      <c r="N1937" s="145">
        <v>338733.43151693698</v>
      </c>
      <c r="O1937" s="134">
        <v>338733.43151693698</v>
      </c>
      <c r="P1937" s="71">
        <v>338733.43151693698</v>
      </c>
    </row>
    <row r="1938" spans="1:16" s="58" customFormat="1" ht="21" customHeight="1">
      <c r="A1938" s="140">
        <v>11</v>
      </c>
      <c r="B1938" s="141" t="s">
        <v>1942</v>
      </c>
      <c r="C1938" s="140" t="s">
        <v>1826</v>
      </c>
      <c r="D1938" s="152"/>
      <c r="E1938" s="144">
        <v>360824.74226804124</v>
      </c>
      <c r="F1938" s="144">
        <v>360824.74226804124</v>
      </c>
      <c r="G1938" s="143"/>
      <c r="H1938" s="143"/>
      <c r="I1938" s="219"/>
      <c r="J1938" s="219"/>
      <c r="K1938" s="140" t="s">
        <v>1826</v>
      </c>
      <c r="L1938" s="144"/>
      <c r="M1938" s="145">
        <v>360824.74226804124</v>
      </c>
      <c r="N1938" s="145">
        <v>360824.74226804124</v>
      </c>
      <c r="O1938" s="134">
        <v>360824.74226804124</v>
      </c>
      <c r="P1938" s="71">
        <v>360824.74226804124</v>
      </c>
    </row>
    <row r="1939" spans="1:16" s="58" customFormat="1" ht="21" customHeight="1">
      <c r="A1939" s="140">
        <v>12</v>
      </c>
      <c r="B1939" s="141" t="s">
        <v>1943</v>
      </c>
      <c r="C1939" s="140" t="s">
        <v>1826</v>
      </c>
      <c r="D1939" s="152"/>
      <c r="E1939" s="144">
        <v>456553.75552282773</v>
      </c>
      <c r="F1939" s="144">
        <v>456553.75552282773</v>
      </c>
      <c r="G1939" s="143"/>
      <c r="H1939" s="143"/>
      <c r="I1939" s="219"/>
      <c r="J1939" s="219"/>
      <c r="K1939" s="140" t="s">
        <v>1826</v>
      </c>
      <c r="L1939" s="144"/>
      <c r="M1939" s="145">
        <v>456553.75552282773</v>
      </c>
      <c r="N1939" s="145">
        <v>456553.75552282773</v>
      </c>
      <c r="O1939" s="134">
        <v>456553.75552282773</v>
      </c>
      <c r="P1939" s="71">
        <v>456553.75552282773</v>
      </c>
    </row>
    <row r="1940" spans="1:16" s="58" customFormat="1" ht="21" customHeight="1">
      <c r="A1940" s="140">
        <v>13</v>
      </c>
      <c r="B1940" s="141" t="s">
        <v>1944</v>
      </c>
      <c r="C1940" s="140" t="s">
        <v>1826</v>
      </c>
      <c r="D1940" s="152"/>
      <c r="E1940" s="144">
        <v>2135493.3726067748</v>
      </c>
      <c r="F1940" s="144">
        <v>2135493.3726067748</v>
      </c>
      <c r="G1940" s="143"/>
      <c r="H1940" s="143"/>
      <c r="I1940" s="219"/>
      <c r="J1940" s="219"/>
      <c r="K1940" s="140" t="s">
        <v>1826</v>
      </c>
      <c r="L1940" s="144"/>
      <c r="M1940" s="145">
        <v>2135493.3726067748</v>
      </c>
      <c r="N1940" s="145">
        <v>2135493.3726067748</v>
      </c>
      <c r="O1940" s="134">
        <v>2135493.3726067748</v>
      </c>
      <c r="P1940" s="71">
        <v>2135493.3726067748</v>
      </c>
    </row>
    <row r="1941" spans="1:16" s="58" customFormat="1" ht="21" customHeight="1">
      <c r="A1941" s="140">
        <v>14</v>
      </c>
      <c r="B1941" s="141" t="s">
        <v>1945</v>
      </c>
      <c r="C1941" s="140" t="s">
        <v>1826</v>
      </c>
      <c r="D1941" s="152"/>
      <c r="E1941" s="144">
        <v>382916.05301914585</v>
      </c>
      <c r="F1941" s="144">
        <v>382916.05301914585</v>
      </c>
      <c r="G1941" s="143"/>
      <c r="H1941" s="143"/>
      <c r="I1941" s="219"/>
      <c r="J1941" s="219"/>
      <c r="K1941" s="140" t="s">
        <v>1826</v>
      </c>
      <c r="L1941" s="144"/>
      <c r="M1941" s="145">
        <v>382916.05301914585</v>
      </c>
      <c r="N1941" s="145">
        <v>382916.05301914585</v>
      </c>
      <c r="O1941" s="134">
        <v>382916.05301914585</v>
      </c>
      <c r="P1941" s="71">
        <v>382916.05301914585</v>
      </c>
    </row>
    <row r="1942" spans="1:16" s="58" customFormat="1" ht="21" customHeight="1">
      <c r="A1942" s="140">
        <v>15</v>
      </c>
      <c r="B1942" s="141" t="s">
        <v>1946</v>
      </c>
      <c r="C1942" s="140" t="s">
        <v>1826</v>
      </c>
      <c r="D1942" s="152"/>
      <c r="E1942" s="144">
        <v>574374.07952871872</v>
      </c>
      <c r="F1942" s="144">
        <v>574374.07952871872</v>
      </c>
      <c r="G1942" s="143"/>
      <c r="H1942" s="143"/>
      <c r="I1942" s="219"/>
      <c r="J1942" s="219"/>
      <c r="K1942" s="140" t="s">
        <v>1826</v>
      </c>
      <c r="L1942" s="144"/>
      <c r="M1942" s="145">
        <v>574374.07952871872</v>
      </c>
      <c r="N1942" s="145">
        <v>574374.07952871872</v>
      </c>
      <c r="O1942" s="134">
        <v>574374.07952871872</v>
      </c>
      <c r="P1942" s="71">
        <v>574374.07952871872</v>
      </c>
    </row>
    <row r="1943" spans="1:16" s="58" customFormat="1" ht="21" customHeight="1">
      <c r="A1943" s="140">
        <v>16</v>
      </c>
      <c r="B1943" s="141" t="s">
        <v>1947</v>
      </c>
      <c r="C1943" s="140" t="s">
        <v>1826</v>
      </c>
      <c r="D1943" s="152"/>
      <c r="E1943" s="144">
        <v>839469.80854197359</v>
      </c>
      <c r="F1943" s="144">
        <v>839469.80854197359</v>
      </c>
      <c r="G1943" s="143"/>
      <c r="H1943" s="143"/>
      <c r="I1943" s="219"/>
      <c r="J1943" s="219"/>
      <c r="K1943" s="140" t="s">
        <v>1826</v>
      </c>
      <c r="L1943" s="144"/>
      <c r="M1943" s="145">
        <v>839469.80854197359</v>
      </c>
      <c r="N1943" s="145">
        <v>839469.80854197359</v>
      </c>
      <c r="O1943" s="134">
        <v>839469.80854197359</v>
      </c>
      <c r="P1943" s="71">
        <v>839469.80854197359</v>
      </c>
    </row>
    <row r="1944" spans="1:16" s="58" customFormat="1" ht="21" customHeight="1">
      <c r="A1944" s="140">
        <v>17</v>
      </c>
      <c r="B1944" s="141" t="s">
        <v>1948</v>
      </c>
      <c r="C1944" s="140" t="s">
        <v>1826</v>
      </c>
      <c r="D1944" s="152"/>
      <c r="E1944" s="144">
        <v>169366.71575846834</v>
      </c>
      <c r="F1944" s="144">
        <v>169366.71575846834</v>
      </c>
      <c r="G1944" s="143"/>
      <c r="H1944" s="143"/>
      <c r="I1944" s="219"/>
      <c r="J1944" s="219"/>
      <c r="K1944" s="140" t="s">
        <v>1826</v>
      </c>
      <c r="L1944" s="144"/>
      <c r="M1944" s="145">
        <v>169366.71575846834</v>
      </c>
      <c r="N1944" s="145">
        <v>169366.71575846834</v>
      </c>
      <c r="O1944" s="134">
        <v>169366.71575846834</v>
      </c>
      <c r="P1944" s="71">
        <v>169366.71575846834</v>
      </c>
    </row>
    <row r="1945" spans="1:16" s="58" customFormat="1" ht="21" customHeight="1">
      <c r="A1945" s="140">
        <v>18</v>
      </c>
      <c r="B1945" s="141" t="s">
        <v>1949</v>
      </c>
      <c r="C1945" s="140" t="s">
        <v>1826</v>
      </c>
      <c r="D1945" s="152"/>
      <c r="E1945" s="144">
        <v>176730.48600883654</v>
      </c>
      <c r="F1945" s="144">
        <v>176730.48600883654</v>
      </c>
      <c r="G1945" s="143"/>
      <c r="H1945" s="143"/>
      <c r="I1945" s="219"/>
      <c r="J1945" s="219"/>
      <c r="K1945" s="140" t="s">
        <v>1826</v>
      </c>
      <c r="L1945" s="144"/>
      <c r="M1945" s="145">
        <v>176730.48600883654</v>
      </c>
      <c r="N1945" s="145">
        <v>176730.48600883654</v>
      </c>
      <c r="O1945" s="134">
        <v>176730.48600883654</v>
      </c>
      <c r="P1945" s="71">
        <v>176730.48600883654</v>
      </c>
    </row>
    <row r="1946" spans="1:16" s="58" customFormat="1" ht="21" customHeight="1">
      <c r="A1946" s="140">
        <v>19</v>
      </c>
      <c r="B1946" s="141" t="s">
        <v>1950</v>
      </c>
      <c r="C1946" s="140" t="s">
        <v>1826</v>
      </c>
      <c r="D1946" s="152"/>
      <c r="E1946" s="144">
        <v>191458.02650957293</v>
      </c>
      <c r="F1946" s="144">
        <v>191458.02650957293</v>
      </c>
      <c r="G1946" s="143"/>
      <c r="H1946" s="143"/>
      <c r="I1946" s="219"/>
      <c r="J1946" s="219"/>
      <c r="K1946" s="140" t="s">
        <v>1826</v>
      </c>
      <c r="L1946" s="144"/>
      <c r="M1946" s="145">
        <v>191458.02650957293</v>
      </c>
      <c r="N1946" s="145">
        <v>191458.02650957293</v>
      </c>
      <c r="O1946" s="134">
        <v>191458.02650957293</v>
      </c>
      <c r="P1946" s="71">
        <v>191458.02650957293</v>
      </c>
    </row>
    <row r="1947" spans="1:16" s="58" customFormat="1" ht="21" customHeight="1">
      <c r="A1947" s="140">
        <v>20</v>
      </c>
      <c r="B1947" s="141" t="s">
        <v>1951</v>
      </c>
      <c r="C1947" s="140" t="s">
        <v>1826</v>
      </c>
      <c r="D1947" s="152"/>
      <c r="E1947" s="144">
        <v>235640.64801178206</v>
      </c>
      <c r="F1947" s="144">
        <v>235640.64801178206</v>
      </c>
      <c r="G1947" s="143"/>
      <c r="H1947" s="143"/>
      <c r="I1947" s="219"/>
      <c r="J1947" s="219"/>
      <c r="K1947" s="140" t="s">
        <v>1826</v>
      </c>
      <c r="L1947" s="144"/>
      <c r="M1947" s="145">
        <v>235640.64801178206</v>
      </c>
      <c r="N1947" s="145">
        <v>235640.64801178206</v>
      </c>
      <c r="O1947" s="134">
        <v>235640.64801178206</v>
      </c>
      <c r="P1947" s="71">
        <v>235640.64801178206</v>
      </c>
    </row>
    <row r="1948" spans="1:16" s="58" customFormat="1" ht="21" customHeight="1">
      <c r="A1948" s="140">
        <v>21</v>
      </c>
      <c r="B1948" s="141" t="s">
        <v>1952</v>
      </c>
      <c r="C1948" s="140" t="s">
        <v>1826</v>
      </c>
      <c r="D1948" s="152"/>
      <c r="E1948" s="144">
        <v>1325478.6450662739</v>
      </c>
      <c r="F1948" s="144">
        <v>1325478.6450662739</v>
      </c>
      <c r="G1948" s="143"/>
      <c r="H1948" s="143"/>
      <c r="I1948" s="219"/>
      <c r="J1948" s="219"/>
      <c r="K1948" s="140" t="s">
        <v>1826</v>
      </c>
      <c r="L1948" s="144"/>
      <c r="M1948" s="145">
        <v>1325478.6450662739</v>
      </c>
      <c r="N1948" s="145">
        <v>1325478.6450662739</v>
      </c>
      <c r="O1948" s="134">
        <v>1325478.6450662739</v>
      </c>
      <c r="P1948" s="71">
        <v>1325478.6450662739</v>
      </c>
    </row>
    <row r="1949" spans="1:16" s="58" customFormat="1" ht="21" customHeight="1">
      <c r="A1949" s="140">
        <v>22</v>
      </c>
      <c r="B1949" s="141" t="s">
        <v>1953</v>
      </c>
      <c r="C1949" s="140" t="s">
        <v>1826</v>
      </c>
      <c r="D1949" s="152"/>
      <c r="E1949" s="144">
        <v>220913.10751104567</v>
      </c>
      <c r="F1949" s="144">
        <v>220913.10751104567</v>
      </c>
      <c r="G1949" s="143"/>
      <c r="H1949" s="143"/>
      <c r="I1949" s="219"/>
      <c r="J1949" s="219"/>
      <c r="K1949" s="140" t="s">
        <v>1826</v>
      </c>
      <c r="L1949" s="144"/>
      <c r="M1949" s="145">
        <v>220913.10751104567</v>
      </c>
      <c r="N1949" s="145">
        <v>220913.10751104567</v>
      </c>
      <c r="O1949" s="134">
        <v>220913.10751104567</v>
      </c>
      <c r="P1949" s="71">
        <v>220913.10751104567</v>
      </c>
    </row>
    <row r="1950" spans="1:16" s="58" customFormat="1" ht="21" customHeight="1">
      <c r="A1950" s="140">
        <v>23</v>
      </c>
      <c r="B1950" s="141" t="s">
        <v>1954</v>
      </c>
      <c r="C1950" s="140" t="s">
        <v>1826</v>
      </c>
      <c r="D1950" s="152"/>
      <c r="E1950" s="144">
        <v>110456.55375552284</v>
      </c>
      <c r="F1950" s="144">
        <v>110456.55375552284</v>
      </c>
      <c r="G1950" s="143"/>
      <c r="H1950" s="143"/>
      <c r="I1950" s="219"/>
      <c r="J1950" s="219"/>
      <c r="K1950" s="140" t="s">
        <v>1826</v>
      </c>
      <c r="L1950" s="144"/>
      <c r="M1950" s="145">
        <v>110456.55375552284</v>
      </c>
      <c r="N1950" s="145">
        <v>110456.55375552284</v>
      </c>
      <c r="O1950" s="134">
        <v>110456.55375552284</v>
      </c>
      <c r="P1950" s="71">
        <v>110456.55375552284</v>
      </c>
    </row>
    <row r="1951" spans="1:16" s="58" customFormat="1" ht="21" customHeight="1">
      <c r="A1951" s="140">
        <v>24</v>
      </c>
      <c r="B1951" s="141" t="s">
        <v>1955</v>
      </c>
      <c r="C1951" s="140" t="s">
        <v>1826</v>
      </c>
      <c r="D1951" s="152"/>
      <c r="E1951" s="144">
        <v>125184.09425625921</v>
      </c>
      <c r="F1951" s="144">
        <v>125184.09425625921</v>
      </c>
      <c r="G1951" s="143"/>
      <c r="H1951" s="143"/>
      <c r="I1951" s="219"/>
      <c r="J1951" s="219"/>
      <c r="K1951" s="140" t="s">
        <v>1826</v>
      </c>
      <c r="L1951" s="144"/>
      <c r="M1951" s="145">
        <v>125184.09425625921</v>
      </c>
      <c r="N1951" s="145">
        <v>125184.09425625921</v>
      </c>
      <c r="O1951" s="134">
        <v>125184.09425625921</v>
      </c>
      <c r="P1951" s="71">
        <v>125184.09425625921</v>
      </c>
    </row>
    <row r="1952" spans="1:16" s="58" customFormat="1" ht="38.25" customHeight="1">
      <c r="A1952" s="140"/>
      <c r="B1952" s="316" t="s">
        <v>2366</v>
      </c>
      <c r="C1952" s="317"/>
      <c r="D1952" s="317"/>
      <c r="E1952" s="317"/>
      <c r="F1952" s="317"/>
      <c r="G1952" s="317"/>
      <c r="H1952" s="317"/>
      <c r="I1952" s="317"/>
      <c r="J1952" s="317"/>
      <c r="K1952" s="317"/>
      <c r="L1952" s="317"/>
      <c r="M1952" s="317"/>
      <c r="N1952" s="318"/>
      <c r="O1952" s="134"/>
      <c r="P1952" s="71"/>
    </row>
    <row r="1953" spans="1:16" s="58" customFormat="1" ht="21" customHeight="1">
      <c r="A1953" s="140">
        <v>1</v>
      </c>
      <c r="B1953" s="141" t="s">
        <v>2367</v>
      </c>
      <c r="C1953" s="140" t="s">
        <v>2017</v>
      </c>
      <c r="D1953" s="152"/>
      <c r="E1953" s="144"/>
      <c r="F1953" s="144"/>
      <c r="G1953" s="143"/>
      <c r="H1953" s="219">
        <v>8327273</v>
      </c>
      <c r="I1953" s="219"/>
      <c r="J1953" s="219"/>
      <c r="K1953" s="140" t="s">
        <v>2017</v>
      </c>
      <c r="L1953" s="144">
        <v>8327273</v>
      </c>
      <c r="M1953" s="145"/>
      <c r="N1953" s="145"/>
      <c r="O1953" s="134">
        <v>0</v>
      </c>
      <c r="P1953" s="71">
        <v>8327273</v>
      </c>
    </row>
    <row r="1954" spans="1:16" s="58" customFormat="1" ht="21" customHeight="1">
      <c r="A1954" s="140">
        <v>2</v>
      </c>
      <c r="B1954" s="141" t="s">
        <v>2368</v>
      </c>
      <c r="C1954" s="140" t="s">
        <v>2017</v>
      </c>
      <c r="D1954" s="152"/>
      <c r="E1954" s="144"/>
      <c r="F1954" s="144"/>
      <c r="G1954" s="143"/>
      <c r="H1954" s="219">
        <v>9162727</v>
      </c>
      <c r="I1954" s="219"/>
      <c r="J1954" s="219"/>
      <c r="K1954" s="140" t="s">
        <v>2017</v>
      </c>
      <c r="L1954" s="144">
        <v>9162727</v>
      </c>
      <c r="M1954" s="145"/>
      <c r="N1954" s="145"/>
      <c r="O1954" s="134">
        <v>0</v>
      </c>
      <c r="P1954" s="71">
        <v>9162727</v>
      </c>
    </row>
    <row r="1955" spans="1:16" s="58" customFormat="1" ht="21" customHeight="1">
      <c r="A1955" s="140">
        <v>3</v>
      </c>
      <c r="B1955" s="141" t="s">
        <v>2369</v>
      </c>
      <c r="C1955" s="140" t="s">
        <v>2017</v>
      </c>
      <c r="D1955" s="152"/>
      <c r="E1955" s="144"/>
      <c r="F1955" s="144"/>
      <c r="G1955" s="143"/>
      <c r="H1955" s="219">
        <v>10000000</v>
      </c>
      <c r="I1955" s="219"/>
      <c r="J1955" s="219"/>
      <c r="K1955" s="140" t="s">
        <v>2017</v>
      </c>
      <c r="L1955" s="144">
        <v>10000000</v>
      </c>
      <c r="M1955" s="145"/>
      <c r="N1955" s="145"/>
      <c r="O1955" s="134">
        <v>0</v>
      </c>
      <c r="P1955" s="71">
        <v>10000000</v>
      </c>
    </row>
    <row r="1956" spans="1:16" s="58" customFormat="1" ht="21" customHeight="1">
      <c r="A1956" s="140">
        <v>4</v>
      </c>
      <c r="B1956" s="141" t="s">
        <v>2370</v>
      </c>
      <c r="C1956" s="140" t="s">
        <v>2017</v>
      </c>
      <c r="D1956" s="152"/>
      <c r="E1956" s="144"/>
      <c r="F1956" s="144"/>
      <c r="G1956" s="143"/>
      <c r="H1956" s="219">
        <v>11314545</v>
      </c>
      <c r="I1956" s="219"/>
      <c r="J1956" s="219"/>
      <c r="K1956" s="140" t="s">
        <v>2017</v>
      </c>
      <c r="L1956" s="144">
        <v>11314545</v>
      </c>
      <c r="M1956" s="145"/>
      <c r="N1956" s="145"/>
      <c r="O1956" s="134">
        <v>0</v>
      </c>
      <c r="P1956" s="71">
        <v>11314545</v>
      </c>
    </row>
    <row r="1957" spans="1:16" s="58" customFormat="1" ht="21" customHeight="1">
      <c r="A1957" s="140">
        <v>5</v>
      </c>
      <c r="B1957" s="141" t="s">
        <v>2371</v>
      </c>
      <c r="C1957" s="140" t="s">
        <v>2017</v>
      </c>
      <c r="D1957" s="152"/>
      <c r="E1957" s="144"/>
      <c r="F1957" s="144"/>
      <c r="G1957" s="143"/>
      <c r="H1957" s="219">
        <v>12525455</v>
      </c>
      <c r="I1957" s="219"/>
      <c r="J1957" s="219"/>
      <c r="K1957" s="140" t="s">
        <v>2017</v>
      </c>
      <c r="L1957" s="144">
        <v>12525455</v>
      </c>
      <c r="M1957" s="145"/>
      <c r="N1957" s="145"/>
      <c r="O1957" s="134">
        <v>0</v>
      </c>
      <c r="P1957" s="71">
        <v>12525455</v>
      </c>
    </row>
    <row r="1958" spans="1:16" s="58" customFormat="1" ht="21" customHeight="1">
      <c r="A1958" s="140">
        <v>6</v>
      </c>
      <c r="B1958" s="141" t="s">
        <v>2372</v>
      </c>
      <c r="C1958" s="140" t="s">
        <v>2017</v>
      </c>
      <c r="D1958" s="152"/>
      <c r="E1958" s="144"/>
      <c r="F1958" s="144"/>
      <c r="G1958" s="143"/>
      <c r="H1958" s="219">
        <v>16940909</v>
      </c>
      <c r="I1958" s="219"/>
      <c r="J1958" s="219"/>
      <c r="K1958" s="140" t="s">
        <v>2017</v>
      </c>
      <c r="L1958" s="144">
        <v>16940909</v>
      </c>
      <c r="M1958" s="145"/>
      <c r="N1958" s="145"/>
      <c r="O1958" s="134">
        <v>0</v>
      </c>
      <c r="P1958" s="71">
        <v>16940909</v>
      </c>
    </row>
    <row r="1959" spans="1:16" s="58" customFormat="1" ht="21" customHeight="1">
      <c r="A1959" s="140">
        <v>7</v>
      </c>
      <c r="B1959" s="141" t="s">
        <v>2373</v>
      </c>
      <c r="C1959" s="140" t="s">
        <v>2017</v>
      </c>
      <c r="D1959" s="152"/>
      <c r="E1959" s="144"/>
      <c r="F1959" s="144"/>
      <c r="G1959" s="143"/>
      <c r="H1959" s="219">
        <v>18313636</v>
      </c>
      <c r="I1959" s="219"/>
      <c r="J1959" s="219"/>
      <c r="K1959" s="140" t="s">
        <v>2017</v>
      </c>
      <c r="L1959" s="144">
        <v>18313636</v>
      </c>
      <c r="M1959" s="145"/>
      <c r="N1959" s="145"/>
      <c r="O1959" s="134">
        <v>0</v>
      </c>
      <c r="P1959" s="71">
        <v>18313636</v>
      </c>
    </row>
    <row r="1960" spans="1:16" s="58" customFormat="1" ht="21" customHeight="1">
      <c r="A1960" s="140">
        <v>8</v>
      </c>
      <c r="B1960" s="141" t="s">
        <v>2374</v>
      </c>
      <c r="C1960" s="140" t="s">
        <v>2017</v>
      </c>
      <c r="D1960" s="152"/>
      <c r="E1960" s="144"/>
      <c r="F1960" s="144"/>
      <c r="G1960" s="143"/>
      <c r="H1960" s="219">
        <v>669091</v>
      </c>
      <c r="I1960" s="219"/>
      <c r="J1960" s="219"/>
      <c r="K1960" s="140" t="s">
        <v>2017</v>
      </c>
      <c r="L1960" s="144">
        <v>669091</v>
      </c>
      <c r="M1960" s="145"/>
      <c r="N1960" s="145"/>
      <c r="O1960" s="134">
        <v>0</v>
      </c>
      <c r="P1960" s="71">
        <v>669091</v>
      </c>
    </row>
    <row r="1961" spans="1:16" s="58" customFormat="1" ht="21" customHeight="1">
      <c r="A1961" s="140">
        <v>9</v>
      </c>
      <c r="B1961" s="141" t="s">
        <v>2375</v>
      </c>
      <c r="C1961" s="140" t="s">
        <v>2017</v>
      </c>
      <c r="D1961" s="152"/>
      <c r="E1961" s="144"/>
      <c r="F1961" s="144"/>
      <c r="G1961" s="143"/>
      <c r="H1961" s="219">
        <v>1064545</v>
      </c>
      <c r="I1961" s="219"/>
      <c r="J1961" s="219"/>
      <c r="K1961" s="140" t="s">
        <v>2017</v>
      </c>
      <c r="L1961" s="144">
        <v>1064545</v>
      </c>
      <c r="M1961" s="145"/>
      <c r="N1961" s="145"/>
      <c r="O1961" s="134">
        <v>0</v>
      </c>
      <c r="P1961" s="71">
        <v>1064545</v>
      </c>
    </row>
    <row r="1962" spans="1:16" s="58" customFormat="1" ht="21" customHeight="1">
      <c r="A1962" s="140">
        <v>10</v>
      </c>
      <c r="B1962" s="141" t="s">
        <v>2376</v>
      </c>
      <c r="C1962" s="140" t="s">
        <v>2017</v>
      </c>
      <c r="D1962" s="152"/>
      <c r="E1962" s="144"/>
      <c r="F1962" s="144"/>
      <c r="G1962" s="143"/>
      <c r="H1962" s="219">
        <v>1255455</v>
      </c>
      <c r="I1962" s="219"/>
      <c r="J1962" s="219"/>
      <c r="K1962" s="140" t="s">
        <v>2017</v>
      </c>
      <c r="L1962" s="144">
        <v>1255455</v>
      </c>
      <c r="M1962" s="145"/>
      <c r="N1962" s="145"/>
      <c r="O1962" s="134">
        <v>0</v>
      </c>
      <c r="P1962" s="71">
        <v>1255455</v>
      </c>
    </row>
    <row r="1963" spans="1:16" s="58" customFormat="1" ht="21" customHeight="1">
      <c r="A1963" s="140">
        <v>11</v>
      </c>
      <c r="B1963" s="141" t="s">
        <v>2377</v>
      </c>
      <c r="C1963" s="140" t="s">
        <v>2017</v>
      </c>
      <c r="D1963" s="152"/>
      <c r="E1963" s="144"/>
      <c r="F1963" s="144"/>
      <c r="G1963" s="143"/>
      <c r="H1963" s="219">
        <v>3426364</v>
      </c>
      <c r="I1963" s="219"/>
      <c r="J1963" s="219"/>
      <c r="K1963" s="140" t="s">
        <v>2017</v>
      </c>
      <c r="L1963" s="144">
        <v>3426364</v>
      </c>
      <c r="M1963" s="145"/>
      <c r="N1963" s="145"/>
      <c r="O1963" s="134">
        <v>0</v>
      </c>
      <c r="P1963" s="71">
        <v>3426364</v>
      </c>
    </row>
    <row r="1964" spans="1:16" s="58" customFormat="1" ht="21" customHeight="1">
      <c r="A1964" s="140">
        <v>12</v>
      </c>
      <c r="B1964" s="141" t="s">
        <v>2378</v>
      </c>
      <c r="C1964" s="140" t="s">
        <v>2017</v>
      </c>
      <c r="D1964" s="152"/>
      <c r="E1964" s="144"/>
      <c r="F1964" s="144"/>
      <c r="G1964" s="143"/>
      <c r="H1964" s="219">
        <v>5673636</v>
      </c>
      <c r="I1964" s="219"/>
      <c r="J1964" s="219"/>
      <c r="K1964" s="140" t="s">
        <v>2017</v>
      </c>
      <c r="L1964" s="144">
        <v>5673636</v>
      </c>
      <c r="M1964" s="145"/>
      <c r="N1964" s="145"/>
      <c r="O1964" s="134">
        <v>0</v>
      </c>
      <c r="P1964" s="71">
        <v>5673636</v>
      </c>
    </row>
    <row r="1965" spans="1:16" s="58" customFormat="1" ht="21" customHeight="1">
      <c r="A1965" s="140">
        <v>13</v>
      </c>
      <c r="B1965" s="141" t="s">
        <v>2379</v>
      </c>
      <c r="C1965" s="140" t="s">
        <v>2017</v>
      </c>
      <c r="D1965" s="152"/>
      <c r="E1965" s="144"/>
      <c r="F1965" s="144"/>
      <c r="G1965" s="143"/>
      <c r="H1965" s="219">
        <v>6977273</v>
      </c>
      <c r="I1965" s="219"/>
      <c r="J1965" s="219"/>
      <c r="K1965" s="140" t="s">
        <v>2017</v>
      </c>
      <c r="L1965" s="144">
        <v>6977273</v>
      </c>
      <c r="M1965" s="145"/>
      <c r="N1965" s="145"/>
      <c r="O1965" s="134">
        <v>0</v>
      </c>
      <c r="P1965" s="71">
        <v>6977273</v>
      </c>
    </row>
    <row r="1966" spans="1:16" s="58" customFormat="1" ht="21" customHeight="1">
      <c r="A1966" s="140">
        <v>14</v>
      </c>
      <c r="B1966" s="141" t="s">
        <v>2380</v>
      </c>
      <c r="C1966" s="140" t="s">
        <v>2017</v>
      </c>
      <c r="D1966" s="152"/>
      <c r="E1966" s="144"/>
      <c r="F1966" s="144"/>
      <c r="G1966" s="143"/>
      <c r="H1966" s="219">
        <v>8246364</v>
      </c>
      <c r="I1966" s="219"/>
      <c r="J1966" s="219"/>
      <c r="K1966" s="140" t="s">
        <v>2017</v>
      </c>
      <c r="L1966" s="144">
        <v>8246364</v>
      </c>
      <c r="M1966" s="145"/>
      <c r="N1966" s="145"/>
      <c r="O1966" s="134">
        <v>0</v>
      </c>
      <c r="P1966" s="71">
        <v>8246364</v>
      </c>
    </row>
    <row r="1967" spans="1:16" s="58" customFormat="1" ht="21" customHeight="1">
      <c r="A1967" s="140">
        <v>15</v>
      </c>
      <c r="B1967" s="141" t="s">
        <v>2381</v>
      </c>
      <c r="C1967" s="140" t="s">
        <v>2017</v>
      </c>
      <c r="D1967" s="152"/>
      <c r="E1967" s="144"/>
      <c r="F1967" s="144"/>
      <c r="G1967" s="143"/>
      <c r="H1967" s="219">
        <v>9475455</v>
      </c>
      <c r="I1967" s="219"/>
      <c r="J1967" s="219"/>
      <c r="K1967" s="140" t="s">
        <v>2017</v>
      </c>
      <c r="L1967" s="144">
        <v>9475455</v>
      </c>
      <c r="M1967" s="145"/>
      <c r="N1967" s="145"/>
      <c r="O1967" s="134">
        <v>0</v>
      </c>
      <c r="P1967" s="71">
        <v>9475455</v>
      </c>
    </row>
    <row r="1968" spans="1:16" s="58" customFormat="1" ht="21" customHeight="1">
      <c r="A1968" s="140">
        <v>16</v>
      </c>
      <c r="B1968" s="141" t="s">
        <v>2382</v>
      </c>
      <c r="C1968" s="140" t="s">
        <v>2017</v>
      </c>
      <c r="D1968" s="152"/>
      <c r="E1968" s="144"/>
      <c r="F1968" s="144"/>
      <c r="G1968" s="143"/>
      <c r="H1968" s="219">
        <v>10761818</v>
      </c>
      <c r="I1968" s="219"/>
      <c r="J1968" s="219"/>
      <c r="K1968" s="140" t="s">
        <v>2017</v>
      </c>
      <c r="L1968" s="144">
        <v>10761818</v>
      </c>
      <c r="M1968" s="145"/>
      <c r="N1968" s="145"/>
      <c r="O1968" s="134">
        <v>0</v>
      </c>
      <c r="P1968" s="71">
        <v>10761818</v>
      </c>
    </row>
    <row r="1969" spans="1:16" s="58" customFormat="1" ht="21" customHeight="1">
      <c r="A1969" s="140">
        <v>17</v>
      </c>
      <c r="B1969" s="141" t="s">
        <v>2383</v>
      </c>
      <c r="C1969" s="140" t="s">
        <v>2017</v>
      </c>
      <c r="D1969" s="152"/>
      <c r="E1969" s="144"/>
      <c r="F1969" s="144"/>
      <c r="G1969" s="143"/>
      <c r="H1969" s="219">
        <v>11546364</v>
      </c>
      <c r="I1969" s="219"/>
      <c r="J1969" s="219"/>
      <c r="K1969" s="140" t="s">
        <v>2017</v>
      </c>
      <c r="L1969" s="144">
        <v>11546364</v>
      </c>
      <c r="M1969" s="145"/>
      <c r="N1969" s="145"/>
      <c r="O1969" s="134">
        <v>0</v>
      </c>
      <c r="P1969" s="71">
        <v>11546364</v>
      </c>
    </row>
    <row r="1970" spans="1:16" s="58" customFormat="1" ht="21" customHeight="1">
      <c r="A1970" s="140">
        <v>18</v>
      </c>
      <c r="B1970" s="141" t="s">
        <v>2384</v>
      </c>
      <c r="C1970" s="140" t="s">
        <v>2017</v>
      </c>
      <c r="D1970" s="152"/>
      <c r="E1970" s="144"/>
      <c r="F1970" s="144"/>
      <c r="G1970" s="143"/>
      <c r="H1970" s="219">
        <v>13558182</v>
      </c>
      <c r="I1970" s="219"/>
      <c r="J1970" s="219"/>
      <c r="K1970" s="140" t="s">
        <v>2017</v>
      </c>
      <c r="L1970" s="144">
        <v>13558182</v>
      </c>
      <c r="M1970" s="145"/>
      <c r="N1970" s="145"/>
      <c r="O1970" s="134">
        <v>0</v>
      </c>
      <c r="P1970" s="71">
        <v>13558182</v>
      </c>
    </row>
    <row r="1971" spans="1:16" s="58" customFormat="1" ht="21" customHeight="1">
      <c r="A1971" s="140">
        <v>19</v>
      </c>
      <c r="B1971" s="141" t="s">
        <v>2385</v>
      </c>
      <c r="C1971" s="140" t="s">
        <v>2017</v>
      </c>
      <c r="D1971" s="152"/>
      <c r="E1971" s="144"/>
      <c r="F1971" s="144"/>
      <c r="G1971" s="143"/>
      <c r="H1971" s="219">
        <v>17916364</v>
      </c>
      <c r="I1971" s="219"/>
      <c r="J1971" s="219"/>
      <c r="K1971" s="140" t="s">
        <v>2017</v>
      </c>
      <c r="L1971" s="144">
        <v>17916364</v>
      </c>
      <c r="M1971" s="145"/>
      <c r="N1971" s="145"/>
      <c r="O1971" s="134">
        <v>0</v>
      </c>
      <c r="P1971" s="71">
        <v>17916364</v>
      </c>
    </row>
    <row r="1972" spans="1:16" s="58" customFormat="1" ht="21" customHeight="1">
      <c r="A1972" s="140">
        <v>20</v>
      </c>
      <c r="B1972" s="141" t="s">
        <v>2386</v>
      </c>
      <c r="C1972" s="140" t="s">
        <v>2017</v>
      </c>
      <c r="D1972" s="152"/>
      <c r="E1972" s="144"/>
      <c r="F1972" s="144"/>
      <c r="G1972" s="143"/>
      <c r="H1972" s="219">
        <v>19313636</v>
      </c>
      <c r="I1972" s="219"/>
      <c r="J1972" s="219"/>
      <c r="K1972" s="140" t="s">
        <v>2017</v>
      </c>
      <c r="L1972" s="144">
        <v>19313636</v>
      </c>
      <c r="M1972" s="145"/>
      <c r="N1972" s="145"/>
      <c r="O1972" s="134">
        <v>0</v>
      </c>
      <c r="P1972" s="71">
        <v>19313636</v>
      </c>
    </row>
    <row r="1973" spans="1:16" s="58" customFormat="1" ht="44.25" customHeight="1">
      <c r="A1973" s="140"/>
      <c r="B1973" s="316" t="s">
        <v>2442</v>
      </c>
      <c r="C1973" s="317"/>
      <c r="D1973" s="317"/>
      <c r="E1973" s="317"/>
      <c r="F1973" s="317"/>
      <c r="G1973" s="317"/>
      <c r="H1973" s="317"/>
      <c r="I1973" s="317"/>
      <c r="J1973" s="317"/>
      <c r="K1973" s="317"/>
      <c r="L1973" s="317"/>
      <c r="M1973" s="317"/>
      <c r="N1973" s="318"/>
      <c r="O1973" s="134">
        <v>0</v>
      </c>
      <c r="P1973" s="71">
        <v>0</v>
      </c>
    </row>
    <row r="1974" spans="1:16" s="58" customFormat="1" ht="21" customHeight="1">
      <c r="A1974" s="140"/>
      <c r="B1974" s="216" t="s">
        <v>2015</v>
      </c>
      <c r="C1974" s="217"/>
      <c r="D1974" s="238"/>
      <c r="E1974" s="217"/>
      <c r="F1974" s="217"/>
      <c r="G1974" s="252"/>
      <c r="H1974" s="252"/>
      <c r="I1974" s="252"/>
      <c r="J1974" s="252"/>
      <c r="K1974" s="217"/>
      <c r="L1974" s="217"/>
      <c r="M1974" s="217"/>
      <c r="N1974" s="218"/>
      <c r="O1974" s="134">
        <v>0</v>
      </c>
      <c r="P1974" s="71">
        <v>0</v>
      </c>
    </row>
    <row r="1975" spans="1:16" s="58" customFormat="1" ht="21" customHeight="1">
      <c r="A1975" s="140">
        <v>1</v>
      </c>
      <c r="B1975" s="141" t="s">
        <v>2002</v>
      </c>
      <c r="C1975" s="140" t="s">
        <v>2003</v>
      </c>
      <c r="D1975" s="144">
        <v>24340909.09090909</v>
      </c>
      <c r="E1975" s="140"/>
      <c r="F1975" s="140"/>
      <c r="G1975" s="200" t="s">
        <v>2003</v>
      </c>
      <c r="H1975" s="144">
        <v>26700000</v>
      </c>
      <c r="I1975" s="219"/>
      <c r="J1975" s="219"/>
      <c r="K1975" s="140" t="s">
        <v>2003</v>
      </c>
      <c r="L1975" s="159">
        <v>26700000</v>
      </c>
      <c r="M1975" s="145"/>
      <c r="N1975" s="145"/>
      <c r="O1975" s="134">
        <v>24340909.09090909</v>
      </c>
      <c r="P1975" s="71">
        <v>26700000</v>
      </c>
    </row>
    <row r="1976" spans="1:16" s="58" customFormat="1" ht="21" customHeight="1">
      <c r="A1976" s="140">
        <v>2</v>
      </c>
      <c r="B1976" s="141" t="s">
        <v>2004</v>
      </c>
      <c r="C1976" s="140" t="s">
        <v>2003</v>
      </c>
      <c r="D1976" s="144">
        <v>31118181.818181816</v>
      </c>
      <c r="E1976" s="140"/>
      <c r="F1976" s="140"/>
      <c r="G1976" s="200" t="s">
        <v>2003</v>
      </c>
      <c r="H1976" s="144">
        <v>34200000</v>
      </c>
      <c r="I1976" s="219"/>
      <c r="J1976" s="219"/>
      <c r="K1976" s="140" t="s">
        <v>2003</v>
      </c>
      <c r="L1976" s="159">
        <v>34200000</v>
      </c>
      <c r="M1976" s="145"/>
      <c r="N1976" s="145"/>
      <c r="O1976" s="134">
        <v>31118181.818181816</v>
      </c>
      <c r="P1976" s="71">
        <v>34200000</v>
      </c>
    </row>
    <row r="1977" spans="1:16" s="58" customFormat="1" ht="21" customHeight="1">
      <c r="A1977" s="140">
        <v>3</v>
      </c>
      <c r="B1977" s="141" t="s">
        <v>2005</v>
      </c>
      <c r="C1977" s="140" t="s">
        <v>2003</v>
      </c>
      <c r="D1977" s="144">
        <v>38802727.272727266</v>
      </c>
      <c r="E1977" s="140"/>
      <c r="F1977" s="140"/>
      <c r="G1977" s="200" t="s">
        <v>2003</v>
      </c>
      <c r="H1977" s="144">
        <v>42650000</v>
      </c>
      <c r="I1977" s="219"/>
      <c r="J1977" s="219"/>
      <c r="K1977" s="140" t="s">
        <v>2003</v>
      </c>
      <c r="L1977" s="159">
        <v>42650000</v>
      </c>
      <c r="M1977" s="145"/>
      <c r="N1977" s="145"/>
      <c r="O1977" s="134">
        <v>38802727.272727266</v>
      </c>
      <c r="P1977" s="71">
        <v>42650000</v>
      </c>
    </row>
    <row r="1978" spans="1:16" s="58" customFormat="1" ht="21" customHeight="1">
      <c r="A1978" s="140">
        <v>4</v>
      </c>
      <c r="B1978" s="141" t="s">
        <v>2006</v>
      </c>
      <c r="C1978" s="140" t="s">
        <v>2003</v>
      </c>
      <c r="D1978" s="144">
        <v>45818181.818181813</v>
      </c>
      <c r="E1978" s="140"/>
      <c r="F1978" s="140"/>
      <c r="G1978" s="200" t="s">
        <v>2003</v>
      </c>
      <c r="H1978" s="144">
        <v>50350000</v>
      </c>
      <c r="I1978" s="219"/>
      <c r="J1978" s="219"/>
      <c r="K1978" s="140" t="s">
        <v>2003</v>
      </c>
      <c r="L1978" s="159">
        <v>50350000</v>
      </c>
      <c r="M1978" s="145"/>
      <c r="N1978" s="145"/>
      <c r="O1978" s="134">
        <v>45818181.818181813</v>
      </c>
      <c r="P1978" s="71">
        <v>50350000</v>
      </c>
    </row>
    <row r="1979" spans="1:16" s="58" customFormat="1" ht="21" customHeight="1">
      <c r="A1979" s="140">
        <v>5</v>
      </c>
      <c r="B1979" s="141" t="s">
        <v>2007</v>
      </c>
      <c r="C1979" s="140" t="s">
        <v>2003</v>
      </c>
      <c r="D1979" s="144">
        <v>60470909.090909086</v>
      </c>
      <c r="E1979" s="140"/>
      <c r="F1979" s="140"/>
      <c r="G1979" s="200" t="s">
        <v>2003</v>
      </c>
      <c r="H1979" s="144">
        <v>66500000</v>
      </c>
      <c r="I1979" s="219"/>
      <c r="J1979" s="219"/>
      <c r="K1979" s="140" t="s">
        <v>2003</v>
      </c>
      <c r="L1979" s="159">
        <v>66500000</v>
      </c>
      <c r="M1979" s="145"/>
      <c r="N1979" s="145"/>
      <c r="O1979" s="134">
        <v>60470909.090909086</v>
      </c>
      <c r="P1979" s="71">
        <v>66500000</v>
      </c>
    </row>
    <row r="1980" spans="1:16" s="58" customFormat="1" ht="21" customHeight="1">
      <c r="A1980" s="140"/>
      <c r="B1980" s="215" t="s">
        <v>2014</v>
      </c>
      <c r="C1980" s="140"/>
      <c r="D1980" s="251"/>
      <c r="E1980" s="140"/>
      <c r="F1980" s="140"/>
      <c r="G1980" s="200"/>
      <c r="H1980" s="144"/>
      <c r="I1980" s="219"/>
      <c r="J1980" s="219"/>
      <c r="K1980" s="140"/>
      <c r="L1980" s="159"/>
      <c r="M1980" s="145"/>
      <c r="N1980" s="145"/>
      <c r="O1980" s="134">
        <v>0</v>
      </c>
      <c r="P1980" s="71">
        <v>0</v>
      </c>
    </row>
    <row r="1981" spans="1:16" s="58" customFormat="1" ht="21" customHeight="1">
      <c r="A1981" s="140">
        <v>1</v>
      </c>
      <c r="B1981" s="141" t="s">
        <v>2008</v>
      </c>
      <c r="C1981" s="140" t="s">
        <v>2003</v>
      </c>
      <c r="D1981" s="144">
        <v>125570909.09090908</v>
      </c>
      <c r="E1981" s="140"/>
      <c r="F1981" s="140"/>
      <c r="G1981" s="200" t="s">
        <v>2003</v>
      </c>
      <c r="H1981" s="144">
        <v>138180000</v>
      </c>
      <c r="I1981" s="219"/>
      <c r="J1981" s="219"/>
      <c r="K1981" s="140" t="s">
        <v>2003</v>
      </c>
      <c r="L1981" s="159">
        <v>138180000</v>
      </c>
      <c r="M1981" s="145"/>
      <c r="N1981" s="145"/>
      <c r="O1981" s="134">
        <v>125570909.09090908</v>
      </c>
      <c r="P1981" s="71">
        <v>138180000</v>
      </c>
    </row>
    <row r="1982" spans="1:16" s="58" customFormat="1" ht="21" customHeight="1">
      <c r="A1982" s="140">
        <v>2</v>
      </c>
      <c r="B1982" s="141" t="s">
        <v>2009</v>
      </c>
      <c r="C1982" s="140" t="s">
        <v>2003</v>
      </c>
      <c r="D1982" s="144">
        <v>180476363.63636363</v>
      </c>
      <c r="E1982" s="140"/>
      <c r="F1982" s="140"/>
      <c r="G1982" s="200" t="s">
        <v>2003</v>
      </c>
      <c r="H1982" s="144">
        <v>198580000</v>
      </c>
      <c r="I1982" s="219"/>
      <c r="J1982" s="219"/>
      <c r="K1982" s="140" t="s">
        <v>2003</v>
      </c>
      <c r="L1982" s="159">
        <v>198580000</v>
      </c>
      <c r="M1982" s="145"/>
      <c r="N1982" s="145"/>
      <c r="O1982" s="134">
        <v>180476363.63636363</v>
      </c>
      <c r="P1982" s="71">
        <v>198580000</v>
      </c>
    </row>
    <row r="1983" spans="1:16" s="58" customFormat="1" ht="21" customHeight="1">
      <c r="A1983" s="140">
        <v>3</v>
      </c>
      <c r="B1983" s="141" t="s">
        <v>2010</v>
      </c>
      <c r="C1983" s="140" t="s">
        <v>2003</v>
      </c>
      <c r="D1983" s="144">
        <v>217856363.63636363</v>
      </c>
      <c r="E1983" s="140"/>
      <c r="F1983" s="140"/>
      <c r="G1983" s="200" t="s">
        <v>2003</v>
      </c>
      <c r="H1983" s="144">
        <v>239650000</v>
      </c>
      <c r="I1983" s="219"/>
      <c r="J1983" s="219"/>
      <c r="K1983" s="140" t="s">
        <v>2003</v>
      </c>
      <c r="L1983" s="159">
        <v>239650000</v>
      </c>
      <c r="M1983" s="145"/>
      <c r="N1983" s="145"/>
      <c r="O1983" s="134">
        <v>217856363.63636363</v>
      </c>
      <c r="P1983" s="71">
        <v>239650000</v>
      </c>
    </row>
    <row r="1984" spans="1:16" s="58" customFormat="1" ht="21" customHeight="1">
      <c r="A1984" s="140">
        <v>4</v>
      </c>
      <c r="B1984" s="141" t="s">
        <v>2011</v>
      </c>
      <c r="C1984" s="140" t="s">
        <v>2003</v>
      </c>
      <c r="D1984" s="144">
        <v>254386363.63636363</v>
      </c>
      <c r="E1984" s="140"/>
      <c r="F1984" s="140"/>
      <c r="G1984" s="200" t="s">
        <v>2003</v>
      </c>
      <c r="H1984" s="144">
        <v>279920000</v>
      </c>
      <c r="I1984" s="219"/>
      <c r="J1984" s="219"/>
      <c r="K1984" s="140" t="s">
        <v>2003</v>
      </c>
      <c r="L1984" s="159">
        <v>279920000</v>
      </c>
      <c r="M1984" s="145"/>
      <c r="N1984" s="145"/>
      <c r="O1984" s="134">
        <v>254386363.63636363</v>
      </c>
      <c r="P1984" s="71">
        <v>279920000</v>
      </c>
    </row>
    <row r="1985" spans="1:16" s="58" customFormat="1" ht="21" customHeight="1">
      <c r="A1985" s="140">
        <v>5</v>
      </c>
      <c r="B1985" s="141" t="s">
        <v>2012</v>
      </c>
      <c r="C1985" s="140" t="s">
        <v>2003</v>
      </c>
      <c r="D1985" s="144">
        <v>291613636.36363631</v>
      </c>
      <c r="E1985" s="140"/>
      <c r="F1985" s="140"/>
      <c r="G1985" s="200" t="s">
        <v>2003</v>
      </c>
      <c r="H1985" s="144">
        <v>320820000</v>
      </c>
      <c r="I1985" s="219"/>
      <c r="J1985" s="219"/>
      <c r="K1985" s="140" t="s">
        <v>2003</v>
      </c>
      <c r="L1985" s="159">
        <v>320820000</v>
      </c>
      <c r="M1985" s="145"/>
      <c r="N1985" s="145"/>
      <c r="O1985" s="134">
        <v>291613636.36363631</v>
      </c>
      <c r="P1985" s="71">
        <v>320820000</v>
      </c>
    </row>
    <row r="1986" spans="1:16" s="58" customFormat="1" ht="47.25" customHeight="1">
      <c r="A1986" s="140"/>
      <c r="B1986" s="316" t="s">
        <v>2461</v>
      </c>
      <c r="C1986" s="317"/>
      <c r="D1986" s="317"/>
      <c r="E1986" s="317"/>
      <c r="F1986" s="317"/>
      <c r="G1986" s="317"/>
      <c r="H1986" s="317"/>
      <c r="I1986" s="317"/>
      <c r="J1986" s="317"/>
      <c r="K1986" s="317"/>
      <c r="L1986" s="317"/>
      <c r="M1986" s="317"/>
      <c r="N1986" s="318"/>
      <c r="O1986" s="134">
        <v>0</v>
      </c>
      <c r="P1986" s="71">
        <v>0</v>
      </c>
    </row>
    <row r="1987" spans="1:16" s="58" customFormat="1" ht="21" customHeight="1">
      <c r="A1987" s="140"/>
      <c r="B1987" s="215" t="s">
        <v>2013</v>
      </c>
      <c r="C1987" s="140"/>
      <c r="D1987" s="152"/>
      <c r="E1987" s="140"/>
      <c r="F1987" s="140"/>
      <c r="G1987" s="143"/>
      <c r="H1987" s="143"/>
      <c r="I1987" s="219"/>
      <c r="J1987" s="219"/>
      <c r="K1987" s="140"/>
      <c r="L1987" s="140"/>
      <c r="M1987" s="145"/>
      <c r="N1987" s="145"/>
      <c r="O1987" s="134">
        <v>0</v>
      </c>
      <c r="P1987" s="71">
        <v>0</v>
      </c>
    </row>
    <row r="1988" spans="1:16" s="58" customFormat="1" ht="21" customHeight="1">
      <c r="A1988" s="140">
        <v>1</v>
      </c>
      <c r="B1988" s="141" t="s">
        <v>2016</v>
      </c>
      <c r="C1988" s="221" t="s">
        <v>2017</v>
      </c>
      <c r="D1988" s="220">
        <v>2168280</v>
      </c>
      <c r="E1988" s="140"/>
      <c r="F1988" s="140"/>
      <c r="G1988" s="140" t="s">
        <v>2017</v>
      </c>
      <c r="H1988" s="220">
        <v>1825050</v>
      </c>
      <c r="I1988" s="144"/>
      <c r="J1988" s="144"/>
      <c r="K1988" s="140" t="s">
        <v>2017</v>
      </c>
      <c r="L1988" s="159">
        <v>1825050</v>
      </c>
      <c r="M1988" s="145"/>
      <c r="N1988" s="145"/>
      <c r="O1988" s="134">
        <v>2168280</v>
      </c>
      <c r="P1988" s="71">
        <v>1825050</v>
      </c>
    </row>
    <row r="1989" spans="1:16" s="58" customFormat="1" ht="21" customHeight="1">
      <c r="A1989" s="140">
        <v>2</v>
      </c>
      <c r="B1989" s="141" t="s">
        <v>2018</v>
      </c>
      <c r="C1989" s="221" t="s">
        <v>2017</v>
      </c>
      <c r="D1989" s="220">
        <v>2540340</v>
      </c>
      <c r="E1989" s="140"/>
      <c r="F1989" s="140"/>
      <c r="G1989" s="140" t="s">
        <v>2017</v>
      </c>
      <c r="H1989" s="220">
        <v>2138250</v>
      </c>
      <c r="I1989" s="144"/>
      <c r="J1989" s="144"/>
      <c r="K1989" s="140" t="s">
        <v>2017</v>
      </c>
      <c r="L1989" s="159">
        <v>2138250</v>
      </c>
      <c r="M1989" s="145"/>
      <c r="N1989" s="145"/>
      <c r="O1989" s="134">
        <v>2540340</v>
      </c>
      <c r="P1989" s="71">
        <v>2138250</v>
      </c>
    </row>
    <row r="1990" spans="1:16" s="58" customFormat="1" ht="21" customHeight="1">
      <c r="A1990" s="140">
        <v>3</v>
      </c>
      <c r="B1990" s="141" t="s">
        <v>2019</v>
      </c>
      <c r="C1990" s="221" t="s">
        <v>2017</v>
      </c>
      <c r="D1990" s="220">
        <v>2985840</v>
      </c>
      <c r="E1990" s="140"/>
      <c r="F1990" s="140"/>
      <c r="G1990" s="140" t="s">
        <v>2017</v>
      </c>
      <c r="H1990" s="220">
        <v>2513250</v>
      </c>
      <c r="I1990" s="144"/>
      <c r="J1990" s="144"/>
      <c r="K1990" s="140" t="s">
        <v>2017</v>
      </c>
      <c r="L1990" s="159">
        <v>2513250</v>
      </c>
      <c r="M1990" s="145"/>
      <c r="N1990" s="145"/>
      <c r="O1990" s="134">
        <v>2985840</v>
      </c>
      <c r="P1990" s="71">
        <v>2513250</v>
      </c>
    </row>
    <row r="1991" spans="1:16" s="58" customFormat="1" ht="21" customHeight="1">
      <c r="A1991" s="140">
        <v>4</v>
      </c>
      <c r="B1991" s="141" t="s">
        <v>2020</v>
      </c>
      <c r="C1991" s="221" t="s">
        <v>2017</v>
      </c>
      <c r="D1991" s="220">
        <v>3150540</v>
      </c>
      <c r="E1991" s="140"/>
      <c r="F1991" s="140"/>
      <c r="G1991" s="140" t="s">
        <v>2017</v>
      </c>
      <c r="H1991" s="220">
        <v>2651850</v>
      </c>
      <c r="I1991" s="144"/>
      <c r="J1991" s="144"/>
      <c r="K1991" s="140" t="s">
        <v>2017</v>
      </c>
      <c r="L1991" s="159">
        <v>2651850</v>
      </c>
      <c r="M1991" s="145"/>
      <c r="N1991" s="145"/>
      <c r="O1991" s="134">
        <v>3150540</v>
      </c>
      <c r="P1991" s="71">
        <v>2651850</v>
      </c>
    </row>
    <row r="1992" spans="1:16" s="58" customFormat="1" ht="21" customHeight="1">
      <c r="A1992" s="140">
        <v>5</v>
      </c>
      <c r="B1992" s="141" t="s">
        <v>2021</v>
      </c>
      <c r="C1992" s="221" t="s">
        <v>2017</v>
      </c>
      <c r="D1992" s="220">
        <v>107820</v>
      </c>
      <c r="E1992" s="140"/>
      <c r="F1992" s="140"/>
      <c r="G1992" s="140" t="s">
        <v>2017</v>
      </c>
      <c r="H1992" s="220">
        <v>89850</v>
      </c>
      <c r="I1992" s="144"/>
      <c r="J1992" s="144"/>
      <c r="K1992" s="140" t="s">
        <v>2017</v>
      </c>
      <c r="L1992" s="159">
        <v>89850</v>
      </c>
      <c r="M1992" s="145"/>
      <c r="N1992" s="145"/>
      <c r="O1992" s="134">
        <v>107820</v>
      </c>
      <c r="P1992" s="71">
        <v>89850</v>
      </c>
    </row>
    <row r="1993" spans="1:16" s="58" customFormat="1" ht="21" customHeight="1">
      <c r="A1993" s="140">
        <v>6</v>
      </c>
      <c r="B1993" s="141" t="s">
        <v>2022</v>
      </c>
      <c r="C1993" s="221" t="s">
        <v>2017</v>
      </c>
      <c r="D1993" s="220">
        <v>1562400</v>
      </c>
      <c r="E1993" s="140"/>
      <c r="F1993" s="140"/>
      <c r="G1993" s="140" t="s">
        <v>2017</v>
      </c>
      <c r="H1993" s="220">
        <v>1242900</v>
      </c>
      <c r="I1993" s="144"/>
      <c r="J1993" s="144"/>
      <c r="K1993" s="140" t="s">
        <v>2017</v>
      </c>
      <c r="L1993" s="159">
        <v>1242900</v>
      </c>
      <c r="M1993" s="145"/>
      <c r="N1993" s="145"/>
      <c r="O1993" s="134">
        <v>1562400</v>
      </c>
      <c r="P1993" s="71">
        <v>1242900</v>
      </c>
    </row>
    <row r="1994" spans="1:16" s="58" customFormat="1" ht="21" customHeight="1">
      <c r="A1994" s="140">
        <v>7</v>
      </c>
      <c r="B1994" s="141" t="s">
        <v>2023</v>
      </c>
      <c r="C1994" s="221" t="s">
        <v>2017</v>
      </c>
      <c r="D1994" s="220">
        <v>1938240</v>
      </c>
      <c r="E1994" s="140"/>
      <c r="F1994" s="140"/>
      <c r="G1994" s="140" t="s">
        <v>2017</v>
      </c>
      <c r="H1994" s="220">
        <v>1542000</v>
      </c>
      <c r="I1994" s="144"/>
      <c r="J1994" s="144"/>
      <c r="K1994" s="140" t="s">
        <v>2017</v>
      </c>
      <c r="L1994" s="159">
        <v>1542000</v>
      </c>
      <c r="M1994" s="145"/>
      <c r="N1994" s="145"/>
      <c r="O1994" s="134">
        <v>1938240</v>
      </c>
      <c r="P1994" s="71">
        <v>1542000</v>
      </c>
    </row>
    <row r="1995" spans="1:16" s="58" customFormat="1" ht="21" customHeight="1">
      <c r="A1995" s="140">
        <v>8</v>
      </c>
      <c r="B1995" s="141" t="s">
        <v>2024</v>
      </c>
      <c r="C1995" s="221" t="s">
        <v>2017</v>
      </c>
      <c r="D1995" s="220">
        <v>2197260</v>
      </c>
      <c r="E1995" s="140"/>
      <c r="F1995" s="140"/>
      <c r="G1995" s="140" t="s">
        <v>2017</v>
      </c>
      <c r="H1995" s="220">
        <v>1747950</v>
      </c>
      <c r="I1995" s="144"/>
      <c r="J1995" s="144"/>
      <c r="K1995" s="140" t="s">
        <v>2017</v>
      </c>
      <c r="L1995" s="159">
        <v>1747950</v>
      </c>
      <c r="M1995" s="145"/>
      <c r="N1995" s="145"/>
      <c r="O1995" s="134">
        <v>2197260</v>
      </c>
      <c r="P1995" s="71">
        <v>1747950</v>
      </c>
    </row>
    <row r="1996" spans="1:16" s="58" customFormat="1" ht="21" customHeight="1">
      <c r="A1996" s="140">
        <v>9</v>
      </c>
      <c r="B1996" s="141" t="s">
        <v>2025</v>
      </c>
      <c r="C1996" s="221" t="s">
        <v>2017</v>
      </c>
      <c r="D1996" s="220">
        <v>2263500</v>
      </c>
      <c r="E1996" s="140"/>
      <c r="F1996" s="140"/>
      <c r="G1996" s="140" t="s">
        <v>2017</v>
      </c>
      <c r="H1996" s="220">
        <v>1800450</v>
      </c>
      <c r="I1996" s="144"/>
      <c r="J1996" s="144"/>
      <c r="K1996" s="140" t="s">
        <v>2017</v>
      </c>
      <c r="L1996" s="159">
        <v>1800450</v>
      </c>
      <c r="M1996" s="145"/>
      <c r="N1996" s="145"/>
      <c r="O1996" s="134">
        <v>2263500</v>
      </c>
      <c r="P1996" s="71">
        <v>1800450</v>
      </c>
    </row>
    <row r="1997" spans="1:16" s="58" customFormat="1" ht="21" customHeight="1">
      <c r="A1997" s="140">
        <v>10</v>
      </c>
      <c r="B1997" s="141" t="s">
        <v>2026</v>
      </c>
      <c r="C1997" s="221" t="s">
        <v>2027</v>
      </c>
      <c r="D1997" s="220">
        <v>54180</v>
      </c>
      <c r="E1997" s="140"/>
      <c r="F1997" s="140"/>
      <c r="G1997" s="140" t="s">
        <v>2027</v>
      </c>
      <c r="H1997" s="220">
        <v>46950</v>
      </c>
      <c r="I1997" s="144"/>
      <c r="J1997" s="144"/>
      <c r="K1997" s="140" t="s">
        <v>2027</v>
      </c>
      <c r="L1997" s="159">
        <v>46950</v>
      </c>
      <c r="M1997" s="145"/>
      <c r="N1997" s="145"/>
      <c r="O1997" s="134">
        <v>54180</v>
      </c>
      <c r="P1997" s="71">
        <v>46950</v>
      </c>
    </row>
    <row r="1998" spans="1:16" s="58" customFormat="1" ht="21" customHeight="1">
      <c r="A1998" s="140">
        <v>11</v>
      </c>
      <c r="B1998" s="141" t="s">
        <v>2443</v>
      </c>
      <c r="C1998" s="221" t="s">
        <v>2027</v>
      </c>
      <c r="D1998" s="220">
        <v>57060</v>
      </c>
      <c r="E1998" s="140"/>
      <c r="F1998" s="140"/>
      <c r="G1998" s="140" t="s">
        <v>2027</v>
      </c>
      <c r="H1998" s="220">
        <v>50700</v>
      </c>
      <c r="I1998" s="144"/>
      <c r="J1998" s="144"/>
      <c r="K1998" s="140" t="s">
        <v>2027</v>
      </c>
      <c r="L1998" s="159">
        <v>50700</v>
      </c>
      <c r="M1998" s="145"/>
      <c r="N1998" s="145"/>
      <c r="O1998" s="134">
        <v>57060</v>
      </c>
      <c r="P1998" s="71">
        <v>50700</v>
      </c>
    </row>
    <row r="1999" spans="1:16" s="58" customFormat="1" ht="21" customHeight="1">
      <c r="A1999" s="140">
        <v>12</v>
      </c>
      <c r="B1999" s="141" t="s">
        <v>2444</v>
      </c>
      <c r="C1999" s="221" t="s">
        <v>2027</v>
      </c>
      <c r="D1999" s="220">
        <v>57060</v>
      </c>
      <c r="E1999" s="140"/>
      <c r="F1999" s="140"/>
      <c r="G1999" s="140" t="s">
        <v>2027</v>
      </c>
      <c r="H1999" s="220">
        <v>51600</v>
      </c>
      <c r="I1999" s="144"/>
      <c r="J1999" s="144"/>
      <c r="K1999" s="140" t="s">
        <v>2027</v>
      </c>
      <c r="L1999" s="159">
        <v>51600</v>
      </c>
      <c r="M1999" s="145"/>
      <c r="N1999" s="145"/>
      <c r="O1999" s="134">
        <v>57060</v>
      </c>
      <c r="P1999" s="71">
        <v>51600</v>
      </c>
    </row>
    <row r="2000" spans="1:16" s="58" customFormat="1" ht="21" customHeight="1">
      <c r="A2000" s="140">
        <v>13</v>
      </c>
      <c r="B2000" s="141" t="s">
        <v>2445</v>
      </c>
      <c r="C2000" s="221" t="s">
        <v>2027</v>
      </c>
      <c r="D2000" s="220">
        <v>57060</v>
      </c>
      <c r="E2000" s="140"/>
      <c r="F2000" s="140"/>
      <c r="G2000" s="140" t="s">
        <v>2027</v>
      </c>
      <c r="H2000" s="220">
        <v>54450</v>
      </c>
      <c r="I2000" s="144"/>
      <c r="J2000" s="144"/>
      <c r="K2000" s="140" t="s">
        <v>2027</v>
      </c>
      <c r="L2000" s="159">
        <v>54450</v>
      </c>
      <c r="M2000" s="145"/>
      <c r="N2000" s="145"/>
      <c r="O2000" s="134">
        <v>57060</v>
      </c>
      <c r="P2000" s="71">
        <v>54450</v>
      </c>
    </row>
    <row r="2001" spans="1:16" s="215" customFormat="1" ht="21" customHeight="1">
      <c r="B2001" s="215" t="s">
        <v>2028</v>
      </c>
      <c r="L2001" s="159"/>
      <c r="O2001" s="134">
        <v>0</v>
      </c>
      <c r="P2001" s="71">
        <v>0</v>
      </c>
    </row>
    <row r="2002" spans="1:16" s="58" customFormat="1" ht="21" customHeight="1">
      <c r="A2002" s="140">
        <v>1</v>
      </c>
      <c r="B2002" s="141" t="s">
        <v>2029</v>
      </c>
      <c r="C2002" s="221" t="s">
        <v>2017</v>
      </c>
      <c r="D2002" s="220">
        <v>1866060</v>
      </c>
      <c r="E2002" s="140"/>
      <c r="F2002" s="140"/>
      <c r="G2002" s="140" t="s">
        <v>2017</v>
      </c>
      <c r="H2002" s="220">
        <v>1565550</v>
      </c>
      <c r="I2002" s="144"/>
      <c r="J2002" s="144"/>
      <c r="K2002" s="140" t="s">
        <v>2017</v>
      </c>
      <c r="L2002" s="159">
        <v>1565550</v>
      </c>
      <c r="M2002" s="145"/>
      <c r="N2002" s="145"/>
      <c r="O2002" s="134">
        <v>1866060</v>
      </c>
      <c r="P2002" s="71">
        <v>1565550</v>
      </c>
    </row>
    <row r="2003" spans="1:16" s="215" customFormat="1" ht="26.25" customHeight="1">
      <c r="B2003" s="215" t="s">
        <v>2092</v>
      </c>
      <c r="L2003" s="159"/>
      <c r="O2003" s="134">
        <v>0</v>
      </c>
      <c r="P2003" s="71">
        <v>0</v>
      </c>
    </row>
    <row r="2004" spans="1:16" s="58" customFormat="1" ht="21" customHeight="1">
      <c r="A2004" s="140">
        <v>1</v>
      </c>
      <c r="B2004" s="141" t="s">
        <v>2093</v>
      </c>
      <c r="C2004" s="223" t="s">
        <v>2017</v>
      </c>
      <c r="D2004" s="220">
        <v>44640</v>
      </c>
      <c r="E2004" s="140"/>
      <c r="F2004" s="140"/>
      <c r="G2004" s="140" t="s">
        <v>2017</v>
      </c>
      <c r="H2004" s="220">
        <v>37650</v>
      </c>
      <c r="I2004" s="144"/>
      <c r="J2004" s="144"/>
      <c r="K2004" s="140" t="s">
        <v>2017</v>
      </c>
      <c r="L2004" s="159">
        <v>37650</v>
      </c>
      <c r="M2004" s="145"/>
      <c r="N2004" s="145"/>
      <c r="O2004" s="134">
        <v>44640</v>
      </c>
      <c r="P2004" s="71">
        <v>37650</v>
      </c>
    </row>
    <row r="2005" spans="1:16" s="58" customFormat="1" ht="21" customHeight="1">
      <c r="A2005" s="140">
        <v>2</v>
      </c>
      <c r="B2005" s="141" t="s">
        <v>2094</v>
      </c>
      <c r="C2005" s="223" t="s">
        <v>2017</v>
      </c>
      <c r="D2005" s="220">
        <v>51840</v>
      </c>
      <c r="E2005" s="140"/>
      <c r="F2005" s="140"/>
      <c r="G2005" s="140" t="s">
        <v>2017</v>
      </c>
      <c r="H2005" s="220">
        <v>42600</v>
      </c>
      <c r="I2005" s="144"/>
      <c r="J2005" s="144"/>
      <c r="K2005" s="140" t="s">
        <v>2017</v>
      </c>
      <c r="L2005" s="159">
        <v>42600</v>
      </c>
      <c r="M2005" s="145"/>
      <c r="N2005" s="145"/>
      <c r="O2005" s="134">
        <v>51840</v>
      </c>
      <c r="P2005" s="71">
        <v>42600</v>
      </c>
    </row>
    <row r="2006" spans="1:16" s="58" customFormat="1" ht="21" customHeight="1">
      <c r="A2006" s="140">
        <v>3</v>
      </c>
      <c r="B2006" s="141" t="s">
        <v>2095</v>
      </c>
      <c r="C2006" s="223" t="s">
        <v>2017</v>
      </c>
      <c r="D2006" s="220">
        <v>50940</v>
      </c>
      <c r="E2006" s="140"/>
      <c r="F2006" s="140"/>
      <c r="G2006" s="140" t="s">
        <v>2017</v>
      </c>
      <c r="H2006" s="220">
        <v>43950</v>
      </c>
      <c r="I2006" s="144"/>
      <c r="J2006" s="144"/>
      <c r="K2006" s="140" t="s">
        <v>2017</v>
      </c>
      <c r="L2006" s="159">
        <v>43950</v>
      </c>
      <c r="M2006" s="145"/>
      <c r="N2006" s="145"/>
      <c r="O2006" s="134">
        <v>50940</v>
      </c>
      <c r="P2006" s="71">
        <v>43950</v>
      </c>
    </row>
    <row r="2007" spans="1:16" s="58" customFormat="1" ht="21" customHeight="1">
      <c r="A2007" s="140">
        <v>4</v>
      </c>
      <c r="B2007" s="141" t="s">
        <v>2446</v>
      </c>
      <c r="C2007" s="223" t="s">
        <v>2017</v>
      </c>
      <c r="D2007" s="220">
        <v>50940</v>
      </c>
      <c r="E2007" s="140"/>
      <c r="F2007" s="140"/>
      <c r="G2007" s="140" t="s">
        <v>2017</v>
      </c>
      <c r="H2007" s="220">
        <v>46800</v>
      </c>
      <c r="I2007" s="144"/>
      <c r="J2007" s="144"/>
      <c r="K2007" s="140" t="s">
        <v>2017</v>
      </c>
      <c r="L2007" s="159">
        <v>46800</v>
      </c>
      <c r="M2007" s="145"/>
      <c r="N2007" s="145"/>
      <c r="O2007" s="134">
        <v>50940</v>
      </c>
      <c r="P2007" s="71">
        <v>46800</v>
      </c>
    </row>
    <row r="2008" spans="1:16" s="58" customFormat="1" ht="21" customHeight="1">
      <c r="A2008" s="140">
        <v>5</v>
      </c>
      <c r="B2008" s="141" t="s">
        <v>2096</v>
      </c>
      <c r="C2008" s="223" t="s">
        <v>2017</v>
      </c>
      <c r="D2008" s="220">
        <v>81720</v>
      </c>
      <c r="E2008" s="140"/>
      <c r="F2008" s="140"/>
      <c r="G2008" s="140" t="s">
        <v>2017</v>
      </c>
      <c r="H2008" s="220">
        <v>68700</v>
      </c>
      <c r="I2008" s="144"/>
      <c r="J2008" s="144"/>
      <c r="K2008" s="140" t="s">
        <v>2017</v>
      </c>
      <c r="L2008" s="159">
        <v>68700</v>
      </c>
      <c r="M2008" s="145"/>
      <c r="N2008" s="145"/>
      <c r="O2008" s="134">
        <v>81720</v>
      </c>
      <c r="P2008" s="71">
        <v>68700</v>
      </c>
    </row>
    <row r="2009" spans="1:16" s="58" customFormat="1" ht="21" customHeight="1">
      <c r="A2009" s="140">
        <v>6</v>
      </c>
      <c r="B2009" s="141" t="s">
        <v>2097</v>
      </c>
      <c r="C2009" s="223" t="s">
        <v>2017</v>
      </c>
      <c r="D2009" s="220">
        <v>93600</v>
      </c>
      <c r="E2009" s="140"/>
      <c r="F2009" s="140"/>
      <c r="G2009" s="140" t="s">
        <v>2017</v>
      </c>
      <c r="H2009" s="220">
        <v>78900</v>
      </c>
      <c r="I2009" s="144"/>
      <c r="J2009" s="144"/>
      <c r="K2009" s="140" t="s">
        <v>2017</v>
      </c>
      <c r="L2009" s="159">
        <v>78900</v>
      </c>
      <c r="M2009" s="145"/>
      <c r="N2009" s="145"/>
      <c r="O2009" s="134">
        <v>93600</v>
      </c>
      <c r="P2009" s="71">
        <v>78900</v>
      </c>
    </row>
    <row r="2010" spans="1:16" s="58" customFormat="1" ht="21" customHeight="1">
      <c r="A2010" s="140">
        <v>7</v>
      </c>
      <c r="B2010" s="141" t="s">
        <v>2098</v>
      </c>
      <c r="C2010" s="223" t="s">
        <v>2017</v>
      </c>
      <c r="D2010" s="220">
        <v>112500</v>
      </c>
      <c r="E2010" s="140"/>
      <c r="F2010" s="140"/>
      <c r="G2010" s="140" t="s">
        <v>2017</v>
      </c>
      <c r="H2010" s="220">
        <v>93750</v>
      </c>
      <c r="I2010" s="144"/>
      <c r="J2010" s="144"/>
      <c r="K2010" s="140" t="s">
        <v>2017</v>
      </c>
      <c r="L2010" s="159">
        <v>93750</v>
      </c>
      <c r="M2010" s="145"/>
      <c r="N2010" s="145"/>
      <c r="O2010" s="134">
        <v>112500</v>
      </c>
      <c r="P2010" s="71">
        <v>93750</v>
      </c>
    </row>
    <row r="2011" spans="1:16" s="58" customFormat="1" ht="21" customHeight="1">
      <c r="A2011" s="140">
        <v>8</v>
      </c>
      <c r="B2011" s="141" t="s">
        <v>2099</v>
      </c>
      <c r="C2011" s="223" t="s">
        <v>2017</v>
      </c>
      <c r="D2011" s="220">
        <v>503820</v>
      </c>
      <c r="E2011" s="140"/>
      <c r="F2011" s="140"/>
      <c r="G2011" s="140" t="s">
        <v>2017</v>
      </c>
      <c r="H2011" s="220">
        <v>418350</v>
      </c>
      <c r="I2011" s="144"/>
      <c r="J2011" s="144"/>
      <c r="K2011" s="140" t="s">
        <v>2017</v>
      </c>
      <c r="L2011" s="159">
        <v>418350</v>
      </c>
      <c r="M2011" s="145"/>
      <c r="N2011" s="145"/>
      <c r="O2011" s="134">
        <v>503820</v>
      </c>
      <c r="P2011" s="71">
        <v>418350</v>
      </c>
    </row>
    <row r="2012" spans="1:16" s="58" customFormat="1" ht="21" customHeight="1">
      <c r="A2012" s="140"/>
      <c r="B2012" s="215" t="s">
        <v>2470</v>
      </c>
      <c r="C2012" s="223"/>
      <c r="D2012" s="220"/>
      <c r="E2012" s="140"/>
      <c r="F2012" s="140"/>
      <c r="G2012" s="140"/>
      <c r="H2012" s="220"/>
      <c r="I2012" s="144"/>
      <c r="J2012" s="144"/>
      <c r="K2012" s="140"/>
      <c r="L2012" s="159"/>
      <c r="M2012" s="145"/>
      <c r="N2012" s="145"/>
      <c r="O2012" s="134"/>
      <c r="P2012" s="71"/>
    </row>
    <row r="2013" spans="1:16" s="58" customFormat="1" ht="21" customHeight="1">
      <c r="A2013" s="140">
        <v>1</v>
      </c>
      <c r="B2013" s="141" t="s">
        <v>2471</v>
      </c>
      <c r="C2013" s="223" t="s">
        <v>2017</v>
      </c>
      <c r="D2013" s="220"/>
      <c r="E2013" s="140"/>
      <c r="F2013" s="140"/>
      <c r="G2013" s="140" t="s">
        <v>2017</v>
      </c>
      <c r="H2013" s="220">
        <v>55050</v>
      </c>
      <c r="I2013" s="144"/>
      <c r="J2013" s="144"/>
      <c r="K2013" s="140" t="s">
        <v>2017</v>
      </c>
      <c r="L2013" s="159">
        <v>55050</v>
      </c>
      <c r="M2013" s="145"/>
      <c r="N2013" s="145"/>
      <c r="O2013" s="134">
        <v>0</v>
      </c>
      <c r="P2013" s="71">
        <v>55050</v>
      </c>
    </row>
    <row r="2014" spans="1:16" s="58" customFormat="1" ht="21" customHeight="1">
      <c r="A2014" s="140">
        <v>2</v>
      </c>
      <c r="B2014" s="141" t="s">
        <v>2472</v>
      </c>
      <c r="C2014" s="223" t="s">
        <v>2017</v>
      </c>
      <c r="D2014" s="220"/>
      <c r="E2014" s="140"/>
      <c r="F2014" s="140"/>
      <c r="G2014" s="140" t="s">
        <v>2017</v>
      </c>
      <c r="H2014" s="220">
        <v>62700</v>
      </c>
      <c r="I2014" s="144"/>
      <c r="J2014" s="144"/>
      <c r="K2014" s="140" t="s">
        <v>2017</v>
      </c>
      <c r="L2014" s="159">
        <v>62700</v>
      </c>
      <c r="M2014" s="145"/>
      <c r="N2014" s="145"/>
      <c r="O2014" s="134">
        <v>0</v>
      </c>
      <c r="P2014" s="71">
        <v>62700</v>
      </c>
    </row>
    <row r="2015" spans="1:16" s="58" customFormat="1" ht="21" customHeight="1">
      <c r="A2015" s="140">
        <v>3</v>
      </c>
      <c r="B2015" s="141" t="s">
        <v>2473</v>
      </c>
      <c r="C2015" s="223" t="s">
        <v>2017</v>
      </c>
      <c r="D2015" s="220"/>
      <c r="E2015" s="140"/>
      <c r="F2015" s="140"/>
      <c r="G2015" s="140" t="s">
        <v>2017</v>
      </c>
      <c r="H2015" s="220">
        <v>418350</v>
      </c>
      <c r="I2015" s="144"/>
      <c r="J2015" s="144"/>
      <c r="K2015" s="140" t="s">
        <v>2017</v>
      </c>
      <c r="L2015" s="159">
        <v>418350</v>
      </c>
      <c r="M2015" s="145"/>
      <c r="N2015" s="145"/>
      <c r="O2015" s="134">
        <v>0</v>
      </c>
      <c r="P2015" s="71">
        <v>418350</v>
      </c>
    </row>
    <row r="2016" spans="1:16" s="58" customFormat="1" ht="21" customHeight="1">
      <c r="A2016" s="140">
        <v>3</v>
      </c>
      <c r="B2016" s="141" t="s">
        <v>2474</v>
      </c>
      <c r="C2016" s="223" t="s">
        <v>2017</v>
      </c>
      <c r="D2016" s="220"/>
      <c r="E2016" s="140"/>
      <c r="F2016" s="140"/>
      <c r="G2016" s="140" t="s">
        <v>2017</v>
      </c>
      <c r="H2016" s="220">
        <v>485850</v>
      </c>
      <c r="I2016" s="144"/>
      <c r="J2016" s="144"/>
      <c r="K2016" s="140" t="s">
        <v>2017</v>
      </c>
      <c r="L2016" s="159">
        <v>485850</v>
      </c>
      <c r="M2016" s="145"/>
      <c r="N2016" s="145"/>
      <c r="O2016" s="134">
        <v>0</v>
      </c>
      <c r="P2016" s="71">
        <v>485850</v>
      </c>
    </row>
    <row r="2017" spans="1:16" s="58" customFormat="1" ht="21" customHeight="1">
      <c r="A2017" s="140"/>
      <c r="B2017" s="215" t="s">
        <v>2475</v>
      </c>
      <c r="C2017" s="223"/>
      <c r="D2017" s="220"/>
      <c r="E2017" s="140"/>
      <c r="F2017" s="140"/>
      <c r="G2017" s="140"/>
      <c r="H2017" s="220"/>
      <c r="I2017" s="144"/>
      <c r="J2017" s="144"/>
      <c r="K2017" s="140"/>
      <c r="L2017" s="159"/>
      <c r="M2017" s="145"/>
      <c r="N2017" s="145"/>
      <c r="O2017" s="134"/>
      <c r="P2017" s="71"/>
    </row>
    <row r="2018" spans="1:16" s="58" customFormat="1" ht="21" customHeight="1">
      <c r="A2018" s="140">
        <v>1</v>
      </c>
      <c r="B2018" s="141" t="s">
        <v>2476</v>
      </c>
      <c r="C2018" s="223" t="s">
        <v>2477</v>
      </c>
      <c r="D2018" s="220"/>
      <c r="E2018" s="140"/>
      <c r="F2018" s="140"/>
      <c r="G2018" s="140" t="s">
        <v>2477</v>
      </c>
      <c r="H2018" s="220">
        <v>303000</v>
      </c>
      <c r="I2018" s="144"/>
      <c r="J2018" s="144"/>
      <c r="K2018" s="140" t="s">
        <v>2477</v>
      </c>
      <c r="L2018" s="159">
        <v>303000</v>
      </c>
      <c r="M2018" s="145"/>
      <c r="N2018" s="145"/>
      <c r="O2018" s="134">
        <v>0</v>
      </c>
      <c r="P2018" s="71">
        <v>303000</v>
      </c>
    </row>
    <row r="2019" spans="1:16" s="58" customFormat="1" ht="21" customHeight="1">
      <c r="A2019" s="140">
        <v>2</v>
      </c>
      <c r="B2019" s="141" t="s">
        <v>2478</v>
      </c>
      <c r="C2019" s="223" t="s">
        <v>2477</v>
      </c>
      <c r="D2019" s="220"/>
      <c r="E2019" s="140"/>
      <c r="F2019" s="140"/>
      <c r="G2019" s="140" t="s">
        <v>2477</v>
      </c>
      <c r="H2019" s="220">
        <v>325650</v>
      </c>
      <c r="I2019" s="144"/>
      <c r="J2019" s="144"/>
      <c r="K2019" s="140" t="s">
        <v>2477</v>
      </c>
      <c r="L2019" s="159">
        <v>325650</v>
      </c>
      <c r="M2019" s="145"/>
      <c r="N2019" s="145"/>
      <c r="O2019" s="134">
        <v>0</v>
      </c>
      <c r="P2019" s="71">
        <v>325650</v>
      </c>
    </row>
    <row r="2020" spans="1:16" s="58" customFormat="1" ht="21" customHeight="1">
      <c r="A2020" s="140">
        <v>3</v>
      </c>
      <c r="B2020" s="141" t="s">
        <v>2479</v>
      </c>
      <c r="C2020" s="223" t="s">
        <v>2477</v>
      </c>
      <c r="D2020" s="220"/>
      <c r="E2020" s="140"/>
      <c r="F2020" s="140"/>
      <c r="G2020" s="140" t="s">
        <v>2477</v>
      </c>
      <c r="H2020" s="220">
        <v>122700</v>
      </c>
      <c r="I2020" s="144"/>
      <c r="J2020" s="144"/>
      <c r="K2020" s="140" t="s">
        <v>2477</v>
      </c>
      <c r="L2020" s="159">
        <v>122700</v>
      </c>
      <c r="M2020" s="145"/>
      <c r="N2020" s="145"/>
      <c r="O2020" s="134">
        <v>0</v>
      </c>
      <c r="P2020" s="71">
        <v>122700</v>
      </c>
    </row>
    <row r="2021" spans="1:16" s="58" customFormat="1" ht="21" customHeight="1">
      <c r="A2021" s="140">
        <v>4</v>
      </c>
      <c r="B2021" s="141" t="s">
        <v>2480</v>
      </c>
      <c r="C2021" s="223" t="s">
        <v>2477</v>
      </c>
      <c r="D2021" s="220"/>
      <c r="E2021" s="140"/>
      <c r="F2021" s="140"/>
      <c r="G2021" s="140" t="s">
        <v>2477</v>
      </c>
      <c r="H2021" s="220">
        <v>122700</v>
      </c>
      <c r="I2021" s="144"/>
      <c r="J2021" s="144"/>
      <c r="K2021" s="140" t="s">
        <v>2477</v>
      </c>
      <c r="L2021" s="159">
        <v>122700</v>
      </c>
      <c r="M2021" s="145"/>
      <c r="N2021" s="145"/>
      <c r="O2021" s="134">
        <v>0</v>
      </c>
      <c r="P2021" s="71">
        <v>122700</v>
      </c>
    </row>
    <row r="2022" spans="1:16" s="58" customFormat="1" ht="21" customHeight="1">
      <c r="A2022" s="140">
        <v>5</v>
      </c>
      <c r="B2022" s="141" t="s">
        <v>2481</v>
      </c>
      <c r="C2022" s="223" t="s">
        <v>2477</v>
      </c>
      <c r="D2022" s="220"/>
      <c r="E2022" s="140"/>
      <c r="F2022" s="140"/>
      <c r="G2022" s="140" t="s">
        <v>2477</v>
      </c>
      <c r="H2022" s="220">
        <v>238050</v>
      </c>
      <c r="I2022" s="144"/>
      <c r="J2022" s="144"/>
      <c r="K2022" s="140" t="s">
        <v>2477</v>
      </c>
      <c r="L2022" s="159">
        <v>238050</v>
      </c>
      <c r="M2022" s="145"/>
      <c r="N2022" s="145"/>
      <c r="O2022" s="134">
        <v>0</v>
      </c>
      <c r="P2022" s="71">
        <v>238050</v>
      </c>
    </row>
    <row r="2023" spans="1:16" s="58" customFormat="1" ht="21" customHeight="1">
      <c r="A2023" s="140">
        <v>6</v>
      </c>
      <c r="B2023" s="141" t="s">
        <v>2482</v>
      </c>
      <c r="C2023" s="223" t="s">
        <v>2477</v>
      </c>
      <c r="D2023" s="220"/>
      <c r="E2023" s="140"/>
      <c r="F2023" s="140"/>
      <c r="G2023" s="140" t="s">
        <v>2477</v>
      </c>
      <c r="H2023" s="220">
        <v>238050</v>
      </c>
      <c r="I2023" s="144"/>
      <c r="J2023" s="144"/>
      <c r="K2023" s="140" t="s">
        <v>2477</v>
      </c>
      <c r="L2023" s="159">
        <v>238050</v>
      </c>
      <c r="M2023" s="145"/>
      <c r="N2023" s="145"/>
      <c r="O2023" s="134">
        <v>0</v>
      </c>
      <c r="P2023" s="71">
        <v>238050</v>
      </c>
    </row>
    <row r="2024" spans="1:16" s="215" customFormat="1" ht="26.25" customHeight="1">
      <c r="B2024" s="215" t="s">
        <v>2100</v>
      </c>
      <c r="L2024" s="159"/>
      <c r="O2024" s="134">
        <v>0</v>
      </c>
      <c r="P2024" s="71">
        <v>0</v>
      </c>
    </row>
    <row r="2025" spans="1:16" s="58" customFormat="1" ht="21" customHeight="1">
      <c r="A2025" s="140">
        <v>1</v>
      </c>
      <c r="B2025" s="141" t="s">
        <v>2447</v>
      </c>
      <c r="C2025" s="223" t="s">
        <v>259</v>
      </c>
      <c r="D2025" s="220"/>
      <c r="E2025" s="140"/>
      <c r="F2025" s="140"/>
      <c r="G2025" s="140" t="s">
        <v>259</v>
      </c>
      <c r="H2025" s="220">
        <v>377000</v>
      </c>
      <c r="I2025" s="144"/>
      <c r="J2025" s="144"/>
      <c r="K2025" s="140" t="s">
        <v>259</v>
      </c>
      <c r="L2025" s="159">
        <v>377000</v>
      </c>
      <c r="M2025" s="145"/>
      <c r="N2025" s="145"/>
      <c r="O2025" s="134">
        <v>0</v>
      </c>
      <c r="P2025" s="71">
        <v>377000</v>
      </c>
    </row>
    <row r="2026" spans="1:16" s="58" customFormat="1" ht="21" customHeight="1">
      <c r="A2026" s="140">
        <v>2</v>
      </c>
      <c r="B2026" s="141" t="s">
        <v>2448</v>
      </c>
      <c r="C2026" s="223" t="s">
        <v>259</v>
      </c>
      <c r="D2026" s="220"/>
      <c r="E2026" s="140"/>
      <c r="F2026" s="140"/>
      <c r="G2026" s="140" t="s">
        <v>259</v>
      </c>
      <c r="H2026" s="220">
        <v>28600</v>
      </c>
      <c r="I2026" s="144"/>
      <c r="J2026" s="144"/>
      <c r="K2026" s="140" t="s">
        <v>259</v>
      </c>
      <c r="L2026" s="159">
        <v>28600</v>
      </c>
      <c r="M2026" s="145"/>
      <c r="N2026" s="145"/>
      <c r="O2026" s="134">
        <v>0</v>
      </c>
      <c r="P2026" s="71">
        <v>28600</v>
      </c>
    </row>
    <row r="2027" spans="1:16" s="58" customFormat="1" ht="21" customHeight="1">
      <c r="A2027" s="140">
        <v>3</v>
      </c>
      <c r="B2027" s="141" t="s">
        <v>2101</v>
      </c>
      <c r="C2027" s="223" t="s">
        <v>259</v>
      </c>
      <c r="D2027" s="220"/>
      <c r="E2027" s="140"/>
      <c r="F2027" s="140"/>
      <c r="G2027" s="140" t="s">
        <v>259</v>
      </c>
      <c r="H2027" s="220">
        <v>1092900</v>
      </c>
      <c r="I2027" s="144"/>
      <c r="J2027" s="144"/>
      <c r="K2027" s="140" t="s">
        <v>259</v>
      </c>
      <c r="L2027" s="159">
        <v>1092900</v>
      </c>
      <c r="M2027" s="145"/>
      <c r="N2027" s="145"/>
      <c r="O2027" s="134">
        <v>0</v>
      </c>
      <c r="P2027" s="71">
        <v>1092900</v>
      </c>
    </row>
    <row r="2028" spans="1:16" s="58" customFormat="1" ht="21" customHeight="1">
      <c r="A2028" s="140">
        <v>4</v>
      </c>
      <c r="B2028" s="141" t="s">
        <v>2102</v>
      </c>
      <c r="C2028" s="223" t="s">
        <v>259</v>
      </c>
      <c r="D2028" s="220">
        <v>516960</v>
      </c>
      <c r="E2028" s="140"/>
      <c r="F2028" s="140"/>
      <c r="G2028" s="140" t="s">
        <v>259</v>
      </c>
      <c r="H2028" s="220">
        <v>430800</v>
      </c>
      <c r="I2028" s="144"/>
      <c r="J2028" s="144"/>
      <c r="K2028" s="140" t="s">
        <v>259</v>
      </c>
      <c r="L2028" s="159">
        <v>430800</v>
      </c>
      <c r="M2028" s="145"/>
      <c r="N2028" s="145"/>
      <c r="O2028" s="134">
        <v>516960</v>
      </c>
      <c r="P2028" s="71">
        <v>430800</v>
      </c>
    </row>
    <row r="2029" spans="1:16" s="58" customFormat="1" ht="21" customHeight="1">
      <c r="A2029" s="140">
        <v>5</v>
      </c>
      <c r="B2029" s="141" t="s">
        <v>2103</v>
      </c>
      <c r="C2029" s="223" t="s">
        <v>259</v>
      </c>
      <c r="D2029" s="220">
        <v>247680</v>
      </c>
      <c r="E2029" s="140"/>
      <c r="F2029" s="140"/>
      <c r="G2029" s="140" t="s">
        <v>259</v>
      </c>
      <c r="H2029" s="220">
        <v>206400</v>
      </c>
      <c r="I2029" s="144"/>
      <c r="J2029" s="144"/>
      <c r="K2029" s="140" t="s">
        <v>259</v>
      </c>
      <c r="L2029" s="159">
        <v>206400</v>
      </c>
      <c r="M2029" s="145"/>
      <c r="N2029" s="145"/>
      <c r="O2029" s="134">
        <v>247680</v>
      </c>
      <c r="P2029" s="71">
        <v>206400</v>
      </c>
    </row>
    <row r="2030" spans="1:16" s="58" customFormat="1" ht="21" customHeight="1">
      <c r="A2030" s="140">
        <v>6</v>
      </c>
      <c r="B2030" s="141" t="s">
        <v>2104</v>
      </c>
      <c r="C2030" s="223" t="s">
        <v>259</v>
      </c>
      <c r="D2030" s="220">
        <v>251820</v>
      </c>
      <c r="E2030" s="140"/>
      <c r="F2030" s="140"/>
      <c r="G2030" s="140" t="s">
        <v>259</v>
      </c>
      <c r="H2030" s="220">
        <v>209850</v>
      </c>
      <c r="I2030" s="144"/>
      <c r="J2030" s="144"/>
      <c r="K2030" s="140" t="s">
        <v>259</v>
      </c>
      <c r="L2030" s="159">
        <v>209850</v>
      </c>
      <c r="M2030" s="145"/>
      <c r="N2030" s="145"/>
      <c r="O2030" s="134">
        <v>251820</v>
      </c>
      <c r="P2030" s="71">
        <v>209850</v>
      </c>
    </row>
    <row r="2031" spans="1:16" s="58" customFormat="1" ht="21" customHeight="1">
      <c r="A2031" s="140">
        <v>7</v>
      </c>
      <c r="B2031" s="141" t="s">
        <v>2105</v>
      </c>
      <c r="C2031" s="223" t="s">
        <v>259</v>
      </c>
      <c r="D2031" s="220">
        <v>92700</v>
      </c>
      <c r="E2031" s="140"/>
      <c r="F2031" s="140"/>
      <c r="G2031" s="140" t="s">
        <v>259</v>
      </c>
      <c r="H2031" s="220">
        <v>77250</v>
      </c>
      <c r="I2031" s="144"/>
      <c r="J2031" s="144"/>
      <c r="K2031" s="140" t="s">
        <v>259</v>
      </c>
      <c r="L2031" s="159">
        <v>77250</v>
      </c>
      <c r="M2031" s="145"/>
      <c r="N2031" s="145"/>
      <c r="O2031" s="134">
        <v>92700</v>
      </c>
      <c r="P2031" s="71">
        <v>77250</v>
      </c>
    </row>
    <row r="2032" spans="1:16" s="58" customFormat="1" ht="21" customHeight="1">
      <c r="A2032" s="140">
        <v>8</v>
      </c>
      <c r="B2032" s="141" t="s">
        <v>2106</v>
      </c>
      <c r="C2032" s="223" t="s">
        <v>259</v>
      </c>
      <c r="D2032" s="220">
        <v>406620</v>
      </c>
      <c r="E2032" s="140"/>
      <c r="F2032" s="140"/>
      <c r="G2032" s="140" t="s">
        <v>259</v>
      </c>
      <c r="H2032" s="220">
        <v>345750</v>
      </c>
      <c r="I2032" s="144"/>
      <c r="J2032" s="144"/>
      <c r="K2032" s="140" t="s">
        <v>259</v>
      </c>
      <c r="L2032" s="159">
        <v>345750</v>
      </c>
      <c r="M2032" s="145"/>
      <c r="N2032" s="145"/>
      <c r="O2032" s="134">
        <v>406620</v>
      </c>
      <c r="P2032" s="71">
        <v>345750</v>
      </c>
    </row>
    <row r="2033" spans="1:16" s="58" customFormat="1" ht="21" customHeight="1">
      <c r="A2033" s="140">
        <v>9</v>
      </c>
      <c r="B2033" s="141" t="s">
        <v>2107</v>
      </c>
      <c r="C2033" s="223" t="s">
        <v>259</v>
      </c>
      <c r="D2033" s="220">
        <v>533520</v>
      </c>
      <c r="E2033" s="140"/>
      <c r="F2033" s="140"/>
      <c r="G2033" s="140" t="s">
        <v>259</v>
      </c>
      <c r="H2033" s="220">
        <v>444600</v>
      </c>
      <c r="I2033" s="144"/>
      <c r="J2033" s="144"/>
      <c r="K2033" s="140" t="s">
        <v>259</v>
      </c>
      <c r="L2033" s="159">
        <v>444600</v>
      </c>
      <c r="M2033" s="145"/>
      <c r="N2033" s="145"/>
      <c r="O2033" s="134">
        <v>533520</v>
      </c>
      <c r="P2033" s="71">
        <v>444600</v>
      </c>
    </row>
    <row r="2034" spans="1:16" s="58" customFormat="1" ht="21" customHeight="1">
      <c r="A2034" s="140">
        <v>10</v>
      </c>
      <c r="B2034" s="141" t="s">
        <v>2449</v>
      </c>
      <c r="C2034" s="223" t="s">
        <v>259</v>
      </c>
      <c r="D2034" s="220"/>
      <c r="E2034" s="140"/>
      <c r="F2034" s="140"/>
      <c r="G2034" s="140" t="s">
        <v>259</v>
      </c>
      <c r="H2034" s="220">
        <v>18200</v>
      </c>
      <c r="I2034" s="144"/>
      <c r="J2034" s="144"/>
      <c r="K2034" s="140" t="s">
        <v>259</v>
      </c>
      <c r="L2034" s="159">
        <v>18200</v>
      </c>
      <c r="M2034" s="145"/>
      <c r="N2034" s="145"/>
      <c r="O2034" s="134">
        <v>0</v>
      </c>
      <c r="P2034" s="71">
        <v>18200</v>
      </c>
    </row>
    <row r="2035" spans="1:16" s="58" customFormat="1" ht="21" customHeight="1">
      <c r="A2035" s="140">
        <v>11</v>
      </c>
      <c r="B2035" s="141" t="s">
        <v>2450</v>
      </c>
      <c r="C2035" s="223" t="s">
        <v>259</v>
      </c>
      <c r="D2035" s="220"/>
      <c r="E2035" s="140"/>
      <c r="F2035" s="140"/>
      <c r="G2035" s="140" t="s">
        <v>259</v>
      </c>
      <c r="H2035" s="220">
        <v>96200</v>
      </c>
      <c r="I2035" s="144"/>
      <c r="J2035" s="144"/>
      <c r="K2035" s="140" t="s">
        <v>259</v>
      </c>
      <c r="L2035" s="159">
        <v>96200</v>
      </c>
      <c r="M2035" s="145"/>
      <c r="N2035" s="145"/>
      <c r="O2035" s="134">
        <v>0</v>
      </c>
      <c r="P2035" s="71">
        <v>96200</v>
      </c>
    </row>
    <row r="2036" spans="1:16" s="58" customFormat="1" ht="21" customHeight="1">
      <c r="A2036" s="140">
        <v>12</v>
      </c>
      <c r="B2036" s="141" t="s">
        <v>2451</v>
      </c>
      <c r="C2036" s="223" t="s">
        <v>259</v>
      </c>
      <c r="D2036" s="220"/>
      <c r="E2036" s="140"/>
      <c r="F2036" s="140"/>
      <c r="G2036" s="140" t="s">
        <v>259</v>
      </c>
      <c r="H2036" s="220">
        <v>143000</v>
      </c>
      <c r="I2036" s="144"/>
      <c r="J2036" s="144"/>
      <c r="K2036" s="140" t="s">
        <v>259</v>
      </c>
      <c r="L2036" s="159">
        <v>143000</v>
      </c>
      <c r="M2036" s="145"/>
      <c r="N2036" s="145"/>
      <c r="O2036" s="134">
        <v>0</v>
      </c>
      <c r="P2036" s="71">
        <v>143000</v>
      </c>
    </row>
    <row r="2037" spans="1:16" s="215" customFormat="1" ht="26.25" customHeight="1">
      <c r="B2037" s="215" t="s">
        <v>2108</v>
      </c>
      <c r="D2037" s="215">
        <v>0</v>
      </c>
      <c r="G2037" s="215">
        <v>0</v>
      </c>
      <c r="L2037" s="159"/>
      <c r="O2037" s="134">
        <v>0</v>
      </c>
      <c r="P2037" s="71">
        <v>0</v>
      </c>
    </row>
    <row r="2038" spans="1:16" s="58" customFormat="1" ht="21" customHeight="1">
      <c r="A2038" s="140">
        <v>1</v>
      </c>
      <c r="B2038" s="141" t="s">
        <v>2109</v>
      </c>
      <c r="C2038" s="223" t="s">
        <v>2017</v>
      </c>
      <c r="D2038" s="220">
        <v>49500</v>
      </c>
      <c r="E2038" s="140"/>
      <c r="F2038" s="140"/>
      <c r="G2038" s="140" t="s">
        <v>2017</v>
      </c>
      <c r="H2038" s="220">
        <v>36300</v>
      </c>
      <c r="I2038" s="144"/>
      <c r="J2038" s="144"/>
      <c r="K2038" s="140" t="s">
        <v>2017</v>
      </c>
      <c r="L2038" s="159">
        <v>36300</v>
      </c>
      <c r="M2038" s="145"/>
      <c r="N2038" s="145"/>
      <c r="O2038" s="134">
        <v>49500</v>
      </c>
      <c r="P2038" s="71">
        <v>36300</v>
      </c>
    </row>
    <row r="2039" spans="1:16" s="58" customFormat="1" ht="21" customHeight="1">
      <c r="A2039" s="140">
        <v>2</v>
      </c>
      <c r="B2039" s="141" t="s">
        <v>2110</v>
      </c>
      <c r="C2039" s="223" t="s">
        <v>2017</v>
      </c>
      <c r="D2039" s="220">
        <v>72720</v>
      </c>
      <c r="E2039" s="140"/>
      <c r="F2039" s="140"/>
      <c r="G2039" s="140" t="s">
        <v>2017</v>
      </c>
      <c r="H2039" s="220">
        <v>52350</v>
      </c>
      <c r="I2039" s="144"/>
      <c r="J2039" s="144"/>
      <c r="K2039" s="140" t="s">
        <v>2017</v>
      </c>
      <c r="L2039" s="159">
        <v>52350</v>
      </c>
      <c r="M2039" s="145"/>
      <c r="N2039" s="145"/>
      <c r="O2039" s="134">
        <v>72720</v>
      </c>
      <c r="P2039" s="71">
        <v>52350</v>
      </c>
    </row>
    <row r="2040" spans="1:16" s="58" customFormat="1" ht="21" customHeight="1">
      <c r="A2040" s="140">
        <v>3</v>
      </c>
      <c r="B2040" s="141" t="s">
        <v>2452</v>
      </c>
      <c r="C2040" s="223" t="s">
        <v>2017</v>
      </c>
      <c r="D2040" s="220"/>
      <c r="E2040" s="140"/>
      <c r="F2040" s="140"/>
      <c r="G2040" s="140" t="s">
        <v>2017</v>
      </c>
      <c r="H2040" s="220">
        <v>22500</v>
      </c>
      <c r="I2040" s="144"/>
      <c r="J2040" s="144"/>
      <c r="K2040" s="140" t="s">
        <v>2017</v>
      </c>
      <c r="L2040" s="159">
        <v>22500</v>
      </c>
      <c r="M2040" s="145"/>
      <c r="N2040" s="145"/>
      <c r="O2040" s="134">
        <v>0</v>
      </c>
      <c r="P2040" s="71">
        <v>22500</v>
      </c>
    </row>
    <row r="2041" spans="1:16" s="58" customFormat="1" ht="21" customHeight="1">
      <c r="A2041" s="140">
        <v>4</v>
      </c>
      <c r="B2041" s="141" t="s">
        <v>2111</v>
      </c>
      <c r="C2041" s="223" t="s">
        <v>2017</v>
      </c>
      <c r="D2041" s="220">
        <v>108360</v>
      </c>
      <c r="E2041" s="140"/>
      <c r="F2041" s="140"/>
      <c r="G2041" s="140" t="s">
        <v>2017</v>
      </c>
      <c r="H2041" s="220">
        <v>88350</v>
      </c>
      <c r="I2041" s="144"/>
      <c r="J2041" s="144"/>
      <c r="K2041" s="140" t="s">
        <v>2017</v>
      </c>
      <c r="L2041" s="159">
        <v>88350</v>
      </c>
      <c r="M2041" s="145"/>
      <c r="N2041" s="145"/>
      <c r="O2041" s="134">
        <v>108360</v>
      </c>
      <c r="P2041" s="71">
        <v>88350</v>
      </c>
    </row>
    <row r="2042" spans="1:16" s="58" customFormat="1" ht="21" customHeight="1">
      <c r="A2042" s="140">
        <v>5</v>
      </c>
      <c r="B2042" s="141" t="s">
        <v>2112</v>
      </c>
      <c r="C2042" s="223" t="s">
        <v>2017</v>
      </c>
      <c r="D2042" s="220">
        <v>147960</v>
      </c>
      <c r="E2042" s="140"/>
      <c r="F2042" s="140"/>
      <c r="G2042" s="140" t="s">
        <v>2017</v>
      </c>
      <c r="H2042" s="220">
        <v>120900</v>
      </c>
      <c r="I2042" s="144"/>
      <c r="J2042" s="144"/>
      <c r="K2042" s="140" t="s">
        <v>2017</v>
      </c>
      <c r="L2042" s="159">
        <v>120900</v>
      </c>
      <c r="M2042" s="145"/>
      <c r="N2042" s="145"/>
      <c r="O2042" s="134">
        <v>147960</v>
      </c>
      <c r="P2042" s="71">
        <v>120900</v>
      </c>
    </row>
    <row r="2043" spans="1:16" s="58" customFormat="1" ht="21" customHeight="1">
      <c r="A2043" s="140">
        <v>6</v>
      </c>
      <c r="B2043" s="141" t="s">
        <v>2113</v>
      </c>
      <c r="C2043" s="223" t="s">
        <v>2017</v>
      </c>
      <c r="D2043" s="220">
        <v>160380</v>
      </c>
      <c r="E2043" s="140"/>
      <c r="F2043" s="140"/>
      <c r="G2043" s="140" t="s">
        <v>2017</v>
      </c>
      <c r="H2043" s="220">
        <v>135150</v>
      </c>
      <c r="I2043" s="144"/>
      <c r="J2043" s="144"/>
      <c r="K2043" s="140" t="s">
        <v>2017</v>
      </c>
      <c r="L2043" s="159">
        <v>135150</v>
      </c>
      <c r="M2043" s="145"/>
      <c r="N2043" s="145"/>
      <c r="O2043" s="134">
        <v>160380</v>
      </c>
      <c r="P2043" s="71">
        <v>135150</v>
      </c>
    </row>
    <row r="2044" spans="1:16" s="58" customFormat="1" ht="21" customHeight="1">
      <c r="A2044" s="140">
        <v>7</v>
      </c>
      <c r="B2044" s="141" t="s">
        <v>2114</v>
      </c>
      <c r="C2044" s="223" t="s">
        <v>2017</v>
      </c>
      <c r="D2044" s="220">
        <v>256320</v>
      </c>
      <c r="E2044" s="140"/>
      <c r="F2044" s="140"/>
      <c r="G2044" s="140" t="s">
        <v>2017</v>
      </c>
      <c r="H2044" s="220">
        <v>213000</v>
      </c>
      <c r="I2044" s="144"/>
      <c r="J2044" s="144"/>
      <c r="K2044" s="140" t="s">
        <v>2017</v>
      </c>
      <c r="L2044" s="159">
        <v>213000</v>
      </c>
      <c r="M2044" s="145"/>
      <c r="N2044" s="145"/>
      <c r="O2044" s="134">
        <v>256320</v>
      </c>
      <c r="P2044" s="71">
        <v>213000</v>
      </c>
    </row>
    <row r="2045" spans="1:16" s="215" customFormat="1" ht="26.25" customHeight="1">
      <c r="B2045" s="215" t="s">
        <v>2462</v>
      </c>
      <c r="D2045" s="215">
        <v>0</v>
      </c>
      <c r="G2045" s="215">
        <v>0</v>
      </c>
      <c r="L2045" s="159"/>
      <c r="O2045" s="134">
        <v>0</v>
      </c>
      <c r="P2045" s="71">
        <v>0</v>
      </c>
    </row>
    <row r="2046" spans="1:16" s="58" customFormat="1" ht="17.25">
      <c r="A2046" s="140">
        <v>1</v>
      </c>
      <c r="B2046" s="141" t="s">
        <v>2463</v>
      </c>
      <c r="C2046" s="224" t="s">
        <v>2017</v>
      </c>
      <c r="D2046" s="220"/>
      <c r="E2046" s="140"/>
      <c r="F2046" s="140"/>
      <c r="G2046" s="140" t="s">
        <v>2017</v>
      </c>
      <c r="H2046" s="220">
        <v>14550</v>
      </c>
      <c r="I2046" s="144"/>
      <c r="J2046" s="144"/>
      <c r="K2046" s="140" t="s">
        <v>2017</v>
      </c>
      <c r="L2046" s="159">
        <v>14550</v>
      </c>
      <c r="M2046" s="145"/>
      <c r="N2046" s="145"/>
      <c r="O2046" s="134">
        <v>0</v>
      </c>
      <c r="P2046" s="71">
        <v>14550</v>
      </c>
    </row>
    <row r="2047" spans="1:16" s="58" customFormat="1" ht="21" customHeight="1">
      <c r="A2047" s="140">
        <v>2</v>
      </c>
      <c r="B2047" s="141" t="s">
        <v>2464</v>
      </c>
      <c r="C2047" s="224" t="s">
        <v>2017</v>
      </c>
      <c r="D2047" s="220"/>
      <c r="E2047" s="140"/>
      <c r="F2047" s="140"/>
      <c r="G2047" s="140" t="s">
        <v>2017</v>
      </c>
      <c r="H2047" s="220">
        <v>18000</v>
      </c>
      <c r="I2047" s="144"/>
      <c r="J2047" s="144"/>
      <c r="K2047" s="140" t="s">
        <v>2017</v>
      </c>
      <c r="L2047" s="159">
        <v>18000</v>
      </c>
      <c r="M2047" s="145"/>
      <c r="N2047" s="145"/>
      <c r="O2047" s="134">
        <v>0</v>
      </c>
      <c r="P2047" s="71">
        <v>18000</v>
      </c>
    </row>
    <row r="2048" spans="1:16" s="58" customFormat="1" ht="21" customHeight="1">
      <c r="A2048" s="140">
        <v>3</v>
      </c>
      <c r="B2048" s="141" t="s">
        <v>2465</v>
      </c>
      <c r="C2048" s="224" t="s">
        <v>2017</v>
      </c>
      <c r="D2048" s="220"/>
      <c r="E2048" s="140"/>
      <c r="F2048" s="140"/>
      <c r="G2048" s="140" t="s">
        <v>2017</v>
      </c>
      <c r="H2048" s="220">
        <v>20250</v>
      </c>
      <c r="I2048" s="144"/>
      <c r="J2048" s="144"/>
      <c r="K2048" s="140" t="s">
        <v>2017</v>
      </c>
      <c r="L2048" s="159">
        <v>20250</v>
      </c>
      <c r="M2048" s="145"/>
      <c r="N2048" s="145"/>
      <c r="O2048" s="134">
        <v>0</v>
      </c>
      <c r="P2048" s="71">
        <v>20250</v>
      </c>
    </row>
    <row r="2049" spans="1:16" s="58" customFormat="1" ht="21" customHeight="1">
      <c r="A2049" s="140">
        <v>4</v>
      </c>
      <c r="B2049" s="141" t="s">
        <v>2466</v>
      </c>
      <c r="C2049" s="223" t="s">
        <v>259</v>
      </c>
      <c r="D2049" s="220"/>
      <c r="E2049" s="140"/>
      <c r="F2049" s="140"/>
      <c r="G2049" s="140" t="s">
        <v>259</v>
      </c>
      <c r="H2049" s="220">
        <v>20250</v>
      </c>
      <c r="I2049" s="144"/>
      <c r="J2049" s="144"/>
      <c r="K2049" s="140" t="s">
        <v>259</v>
      </c>
      <c r="L2049" s="159">
        <v>20250</v>
      </c>
      <c r="M2049" s="145"/>
      <c r="N2049" s="145"/>
      <c r="O2049" s="134">
        <v>0</v>
      </c>
      <c r="P2049" s="71">
        <v>20250</v>
      </c>
    </row>
    <row r="2050" spans="1:16" s="58" customFormat="1" ht="21" customHeight="1">
      <c r="A2050" s="140">
        <v>5</v>
      </c>
      <c r="B2050" s="141" t="s">
        <v>2467</v>
      </c>
      <c r="C2050" s="223" t="s">
        <v>259</v>
      </c>
      <c r="D2050" s="220"/>
      <c r="E2050" s="140"/>
      <c r="F2050" s="140"/>
      <c r="G2050" s="140" t="s">
        <v>259</v>
      </c>
      <c r="H2050" s="220">
        <v>36300</v>
      </c>
      <c r="I2050" s="144"/>
      <c r="J2050" s="144"/>
      <c r="K2050" s="140" t="s">
        <v>259</v>
      </c>
      <c r="L2050" s="159">
        <v>36300</v>
      </c>
      <c r="M2050" s="145"/>
      <c r="N2050" s="145"/>
      <c r="O2050" s="134">
        <v>0</v>
      </c>
      <c r="P2050" s="71">
        <v>36300</v>
      </c>
    </row>
    <row r="2051" spans="1:16" s="58" customFormat="1" ht="21" customHeight="1">
      <c r="A2051" s="140">
        <v>6</v>
      </c>
      <c r="B2051" s="141" t="s">
        <v>2468</v>
      </c>
      <c r="C2051" s="223" t="s">
        <v>259</v>
      </c>
      <c r="D2051" s="220"/>
      <c r="E2051" s="140"/>
      <c r="F2051" s="140"/>
      <c r="G2051" s="140" t="s">
        <v>259</v>
      </c>
      <c r="H2051" s="220">
        <v>47550</v>
      </c>
      <c r="I2051" s="144"/>
      <c r="J2051" s="144"/>
      <c r="K2051" s="140" t="s">
        <v>259</v>
      </c>
      <c r="L2051" s="159">
        <v>47550</v>
      </c>
      <c r="M2051" s="145"/>
      <c r="N2051" s="145"/>
      <c r="O2051" s="134">
        <v>0</v>
      </c>
      <c r="P2051" s="71">
        <v>47550</v>
      </c>
    </row>
    <row r="2052" spans="1:16" s="58" customFormat="1" ht="21" customHeight="1">
      <c r="A2052" s="140">
        <v>7</v>
      </c>
      <c r="B2052" s="141" t="s">
        <v>2469</v>
      </c>
      <c r="C2052" s="223" t="s">
        <v>259</v>
      </c>
      <c r="D2052" s="220"/>
      <c r="E2052" s="140"/>
      <c r="F2052" s="140"/>
      <c r="G2052" s="140" t="s">
        <v>259</v>
      </c>
      <c r="H2052" s="220">
        <v>70200</v>
      </c>
      <c r="I2052" s="144"/>
      <c r="J2052" s="144"/>
      <c r="K2052" s="140" t="s">
        <v>259</v>
      </c>
      <c r="L2052" s="159">
        <v>70200</v>
      </c>
      <c r="M2052" s="145"/>
      <c r="N2052" s="145"/>
      <c r="O2052" s="134">
        <v>0</v>
      </c>
      <c r="P2052" s="71">
        <v>70200</v>
      </c>
    </row>
    <row r="2053" spans="1:16" s="215" customFormat="1" ht="26.25" customHeight="1">
      <c r="B2053" s="215" t="s">
        <v>2115</v>
      </c>
      <c r="D2053" s="215">
        <v>0</v>
      </c>
      <c r="G2053" s="215">
        <v>0</v>
      </c>
      <c r="L2053" s="159"/>
      <c r="O2053" s="134">
        <v>0</v>
      </c>
      <c r="P2053" s="71">
        <v>0</v>
      </c>
    </row>
    <row r="2054" spans="1:16" s="58" customFormat="1" ht="21" customHeight="1">
      <c r="A2054" s="140">
        <v>1</v>
      </c>
      <c r="B2054" s="141" t="s">
        <v>2116</v>
      </c>
      <c r="C2054" s="223" t="s">
        <v>2117</v>
      </c>
      <c r="D2054" s="220">
        <v>36180</v>
      </c>
      <c r="E2054" s="140"/>
      <c r="F2054" s="140"/>
      <c r="G2054" s="140" t="s">
        <v>2117</v>
      </c>
      <c r="H2054" s="220">
        <v>23400</v>
      </c>
      <c r="I2054" s="144"/>
      <c r="J2054" s="144"/>
      <c r="K2054" s="140" t="s">
        <v>2117</v>
      </c>
      <c r="L2054" s="159">
        <v>23400</v>
      </c>
      <c r="M2054" s="145"/>
      <c r="N2054" s="145"/>
      <c r="O2054" s="134">
        <v>36180</v>
      </c>
      <c r="P2054" s="71">
        <v>23400</v>
      </c>
    </row>
    <row r="2055" spans="1:16" s="58" customFormat="1" ht="21" customHeight="1">
      <c r="A2055" s="140">
        <v>2</v>
      </c>
      <c r="B2055" s="141" t="s">
        <v>2118</v>
      </c>
      <c r="C2055" s="223" t="s">
        <v>2117</v>
      </c>
      <c r="D2055" s="220">
        <v>49680</v>
      </c>
      <c r="E2055" s="140"/>
      <c r="F2055" s="140"/>
      <c r="G2055" s="140" t="s">
        <v>2117</v>
      </c>
      <c r="H2055" s="220">
        <v>25050</v>
      </c>
      <c r="I2055" s="144"/>
      <c r="J2055" s="144"/>
      <c r="K2055" s="140" t="s">
        <v>2117</v>
      </c>
      <c r="L2055" s="159">
        <v>25050</v>
      </c>
      <c r="M2055" s="145"/>
      <c r="N2055" s="145"/>
      <c r="O2055" s="134">
        <v>49680</v>
      </c>
      <c r="P2055" s="71">
        <v>25050</v>
      </c>
    </row>
    <row r="2056" spans="1:16" s="58" customFormat="1" ht="21" customHeight="1">
      <c r="A2056" s="140">
        <v>3</v>
      </c>
      <c r="B2056" s="141" t="s">
        <v>2453</v>
      </c>
      <c r="C2056" s="223" t="s">
        <v>2117</v>
      </c>
      <c r="D2056" s="220">
        <v>59580</v>
      </c>
      <c r="E2056" s="140"/>
      <c r="F2056" s="140"/>
      <c r="G2056" s="140" t="s">
        <v>2117</v>
      </c>
      <c r="H2056" s="220">
        <v>37200</v>
      </c>
      <c r="I2056" s="144"/>
      <c r="J2056" s="144"/>
      <c r="K2056" s="140" t="s">
        <v>2117</v>
      </c>
      <c r="L2056" s="159">
        <v>37200</v>
      </c>
      <c r="M2056" s="145"/>
      <c r="N2056" s="145"/>
      <c r="O2056" s="134">
        <v>59580</v>
      </c>
      <c r="P2056" s="71">
        <v>37200</v>
      </c>
    </row>
    <row r="2057" spans="1:16" s="58" customFormat="1" ht="30.75" customHeight="1">
      <c r="A2057" s="140"/>
      <c r="B2057" s="316" t="s">
        <v>2483</v>
      </c>
      <c r="C2057" s="317"/>
      <c r="D2057" s="317"/>
      <c r="E2057" s="317"/>
      <c r="F2057" s="317"/>
      <c r="G2057" s="317"/>
      <c r="H2057" s="317"/>
      <c r="I2057" s="317"/>
      <c r="J2057" s="317"/>
      <c r="K2057" s="317"/>
      <c r="L2057" s="317"/>
      <c r="M2057" s="317"/>
      <c r="N2057" s="318"/>
      <c r="O2057" s="134">
        <v>0</v>
      </c>
      <c r="P2057" s="71">
        <v>0</v>
      </c>
    </row>
    <row r="2058" spans="1:16" s="58" customFormat="1" ht="21" customHeight="1">
      <c r="A2058" s="140"/>
      <c r="B2058" s="215" t="s">
        <v>2030</v>
      </c>
      <c r="C2058" s="140"/>
      <c r="D2058" s="152"/>
      <c r="E2058" s="140"/>
      <c r="F2058" s="140"/>
      <c r="G2058" s="251"/>
      <c r="H2058" s="251"/>
      <c r="I2058" s="144"/>
      <c r="J2058" s="144"/>
      <c r="K2058" s="140"/>
      <c r="L2058" s="159"/>
      <c r="M2058" s="145"/>
      <c r="N2058" s="145"/>
      <c r="O2058" s="134">
        <v>0</v>
      </c>
      <c r="P2058" s="71">
        <v>0</v>
      </c>
    </row>
    <row r="2059" spans="1:16" s="58" customFormat="1" ht="21" customHeight="1">
      <c r="A2059" s="140">
        <v>1</v>
      </c>
      <c r="B2059" s="239" t="s">
        <v>2454</v>
      </c>
      <c r="C2059" s="221" t="s">
        <v>2032</v>
      </c>
      <c r="D2059" s="222"/>
      <c r="E2059" s="140"/>
      <c r="F2059" s="140"/>
      <c r="G2059" s="222" t="s">
        <v>2032</v>
      </c>
      <c r="H2059" s="222">
        <v>25000</v>
      </c>
      <c r="I2059" s="144"/>
      <c r="J2059" s="144"/>
      <c r="K2059" s="140" t="s">
        <v>2032</v>
      </c>
      <c r="L2059" s="159">
        <v>25000</v>
      </c>
      <c r="M2059" s="145"/>
      <c r="N2059" s="145"/>
      <c r="O2059" s="134">
        <v>0</v>
      </c>
      <c r="P2059" s="71">
        <v>25000</v>
      </c>
    </row>
    <row r="2060" spans="1:16" s="58" customFormat="1" ht="21" customHeight="1">
      <c r="A2060" s="140">
        <v>2</v>
      </c>
      <c r="B2060" s="239" t="s">
        <v>2455</v>
      </c>
      <c r="C2060" s="221" t="s">
        <v>2032</v>
      </c>
      <c r="D2060" s="222"/>
      <c r="E2060" s="140"/>
      <c r="F2060" s="140"/>
      <c r="G2060" s="222" t="s">
        <v>2032</v>
      </c>
      <c r="H2060" s="222">
        <v>38000</v>
      </c>
      <c r="I2060" s="144"/>
      <c r="J2060" s="144"/>
      <c r="K2060" s="140" t="s">
        <v>2032</v>
      </c>
      <c r="L2060" s="159">
        <v>38000</v>
      </c>
      <c r="M2060" s="145"/>
      <c r="N2060" s="145"/>
      <c r="O2060" s="134">
        <v>0</v>
      </c>
      <c r="P2060" s="71">
        <v>38000</v>
      </c>
    </row>
    <row r="2061" spans="1:16" s="58" customFormat="1" ht="21" customHeight="1">
      <c r="A2061" s="140">
        <v>3</v>
      </c>
      <c r="B2061" s="239" t="s">
        <v>2031</v>
      </c>
      <c r="C2061" s="221" t="s">
        <v>2032</v>
      </c>
      <c r="D2061" s="222">
        <v>54181.818181818177</v>
      </c>
      <c r="E2061" s="140"/>
      <c r="F2061" s="140"/>
      <c r="G2061" s="222" t="s">
        <v>2032</v>
      </c>
      <c r="H2061" s="222">
        <v>59600</v>
      </c>
      <c r="I2061" s="144"/>
      <c r="J2061" s="144"/>
      <c r="K2061" s="140" t="s">
        <v>2032</v>
      </c>
      <c r="L2061" s="159">
        <v>59600</v>
      </c>
      <c r="M2061" s="145"/>
      <c r="N2061" s="145"/>
      <c r="O2061" s="134">
        <v>54181.818181818177</v>
      </c>
      <c r="P2061" s="71">
        <v>59600</v>
      </c>
    </row>
    <row r="2062" spans="1:16" s="58" customFormat="1" ht="21" customHeight="1">
      <c r="A2062" s="140">
        <v>4</v>
      </c>
      <c r="B2062" s="239" t="s">
        <v>2456</v>
      </c>
      <c r="C2062" s="221" t="s">
        <v>2032</v>
      </c>
      <c r="D2062" s="222"/>
      <c r="E2062" s="140"/>
      <c r="F2062" s="140"/>
      <c r="G2062" s="222" t="s">
        <v>2032</v>
      </c>
      <c r="H2062" s="222">
        <v>82500</v>
      </c>
      <c r="I2062" s="144"/>
      <c r="J2062" s="144"/>
      <c r="K2062" s="140" t="s">
        <v>2032</v>
      </c>
      <c r="L2062" s="159">
        <v>82500</v>
      </c>
      <c r="M2062" s="145"/>
      <c r="N2062" s="145"/>
      <c r="O2062" s="134">
        <v>0</v>
      </c>
      <c r="P2062" s="71">
        <v>82500</v>
      </c>
    </row>
    <row r="2063" spans="1:16" s="58" customFormat="1" ht="21" customHeight="1">
      <c r="A2063" s="140">
        <v>2</v>
      </c>
      <c r="B2063" s="239" t="s">
        <v>2033</v>
      </c>
      <c r="C2063" s="221" t="s">
        <v>2032</v>
      </c>
      <c r="D2063" s="222">
        <v>102545.45454545454</v>
      </c>
      <c r="E2063" s="140"/>
      <c r="F2063" s="140"/>
      <c r="G2063" s="222" t="s">
        <v>2032</v>
      </c>
      <c r="H2063" s="222">
        <v>112800</v>
      </c>
      <c r="I2063" s="144"/>
      <c r="J2063" s="144"/>
      <c r="K2063" s="140" t="s">
        <v>2032</v>
      </c>
      <c r="L2063" s="159">
        <v>112800</v>
      </c>
      <c r="M2063" s="145"/>
      <c r="N2063" s="145"/>
      <c r="O2063" s="134">
        <v>102545.45454545454</v>
      </c>
      <c r="P2063" s="71">
        <v>112800</v>
      </c>
    </row>
    <row r="2064" spans="1:16" s="58" customFormat="1" ht="21" customHeight="1">
      <c r="A2064" s="140">
        <v>3</v>
      </c>
      <c r="B2064" s="239" t="s">
        <v>2034</v>
      </c>
      <c r="C2064" s="221" t="s">
        <v>2032</v>
      </c>
      <c r="D2064" s="222">
        <v>146363.63636363635</v>
      </c>
      <c r="E2064" s="140"/>
      <c r="F2064" s="140"/>
      <c r="G2064" s="222" t="s">
        <v>2032</v>
      </c>
      <c r="H2064" s="222">
        <v>161000</v>
      </c>
      <c r="I2064" s="144"/>
      <c r="J2064" s="144"/>
      <c r="K2064" s="140" t="s">
        <v>2032</v>
      </c>
      <c r="L2064" s="159">
        <v>161000</v>
      </c>
      <c r="M2064" s="145"/>
      <c r="N2064" s="145"/>
      <c r="O2064" s="134">
        <v>146363.63636363635</v>
      </c>
      <c r="P2064" s="71">
        <v>161000</v>
      </c>
    </row>
    <row r="2065" spans="1:16" s="58" customFormat="1" ht="21" customHeight="1">
      <c r="A2065" s="140">
        <v>4</v>
      </c>
      <c r="B2065" s="239" t="s">
        <v>2035</v>
      </c>
      <c r="C2065" s="221" t="s">
        <v>2032</v>
      </c>
      <c r="D2065" s="222">
        <v>202363.63636363635</v>
      </c>
      <c r="E2065" s="140"/>
      <c r="F2065" s="140"/>
      <c r="G2065" s="222" t="s">
        <v>2032</v>
      </c>
      <c r="H2065" s="222">
        <v>222600</v>
      </c>
      <c r="I2065" s="144"/>
      <c r="J2065" s="144"/>
      <c r="K2065" s="140" t="s">
        <v>2032</v>
      </c>
      <c r="L2065" s="159">
        <v>222600</v>
      </c>
      <c r="M2065" s="145"/>
      <c r="N2065" s="145"/>
      <c r="O2065" s="134">
        <v>202363.63636363635</v>
      </c>
      <c r="P2065" s="71">
        <v>222600</v>
      </c>
    </row>
    <row r="2066" spans="1:16" s="58" customFormat="1" ht="21" customHeight="1">
      <c r="A2066" s="140">
        <v>5</v>
      </c>
      <c r="B2066" s="239" t="s">
        <v>2036</v>
      </c>
      <c r="C2066" s="221" t="s">
        <v>2032</v>
      </c>
      <c r="D2066" s="222">
        <v>263636.36363636359</v>
      </c>
      <c r="E2066" s="140"/>
      <c r="F2066" s="140"/>
      <c r="G2066" s="222" t="s">
        <v>2032</v>
      </c>
      <c r="H2066" s="222">
        <v>290000</v>
      </c>
      <c r="I2066" s="144"/>
      <c r="J2066" s="144"/>
      <c r="K2066" s="140" t="s">
        <v>2032</v>
      </c>
      <c r="L2066" s="159">
        <v>290000</v>
      </c>
      <c r="M2066" s="145"/>
      <c r="N2066" s="145"/>
      <c r="O2066" s="134">
        <v>263636.36363636359</v>
      </c>
      <c r="P2066" s="71">
        <v>290000</v>
      </c>
    </row>
    <row r="2067" spans="1:16" s="58" customFormat="1" ht="21" customHeight="1">
      <c r="A2067" s="140"/>
      <c r="B2067" s="215" t="s">
        <v>2037</v>
      </c>
      <c r="C2067" s="140"/>
      <c r="D2067" s="152"/>
      <c r="E2067" s="140"/>
      <c r="F2067" s="140"/>
      <c r="G2067" s="222">
        <v>0</v>
      </c>
      <c r="H2067" s="222"/>
      <c r="I2067" s="144"/>
      <c r="J2067" s="144"/>
      <c r="K2067" s="140"/>
      <c r="L2067" s="159"/>
      <c r="M2067" s="145"/>
      <c r="N2067" s="145"/>
      <c r="O2067" s="134">
        <v>0</v>
      </c>
      <c r="P2067" s="71">
        <v>0</v>
      </c>
    </row>
    <row r="2068" spans="1:16" s="58" customFormat="1" ht="21" customHeight="1">
      <c r="A2068" s="140">
        <v>1</v>
      </c>
      <c r="B2068" s="239" t="s">
        <v>2038</v>
      </c>
      <c r="C2068" s="221" t="s">
        <v>2032</v>
      </c>
      <c r="D2068" s="222">
        <v>16081.81818181818</v>
      </c>
      <c r="E2068" s="140"/>
      <c r="F2068" s="140"/>
      <c r="G2068" s="222" t="s">
        <v>2032</v>
      </c>
      <c r="H2068" s="222">
        <v>17690</v>
      </c>
      <c r="I2068" s="144"/>
      <c r="J2068" s="144"/>
      <c r="K2068" s="140" t="s">
        <v>2032</v>
      </c>
      <c r="L2068" s="159">
        <v>17690</v>
      </c>
      <c r="M2068" s="145"/>
      <c r="N2068" s="145"/>
      <c r="O2068" s="134">
        <v>16081.81818181818</v>
      </c>
      <c r="P2068" s="71">
        <v>17690</v>
      </c>
    </row>
    <row r="2069" spans="1:16" s="58" customFormat="1" ht="21" customHeight="1">
      <c r="A2069" s="140">
        <v>2</v>
      </c>
      <c r="B2069" s="239" t="s">
        <v>2039</v>
      </c>
      <c r="C2069" s="221" t="s">
        <v>2032</v>
      </c>
      <c r="D2069" s="222">
        <v>25181.81818181818</v>
      </c>
      <c r="E2069" s="140"/>
      <c r="F2069" s="140"/>
      <c r="G2069" s="222" t="s">
        <v>2032</v>
      </c>
      <c r="H2069" s="222">
        <v>27700</v>
      </c>
      <c r="I2069" s="144"/>
      <c r="J2069" s="144"/>
      <c r="K2069" s="140" t="s">
        <v>2032</v>
      </c>
      <c r="L2069" s="159">
        <v>27700</v>
      </c>
      <c r="M2069" s="145"/>
      <c r="N2069" s="145"/>
      <c r="O2069" s="134">
        <v>25181.81818181818</v>
      </c>
      <c r="P2069" s="71">
        <v>27700</v>
      </c>
    </row>
    <row r="2070" spans="1:16" s="58" customFormat="1" ht="21" customHeight="1">
      <c r="A2070" s="140">
        <v>3</v>
      </c>
      <c r="B2070" s="239" t="s">
        <v>2040</v>
      </c>
      <c r="C2070" s="221" t="s">
        <v>2032</v>
      </c>
      <c r="D2070" s="222">
        <v>89090.909090909088</v>
      </c>
      <c r="E2070" s="140"/>
      <c r="F2070" s="140"/>
      <c r="G2070" s="222" t="s">
        <v>2032</v>
      </c>
      <c r="H2070" s="222">
        <v>98000</v>
      </c>
      <c r="I2070" s="144"/>
      <c r="J2070" s="144"/>
      <c r="K2070" s="140" t="s">
        <v>2032</v>
      </c>
      <c r="L2070" s="159">
        <v>98000</v>
      </c>
      <c r="M2070" s="145"/>
      <c r="N2070" s="145"/>
      <c r="O2070" s="134">
        <v>89090.909090909088</v>
      </c>
      <c r="P2070" s="71">
        <v>98000</v>
      </c>
    </row>
    <row r="2071" spans="1:16" s="58" customFormat="1" ht="21" customHeight="1">
      <c r="A2071" s="140">
        <v>4</v>
      </c>
      <c r="B2071" s="239" t="s">
        <v>2041</v>
      </c>
      <c r="C2071" s="221" t="s">
        <v>2032</v>
      </c>
      <c r="D2071" s="222">
        <v>129181.81818181818</v>
      </c>
      <c r="E2071" s="140"/>
      <c r="F2071" s="140"/>
      <c r="G2071" s="222" t="s">
        <v>2032</v>
      </c>
      <c r="H2071" s="222">
        <v>142100</v>
      </c>
      <c r="I2071" s="144"/>
      <c r="J2071" s="144"/>
      <c r="K2071" s="140" t="s">
        <v>2032</v>
      </c>
      <c r="L2071" s="159">
        <v>142100</v>
      </c>
      <c r="M2071" s="145"/>
      <c r="N2071" s="145"/>
      <c r="O2071" s="134">
        <v>129181.81818181818</v>
      </c>
      <c r="P2071" s="71">
        <v>142100</v>
      </c>
    </row>
    <row r="2072" spans="1:16" s="58" customFormat="1" ht="21" customHeight="1">
      <c r="A2072" s="140">
        <v>5</v>
      </c>
      <c r="B2072" s="239" t="s">
        <v>2042</v>
      </c>
      <c r="C2072" s="221" t="s">
        <v>2032</v>
      </c>
      <c r="D2072" s="222">
        <v>123363.63636363635</v>
      </c>
      <c r="E2072" s="140"/>
      <c r="F2072" s="140"/>
      <c r="G2072" s="222" t="s">
        <v>2032</v>
      </c>
      <c r="H2072" s="222">
        <v>135700</v>
      </c>
      <c r="I2072" s="144"/>
      <c r="J2072" s="144"/>
      <c r="K2072" s="140" t="s">
        <v>2032</v>
      </c>
      <c r="L2072" s="159">
        <v>135700</v>
      </c>
      <c r="M2072" s="145"/>
      <c r="N2072" s="145"/>
      <c r="O2072" s="134">
        <v>123363.63636363635</v>
      </c>
      <c r="P2072" s="71">
        <v>135700</v>
      </c>
    </row>
    <row r="2073" spans="1:16" s="58" customFormat="1" ht="21" customHeight="1">
      <c r="A2073" s="140">
        <v>6</v>
      </c>
      <c r="B2073" s="239" t="s">
        <v>2043</v>
      </c>
      <c r="C2073" s="221" t="s">
        <v>2032</v>
      </c>
      <c r="D2073" s="222">
        <v>183999.99999999997</v>
      </c>
      <c r="E2073" s="140"/>
      <c r="F2073" s="140"/>
      <c r="G2073" s="222" t="s">
        <v>2032</v>
      </c>
      <c r="H2073" s="222">
        <v>202400</v>
      </c>
      <c r="I2073" s="144"/>
      <c r="J2073" s="144"/>
      <c r="K2073" s="140" t="s">
        <v>2032</v>
      </c>
      <c r="L2073" s="159">
        <v>202400</v>
      </c>
      <c r="M2073" s="145"/>
      <c r="N2073" s="145"/>
      <c r="O2073" s="134">
        <v>183999.99999999997</v>
      </c>
      <c r="P2073" s="71">
        <v>202400</v>
      </c>
    </row>
    <row r="2074" spans="1:16" s="58" customFormat="1" ht="21" customHeight="1">
      <c r="A2074" s="140">
        <v>7</v>
      </c>
      <c r="B2074" s="239" t="s">
        <v>2044</v>
      </c>
      <c r="C2074" s="221" t="s">
        <v>2032</v>
      </c>
      <c r="D2074" s="222">
        <v>158363.63636363635</v>
      </c>
      <c r="E2074" s="140"/>
      <c r="F2074" s="140"/>
      <c r="G2074" s="222" t="s">
        <v>2032</v>
      </c>
      <c r="H2074" s="222">
        <v>174200</v>
      </c>
      <c r="I2074" s="144"/>
      <c r="J2074" s="144"/>
      <c r="K2074" s="140" t="s">
        <v>2032</v>
      </c>
      <c r="L2074" s="159">
        <v>174200</v>
      </c>
      <c r="M2074" s="145"/>
      <c r="N2074" s="145"/>
      <c r="O2074" s="134">
        <v>158363.63636363635</v>
      </c>
      <c r="P2074" s="71">
        <v>174200</v>
      </c>
    </row>
    <row r="2075" spans="1:16" s="58" customFormat="1" ht="21" customHeight="1">
      <c r="A2075" s="140">
        <v>8</v>
      </c>
      <c r="B2075" s="239" t="s">
        <v>2045</v>
      </c>
      <c r="C2075" s="221" t="s">
        <v>2032</v>
      </c>
      <c r="D2075" s="222">
        <v>239545.45454545453</v>
      </c>
      <c r="E2075" s="140"/>
      <c r="F2075" s="140"/>
      <c r="G2075" s="222" t="s">
        <v>2032</v>
      </c>
      <c r="H2075" s="222">
        <v>263500</v>
      </c>
      <c r="I2075" s="144"/>
      <c r="J2075" s="144"/>
      <c r="K2075" s="140" t="s">
        <v>2032</v>
      </c>
      <c r="L2075" s="159">
        <v>263500</v>
      </c>
      <c r="M2075" s="145"/>
      <c r="N2075" s="145"/>
      <c r="O2075" s="134">
        <v>239545.45454545453</v>
      </c>
      <c r="P2075" s="71">
        <v>263500</v>
      </c>
    </row>
    <row r="2076" spans="1:16" s="58" customFormat="1" ht="21" customHeight="1">
      <c r="A2076" s="140"/>
      <c r="B2076" s="215" t="s">
        <v>2046</v>
      </c>
      <c r="C2076" s="140"/>
      <c r="D2076" s="152"/>
      <c r="E2076" s="140"/>
      <c r="F2076" s="140"/>
      <c r="G2076" s="222">
        <v>0</v>
      </c>
      <c r="H2076" s="222"/>
      <c r="I2076" s="144"/>
      <c r="J2076" s="144"/>
      <c r="K2076" s="140"/>
      <c r="L2076" s="159"/>
      <c r="M2076" s="145"/>
      <c r="N2076" s="145"/>
      <c r="O2076" s="134">
        <v>0</v>
      </c>
      <c r="P2076" s="71">
        <v>0</v>
      </c>
    </row>
    <row r="2077" spans="1:16" s="58" customFormat="1" ht="21" customHeight="1">
      <c r="A2077" s="140">
        <v>1</v>
      </c>
      <c r="B2077" s="239" t="s">
        <v>2047</v>
      </c>
      <c r="C2077" s="221" t="s">
        <v>2032</v>
      </c>
      <c r="D2077" s="222">
        <v>34636.363636363632</v>
      </c>
      <c r="E2077" s="140"/>
      <c r="F2077" s="140"/>
      <c r="G2077" s="222" t="s">
        <v>2032</v>
      </c>
      <c r="H2077" s="222">
        <v>38100</v>
      </c>
      <c r="I2077" s="144"/>
      <c r="J2077" s="144"/>
      <c r="K2077" s="140" t="s">
        <v>2032</v>
      </c>
      <c r="L2077" s="159">
        <v>38100</v>
      </c>
      <c r="M2077" s="145"/>
      <c r="N2077" s="145"/>
      <c r="O2077" s="134">
        <v>34636.363636363632</v>
      </c>
      <c r="P2077" s="71">
        <v>38100</v>
      </c>
    </row>
    <row r="2078" spans="1:16" s="58" customFormat="1" ht="21" customHeight="1">
      <c r="A2078" s="140">
        <v>2</v>
      </c>
      <c r="B2078" s="239" t="s">
        <v>2048</v>
      </c>
      <c r="C2078" s="221" t="s">
        <v>2032</v>
      </c>
      <c r="D2078" s="222">
        <v>48363.63636363636</v>
      </c>
      <c r="E2078" s="140"/>
      <c r="F2078" s="140"/>
      <c r="G2078" s="222" t="s">
        <v>2032</v>
      </c>
      <c r="H2078" s="222">
        <v>53200</v>
      </c>
      <c r="I2078" s="144"/>
      <c r="J2078" s="144"/>
      <c r="K2078" s="140" t="s">
        <v>2032</v>
      </c>
      <c r="L2078" s="159">
        <v>53200</v>
      </c>
      <c r="M2078" s="145"/>
      <c r="N2078" s="145"/>
      <c r="O2078" s="134">
        <v>48363.63636363636</v>
      </c>
      <c r="P2078" s="71">
        <v>53200</v>
      </c>
    </row>
    <row r="2079" spans="1:16" s="58" customFormat="1" ht="21" customHeight="1">
      <c r="A2079" s="140">
        <v>3</v>
      </c>
      <c r="B2079" s="239" t="s">
        <v>2049</v>
      </c>
      <c r="C2079" s="221" t="s">
        <v>2032</v>
      </c>
      <c r="D2079" s="222">
        <v>69727.272727272721</v>
      </c>
      <c r="E2079" s="140"/>
      <c r="F2079" s="140"/>
      <c r="G2079" s="222" t="s">
        <v>2032</v>
      </c>
      <c r="H2079" s="222">
        <v>76700</v>
      </c>
      <c r="I2079" s="144"/>
      <c r="J2079" s="144"/>
      <c r="K2079" s="140" t="s">
        <v>2032</v>
      </c>
      <c r="L2079" s="159">
        <v>76700</v>
      </c>
      <c r="M2079" s="145"/>
      <c r="N2079" s="145"/>
      <c r="O2079" s="134">
        <v>69727.272727272721</v>
      </c>
      <c r="P2079" s="71">
        <v>76700</v>
      </c>
    </row>
    <row r="2080" spans="1:16" s="58" customFormat="1" ht="21" customHeight="1">
      <c r="A2080" s="140">
        <v>4</v>
      </c>
      <c r="B2080" s="239" t="s">
        <v>2050</v>
      </c>
      <c r="C2080" s="221" t="s">
        <v>2032</v>
      </c>
      <c r="D2080" s="222">
        <v>46272.727272727272</v>
      </c>
      <c r="E2080" s="140"/>
      <c r="F2080" s="140"/>
      <c r="G2080" s="222" t="s">
        <v>2032</v>
      </c>
      <c r="H2080" s="222">
        <v>50900</v>
      </c>
      <c r="I2080" s="144"/>
      <c r="J2080" s="144"/>
      <c r="K2080" s="140" t="s">
        <v>2032</v>
      </c>
      <c r="L2080" s="159">
        <v>50900</v>
      </c>
      <c r="M2080" s="145"/>
      <c r="N2080" s="145"/>
      <c r="O2080" s="134">
        <v>46272.727272727272</v>
      </c>
      <c r="P2080" s="71">
        <v>50900</v>
      </c>
    </row>
    <row r="2081" spans="1:16" s="58" customFormat="1" ht="21" customHeight="1">
      <c r="A2081" s="140">
        <v>5</v>
      </c>
      <c r="B2081" s="239" t="s">
        <v>2051</v>
      </c>
      <c r="C2081" s="221" t="s">
        <v>2032</v>
      </c>
      <c r="D2081" s="222">
        <v>62909.090909090904</v>
      </c>
      <c r="E2081" s="140"/>
      <c r="F2081" s="140"/>
      <c r="G2081" s="222" t="s">
        <v>2032</v>
      </c>
      <c r="H2081" s="222">
        <v>69200</v>
      </c>
      <c r="I2081" s="144"/>
      <c r="J2081" s="144"/>
      <c r="K2081" s="140" t="s">
        <v>2032</v>
      </c>
      <c r="L2081" s="159">
        <v>69200</v>
      </c>
      <c r="M2081" s="145"/>
      <c r="N2081" s="145"/>
      <c r="O2081" s="134">
        <v>62909.090909090904</v>
      </c>
      <c r="P2081" s="71">
        <v>69200</v>
      </c>
    </row>
    <row r="2082" spans="1:16" s="58" customFormat="1" ht="21" customHeight="1">
      <c r="A2082" s="140">
        <v>6</v>
      </c>
      <c r="B2082" s="239" t="s">
        <v>2052</v>
      </c>
      <c r="C2082" s="221" t="s">
        <v>2032</v>
      </c>
      <c r="D2082" s="222">
        <v>89272.727272727265</v>
      </c>
      <c r="E2082" s="140"/>
      <c r="F2082" s="140"/>
      <c r="G2082" s="222" t="s">
        <v>2032</v>
      </c>
      <c r="H2082" s="222">
        <v>98200</v>
      </c>
      <c r="I2082" s="144"/>
      <c r="J2082" s="144"/>
      <c r="K2082" s="140" t="s">
        <v>2032</v>
      </c>
      <c r="L2082" s="159">
        <v>98200</v>
      </c>
      <c r="M2082" s="145"/>
      <c r="N2082" s="145"/>
      <c r="O2082" s="134">
        <v>89272.727272727265</v>
      </c>
      <c r="P2082" s="71">
        <v>98200</v>
      </c>
    </row>
    <row r="2083" spans="1:16" s="58" customFormat="1" ht="21" customHeight="1">
      <c r="A2083" s="140">
        <v>7</v>
      </c>
      <c r="B2083" s="239" t="s">
        <v>2053</v>
      </c>
      <c r="C2083" s="221" t="s">
        <v>2032</v>
      </c>
      <c r="D2083" s="222">
        <v>57454.545454545449</v>
      </c>
      <c r="E2083" s="140"/>
      <c r="F2083" s="140"/>
      <c r="G2083" s="222" t="s">
        <v>2032</v>
      </c>
      <c r="H2083" s="222">
        <v>63200</v>
      </c>
      <c r="I2083" s="144"/>
      <c r="J2083" s="144"/>
      <c r="K2083" s="140" t="s">
        <v>2032</v>
      </c>
      <c r="L2083" s="159">
        <v>63200</v>
      </c>
      <c r="M2083" s="145"/>
      <c r="N2083" s="145"/>
      <c r="O2083" s="134">
        <v>57454.545454545449</v>
      </c>
      <c r="P2083" s="71">
        <v>63200</v>
      </c>
    </row>
    <row r="2084" spans="1:16" s="58" customFormat="1" ht="21" customHeight="1">
      <c r="A2084" s="140">
        <v>8</v>
      </c>
      <c r="B2084" s="239" t="s">
        <v>2054</v>
      </c>
      <c r="C2084" s="221" t="s">
        <v>2032</v>
      </c>
      <c r="D2084" s="222">
        <v>57454.545454545449</v>
      </c>
      <c r="E2084" s="140"/>
      <c r="F2084" s="140"/>
      <c r="G2084" s="222" t="s">
        <v>2032</v>
      </c>
      <c r="H2084" s="222">
        <v>86400</v>
      </c>
      <c r="I2084" s="144"/>
      <c r="J2084" s="144"/>
      <c r="K2084" s="140" t="s">
        <v>2032</v>
      </c>
      <c r="L2084" s="159">
        <v>86400</v>
      </c>
      <c r="M2084" s="145"/>
      <c r="N2084" s="145"/>
      <c r="O2084" s="134">
        <v>57454.545454545449</v>
      </c>
      <c r="P2084" s="71">
        <v>86400</v>
      </c>
    </row>
    <row r="2085" spans="1:16" s="58" customFormat="1" ht="21" customHeight="1">
      <c r="A2085" s="140"/>
      <c r="B2085" s="215" t="s">
        <v>2055</v>
      </c>
      <c r="C2085" s="140"/>
      <c r="D2085" s="152"/>
      <c r="E2085" s="140"/>
      <c r="F2085" s="140"/>
      <c r="G2085" s="222">
        <v>0</v>
      </c>
      <c r="H2085" s="222"/>
      <c r="I2085" s="144"/>
      <c r="J2085" s="144"/>
      <c r="K2085" s="140"/>
      <c r="L2085" s="159"/>
      <c r="M2085" s="145"/>
      <c r="N2085" s="145"/>
      <c r="O2085" s="134">
        <v>0</v>
      </c>
      <c r="P2085" s="71">
        <v>0</v>
      </c>
    </row>
    <row r="2086" spans="1:16" s="58" customFormat="1" ht="21" customHeight="1">
      <c r="A2086" s="140">
        <v>1</v>
      </c>
      <c r="B2086" s="239" t="s">
        <v>2056</v>
      </c>
      <c r="C2086" s="221" t="s">
        <v>2032</v>
      </c>
      <c r="D2086" s="222">
        <v>15099.999999999998</v>
      </c>
      <c r="E2086" s="140"/>
      <c r="F2086" s="140"/>
      <c r="G2086" s="222" t="s">
        <v>2032</v>
      </c>
      <c r="H2086" s="222">
        <v>16610</v>
      </c>
      <c r="I2086" s="144"/>
      <c r="J2086" s="144"/>
      <c r="K2086" s="140" t="s">
        <v>2032</v>
      </c>
      <c r="L2086" s="159">
        <v>16610</v>
      </c>
      <c r="M2086" s="145"/>
      <c r="N2086" s="145"/>
      <c r="O2086" s="134">
        <v>15099.999999999998</v>
      </c>
      <c r="P2086" s="71">
        <v>16610</v>
      </c>
    </row>
    <row r="2087" spans="1:16" s="58" customFormat="1" ht="21" customHeight="1">
      <c r="A2087" s="140">
        <v>2</v>
      </c>
      <c r="B2087" s="239" t="s">
        <v>2057</v>
      </c>
      <c r="C2087" s="221" t="s">
        <v>2032</v>
      </c>
      <c r="D2087" s="222">
        <v>20363.63636363636</v>
      </c>
      <c r="E2087" s="140"/>
      <c r="F2087" s="140"/>
      <c r="G2087" s="222" t="s">
        <v>2032</v>
      </c>
      <c r="H2087" s="222">
        <v>22400</v>
      </c>
      <c r="I2087" s="144"/>
      <c r="J2087" s="144"/>
      <c r="K2087" s="140" t="s">
        <v>2032</v>
      </c>
      <c r="L2087" s="159">
        <v>22400</v>
      </c>
      <c r="M2087" s="145"/>
      <c r="N2087" s="145"/>
      <c r="O2087" s="134">
        <v>20363.63636363636</v>
      </c>
      <c r="P2087" s="71">
        <v>22400</v>
      </c>
    </row>
    <row r="2088" spans="1:16" s="58" customFormat="1" ht="21" customHeight="1">
      <c r="A2088" s="140">
        <v>3</v>
      </c>
      <c r="B2088" s="239" t="s">
        <v>2058</v>
      </c>
      <c r="C2088" s="221" t="s">
        <v>2032</v>
      </c>
      <c r="D2088" s="222">
        <v>27727.272727272724</v>
      </c>
      <c r="E2088" s="140"/>
      <c r="F2088" s="140"/>
      <c r="G2088" s="222" t="s">
        <v>2032</v>
      </c>
      <c r="H2088" s="222">
        <v>30500</v>
      </c>
      <c r="I2088" s="144"/>
      <c r="J2088" s="144"/>
      <c r="K2088" s="140" t="s">
        <v>2032</v>
      </c>
      <c r="L2088" s="159">
        <v>30500</v>
      </c>
      <c r="M2088" s="145"/>
      <c r="N2088" s="145"/>
      <c r="O2088" s="134">
        <v>27727.272727272724</v>
      </c>
      <c r="P2088" s="71">
        <v>30500</v>
      </c>
    </row>
    <row r="2089" spans="1:16" s="58" customFormat="1" ht="21" customHeight="1">
      <c r="A2089" s="140"/>
      <c r="B2089" s="215" t="s">
        <v>2059</v>
      </c>
      <c r="C2089" s="140"/>
      <c r="D2089" s="152"/>
      <c r="E2089" s="140"/>
      <c r="F2089" s="140"/>
      <c r="G2089" s="222">
        <v>0</v>
      </c>
      <c r="H2089" s="222"/>
      <c r="I2089" s="144"/>
      <c r="J2089" s="144"/>
      <c r="K2089" s="140"/>
      <c r="L2089" s="159"/>
      <c r="M2089" s="145"/>
      <c r="N2089" s="145"/>
      <c r="O2089" s="134">
        <v>0</v>
      </c>
      <c r="P2089" s="71">
        <v>0</v>
      </c>
    </row>
    <row r="2090" spans="1:16" s="58" customFormat="1" ht="21" customHeight="1">
      <c r="A2090" s="140">
        <v>1</v>
      </c>
      <c r="B2090" s="239" t="s">
        <v>2061</v>
      </c>
      <c r="C2090" s="221" t="s">
        <v>2060</v>
      </c>
      <c r="D2090" s="222"/>
      <c r="E2090" s="140"/>
      <c r="F2090" s="140"/>
      <c r="G2090" s="222" t="s">
        <v>2060</v>
      </c>
      <c r="H2090" s="222">
        <v>91600</v>
      </c>
      <c r="I2090" s="144"/>
      <c r="J2090" s="144"/>
      <c r="K2090" s="140" t="s">
        <v>2060</v>
      </c>
      <c r="L2090" s="159">
        <v>91600</v>
      </c>
      <c r="M2090" s="145"/>
      <c r="N2090" s="145"/>
      <c r="O2090" s="134">
        <v>0</v>
      </c>
      <c r="P2090" s="71">
        <v>91600</v>
      </c>
    </row>
    <row r="2091" spans="1:16" s="58" customFormat="1" ht="21" customHeight="1">
      <c r="A2091" s="140">
        <v>2</v>
      </c>
      <c r="B2091" s="239" t="s">
        <v>2457</v>
      </c>
      <c r="C2091" s="221" t="s">
        <v>2060</v>
      </c>
      <c r="D2091" s="222"/>
      <c r="E2091" s="140"/>
      <c r="F2091" s="140"/>
      <c r="G2091" s="222" t="s">
        <v>2060</v>
      </c>
      <c r="H2091" s="222">
        <v>98900</v>
      </c>
      <c r="I2091" s="144"/>
      <c r="J2091" s="144"/>
      <c r="K2091" s="140" t="s">
        <v>2060</v>
      </c>
      <c r="L2091" s="159">
        <v>98900</v>
      </c>
      <c r="M2091" s="145"/>
      <c r="N2091" s="145"/>
      <c r="O2091" s="134">
        <v>0</v>
      </c>
      <c r="P2091" s="71">
        <v>98900</v>
      </c>
    </row>
    <row r="2092" spans="1:16" s="58" customFormat="1" ht="21" customHeight="1">
      <c r="A2092" s="140">
        <v>3</v>
      </c>
      <c r="B2092" s="239" t="s">
        <v>2458</v>
      </c>
      <c r="C2092" s="221" t="s">
        <v>2060</v>
      </c>
      <c r="D2092" s="222"/>
      <c r="E2092" s="140"/>
      <c r="F2092" s="140"/>
      <c r="G2092" s="222" t="s">
        <v>2060</v>
      </c>
      <c r="H2092" s="222">
        <v>95200</v>
      </c>
      <c r="I2092" s="144"/>
      <c r="J2092" s="144"/>
      <c r="K2092" s="140" t="s">
        <v>2060</v>
      </c>
      <c r="L2092" s="159">
        <v>95200</v>
      </c>
      <c r="M2092" s="145"/>
      <c r="N2092" s="145"/>
      <c r="O2092" s="134">
        <v>0</v>
      </c>
      <c r="P2092" s="71">
        <v>95200</v>
      </c>
    </row>
    <row r="2093" spans="1:16" s="58" customFormat="1" ht="21" customHeight="1">
      <c r="A2093" s="140"/>
      <c r="B2093" s="215" t="s">
        <v>2062</v>
      </c>
      <c r="C2093" s="140"/>
      <c r="D2093" s="222">
        <v>0</v>
      </c>
      <c r="E2093" s="140"/>
      <c r="F2093" s="140"/>
      <c r="G2093" s="222">
        <v>0</v>
      </c>
      <c r="H2093" s="222"/>
      <c r="I2093" s="144"/>
      <c r="J2093" s="144"/>
      <c r="K2093" s="140"/>
      <c r="L2093" s="159"/>
      <c r="M2093" s="145"/>
      <c r="N2093" s="145"/>
      <c r="O2093" s="134">
        <v>0</v>
      </c>
      <c r="P2093" s="71">
        <v>0</v>
      </c>
    </row>
    <row r="2094" spans="1:16" s="58" customFormat="1" ht="21" customHeight="1">
      <c r="A2094" s="140">
        <v>1</v>
      </c>
      <c r="B2094" s="239" t="s">
        <v>2459</v>
      </c>
      <c r="C2094" s="221" t="s">
        <v>2060</v>
      </c>
      <c r="D2094" s="222"/>
      <c r="E2094" s="140"/>
      <c r="F2094" s="140"/>
      <c r="G2094" s="222" t="s">
        <v>2060</v>
      </c>
      <c r="H2094" s="222">
        <v>255500</v>
      </c>
      <c r="I2094" s="144"/>
      <c r="J2094" s="144"/>
      <c r="K2094" s="140" t="s">
        <v>2060</v>
      </c>
      <c r="L2094" s="159">
        <v>255500</v>
      </c>
      <c r="M2094" s="145"/>
      <c r="N2094" s="145"/>
      <c r="O2094" s="134">
        <v>0</v>
      </c>
      <c r="P2094" s="71">
        <v>255500</v>
      </c>
    </row>
    <row r="2095" spans="1:16" s="58" customFormat="1" ht="21" customHeight="1">
      <c r="A2095" s="140">
        <v>2</v>
      </c>
      <c r="B2095" s="239" t="s">
        <v>2460</v>
      </c>
      <c r="C2095" s="221" t="s">
        <v>2060</v>
      </c>
      <c r="D2095" s="222"/>
      <c r="E2095" s="140"/>
      <c r="F2095" s="140"/>
      <c r="G2095" s="222" t="s">
        <v>2060</v>
      </c>
      <c r="H2095" s="222">
        <v>256200</v>
      </c>
      <c r="I2095" s="144"/>
      <c r="J2095" s="144"/>
      <c r="K2095" s="140" t="s">
        <v>2060</v>
      </c>
      <c r="L2095" s="159">
        <v>256200</v>
      </c>
      <c r="M2095" s="145"/>
      <c r="N2095" s="145"/>
      <c r="O2095" s="134">
        <v>0</v>
      </c>
      <c r="P2095" s="71">
        <v>256200</v>
      </c>
    </row>
    <row r="2096" spans="1:16" s="58" customFormat="1" ht="21" customHeight="1">
      <c r="A2096" s="140">
        <v>3</v>
      </c>
      <c r="B2096" s="239" t="s">
        <v>2063</v>
      </c>
      <c r="C2096" s="221" t="s">
        <v>2060</v>
      </c>
      <c r="D2096" s="222"/>
      <c r="E2096" s="140"/>
      <c r="F2096" s="140"/>
      <c r="G2096" s="222" t="s">
        <v>2060</v>
      </c>
      <c r="H2096" s="222">
        <v>261000</v>
      </c>
      <c r="I2096" s="144"/>
      <c r="J2096" s="144"/>
      <c r="K2096" s="140" t="s">
        <v>2060</v>
      </c>
      <c r="L2096" s="159">
        <v>261000</v>
      </c>
      <c r="M2096" s="145"/>
      <c r="N2096" s="145"/>
      <c r="O2096" s="134">
        <v>0</v>
      </c>
      <c r="P2096" s="71">
        <v>261000</v>
      </c>
    </row>
    <row r="2097" spans="1:16" s="58" customFormat="1" ht="21" customHeight="1">
      <c r="A2097" s="140"/>
      <c r="B2097" s="215" t="s">
        <v>2064</v>
      </c>
      <c r="C2097" s="140"/>
      <c r="D2097" s="222">
        <v>0</v>
      </c>
      <c r="E2097" s="140"/>
      <c r="F2097" s="140"/>
      <c r="G2097" s="222">
        <v>0</v>
      </c>
      <c r="H2097" s="222"/>
      <c r="I2097" s="144"/>
      <c r="J2097" s="144"/>
      <c r="K2097" s="140"/>
      <c r="L2097" s="159"/>
      <c r="M2097" s="145"/>
      <c r="N2097" s="145"/>
      <c r="O2097" s="134">
        <v>0</v>
      </c>
      <c r="P2097" s="71">
        <v>0</v>
      </c>
    </row>
    <row r="2098" spans="1:16" s="58" customFormat="1" ht="21" customHeight="1">
      <c r="A2098" s="140">
        <v>1</v>
      </c>
      <c r="B2098" s="239" t="s">
        <v>2065</v>
      </c>
      <c r="C2098" s="221" t="s">
        <v>2060</v>
      </c>
      <c r="D2098" s="222">
        <v>69818.181818181809</v>
      </c>
      <c r="E2098" s="140"/>
      <c r="F2098" s="140"/>
      <c r="G2098" s="222" t="s">
        <v>2060</v>
      </c>
      <c r="H2098" s="222">
        <v>76800</v>
      </c>
      <c r="I2098" s="144"/>
      <c r="J2098" s="144"/>
      <c r="K2098" s="140" t="s">
        <v>2060</v>
      </c>
      <c r="L2098" s="159">
        <v>76800</v>
      </c>
      <c r="M2098" s="145"/>
      <c r="N2098" s="145"/>
      <c r="O2098" s="134">
        <v>69818.181818181809</v>
      </c>
      <c r="P2098" s="71">
        <v>76800</v>
      </c>
    </row>
    <row r="2099" spans="1:16" s="58" customFormat="1" ht="21" customHeight="1">
      <c r="A2099" s="140">
        <v>2</v>
      </c>
      <c r="B2099" s="239" t="s">
        <v>2066</v>
      </c>
      <c r="C2099" s="221" t="s">
        <v>2060</v>
      </c>
      <c r="D2099" s="222">
        <v>69272.727272727265</v>
      </c>
      <c r="E2099" s="140"/>
      <c r="F2099" s="140"/>
      <c r="G2099" s="222" t="s">
        <v>2060</v>
      </c>
      <c r="H2099" s="222">
        <v>76200</v>
      </c>
      <c r="I2099" s="144"/>
      <c r="J2099" s="144"/>
      <c r="K2099" s="140" t="s">
        <v>2060</v>
      </c>
      <c r="L2099" s="159">
        <v>76200</v>
      </c>
      <c r="M2099" s="145"/>
      <c r="N2099" s="145"/>
      <c r="O2099" s="134">
        <v>69272.727272727265</v>
      </c>
      <c r="P2099" s="71">
        <v>76200</v>
      </c>
    </row>
    <row r="2100" spans="1:16" s="58" customFormat="1" ht="21" customHeight="1">
      <c r="A2100" s="140">
        <v>3</v>
      </c>
      <c r="B2100" s="239" t="s">
        <v>2067</v>
      </c>
      <c r="C2100" s="221" t="s">
        <v>2060</v>
      </c>
      <c r="D2100" s="222">
        <v>68545.454545454544</v>
      </c>
      <c r="E2100" s="140"/>
      <c r="F2100" s="140"/>
      <c r="G2100" s="222" t="s">
        <v>2060</v>
      </c>
      <c r="H2100" s="222">
        <v>75400</v>
      </c>
      <c r="I2100" s="144"/>
      <c r="J2100" s="144"/>
      <c r="K2100" s="140" t="s">
        <v>2060</v>
      </c>
      <c r="L2100" s="159">
        <v>75400</v>
      </c>
      <c r="M2100" s="145"/>
      <c r="N2100" s="145"/>
      <c r="O2100" s="134">
        <v>68545.454545454544</v>
      </c>
      <c r="P2100" s="71">
        <v>75400</v>
      </c>
    </row>
    <row r="2101" spans="1:16" s="58" customFormat="1" ht="21" customHeight="1">
      <c r="A2101" s="140">
        <v>4</v>
      </c>
      <c r="B2101" s="239" t="s">
        <v>2068</v>
      </c>
      <c r="C2101" s="221" t="s">
        <v>2060</v>
      </c>
      <c r="D2101" s="222">
        <v>73636.363636363632</v>
      </c>
      <c r="E2101" s="140"/>
      <c r="F2101" s="140"/>
      <c r="G2101" s="222" t="s">
        <v>2060</v>
      </c>
      <c r="H2101" s="222">
        <v>81000</v>
      </c>
      <c r="I2101" s="144"/>
      <c r="J2101" s="144"/>
      <c r="K2101" s="140" t="s">
        <v>2060</v>
      </c>
      <c r="L2101" s="159">
        <v>81000</v>
      </c>
      <c r="M2101" s="145"/>
      <c r="N2101" s="145"/>
      <c r="O2101" s="134">
        <v>73636.363636363632</v>
      </c>
      <c r="P2101" s="71">
        <v>81000</v>
      </c>
    </row>
    <row r="2102" spans="1:16" s="58" customFormat="1" ht="21" customHeight="1">
      <c r="A2102" s="140"/>
      <c r="B2102" s="215" t="s">
        <v>2069</v>
      </c>
      <c r="C2102" s="140"/>
      <c r="D2102" s="222">
        <v>0</v>
      </c>
      <c r="E2102" s="140"/>
      <c r="F2102" s="140"/>
      <c r="G2102" s="222">
        <v>0</v>
      </c>
      <c r="H2102" s="222"/>
      <c r="I2102" s="144"/>
      <c r="J2102" s="144"/>
      <c r="K2102" s="140"/>
      <c r="L2102" s="159"/>
      <c r="M2102" s="145"/>
      <c r="N2102" s="145"/>
      <c r="O2102" s="134">
        <v>0</v>
      </c>
      <c r="P2102" s="71">
        <v>0</v>
      </c>
    </row>
    <row r="2103" spans="1:16" s="58" customFormat="1" ht="21" customHeight="1">
      <c r="A2103" s="140">
        <v>1</v>
      </c>
      <c r="B2103" s="239" t="s">
        <v>2070</v>
      </c>
      <c r="C2103" s="221" t="s">
        <v>2032</v>
      </c>
      <c r="D2103" s="222">
        <v>83090.909090909088</v>
      </c>
      <c r="E2103" s="140"/>
      <c r="F2103" s="140"/>
      <c r="G2103" s="222" t="s">
        <v>2032</v>
      </c>
      <c r="H2103" s="222">
        <v>91400</v>
      </c>
      <c r="I2103" s="144"/>
      <c r="J2103" s="144"/>
      <c r="K2103" s="140" t="s">
        <v>2032</v>
      </c>
      <c r="L2103" s="159">
        <v>91400</v>
      </c>
      <c r="M2103" s="145"/>
      <c r="N2103" s="145"/>
      <c r="O2103" s="134">
        <v>83090.909090909088</v>
      </c>
      <c r="P2103" s="71">
        <v>91400</v>
      </c>
    </row>
    <row r="2104" spans="1:16" s="58" customFormat="1" ht="21" customHeight="1">
      <c r="A2104" s="140">
        <v>2</v>
      </c>
      <c r="B2104" s="239" t="s">
        <v>2071</v>
      </c>
      <c r="C2104" s="221" t="s">
        <v>2032</v>
      </c>
      <c r="D2104" s="222">
        <v>107727.27272727272</v>
      </c>
      <c r="E2104" s="140"/>
      <c r="F2104" s="140"/>
      <c r="G2104" s="222" t="s">
        <v>2032</v>
      </c>
      <c r="H2104" s="222">
        <v>118500</v>
      </c>
      <c r="I2104" s="144"/>
      <c r="J2104" s="144"/>
      <c r="K2104" s="140" t="s">
        <v>2032</v>
      </c>
      <c r="L2104" s="159">
        <v>118500</v>
      </c>
      <c r="M2104" s="145"/>
      <c r="N2104" s="145"/>
      <c r="O2104" s="134">
        <v>107727.27272727272</v>
      </c>
      <c r="P2104" s="71">
        <v>118500</v>
      </c>
    </row>
    <row r="2105" spans="1:16" s="58" customFormat="1" ht="21" customHeight="1">
      <c r="A2105" s="140">
        <v>3</v>
      </c>
      <c r="B2105" s="239" t="s">
        <v>2072</v>
      </c>
      <c r="C2105" s="221" t="s">
        <v>2032</v>
      </c>
      <c r="D2105" s="222">
        <v>140363.63636363635</v>
      </c>
      <c r="E2105" s="140"/>
      <c r="F2105" s="140"/>
      <c r="G2105" s="222" t="s">
        <v>2032</v>
      </c>
      <c r="H2105" s="222">
        <v>154400</v>
      </c>
      <c r="I2105" s="144"/>
      <c r="J2105" s="144"/>
      <c r="K2105" s="140" t="s">
        <v>2032</v>
      </c>
      <c r="L2105" s="159">
        <v>154400</v>
      </c>
      <c r="M2105" s="145"/>
      <c r="N2105" s="145"/>
      <c r="O2105" s="134">
        <v>140363.63636363635</v>
      </c>
      <c r="P2105" s="71">
        <v>154400</v>
      </c>
    </row>
    <row r="2106" spans="1:16" s="58" customFormat="1" ht="21" customHeight="1">
      <c r="A2106" s="140">
        <v>4</v>
      </c>
      <c r="B2106" s="239" t="s">
        <v>2073</v>
      </c>
      <c r="C2106" s="221" t="s">
        <v>2032</v>
      </c>
      <c r="D2106" s="222">
        <v>191636.36363636362</v>
      </c>
      <c r="E2106" s="140"/>
      <c r="F2106" s="140"/>
      <c r="G2106" s="222" t="s">
        <v>2032</v>
      </c>
      <c r="H2106" s="222">
        <v>210800</v>
      </c>
      <c r="I2106" s="144"/>
      <c r="J2106" s="144"/>
      <c r="K2106" s="140" t="s">
        <v>2032</v>
      </c>
      <c r="L2106" s="159">
        <v>210800</v>
      </c>
      <c r="M2106" s="145"/>
      <c r="N2106" s="145"/>
      <c r="O2106" s="134">
        <v>191636.36363636362</v>
      </c>
      <c r="P2106" s="71">
        <v>210800</v>
      </c>
    </row>
    <row r="2107" spans="1:16" s="58" customFormat="1" ht="21" customHeight="1">
      <c r="A2107" s="140"/>
      <c r="B2107" s="215" t="s">
        <v>2074</v>
      </c>
      <c r="C2107" s="140"/>
      <c r="D2107" s="222">
        <v>0</v>
      </c>
      <c r="E2107" s="140"/>
      <c r="F2107" s="140"/>
      <c r="G2107" s="222">
        <v>0</v>
      </c>
      <c r="H2107" s="222"/>
      <c r="I2107" s="144"/>
      <c r="J2107" s="144"/>
      <c r="K2107" s="140"/>
      <c r="L2107" s="159"/>
      <c r="M2107" s="145"/>
      <c r="N2107" s="145"/>
      <c r="O2107" s="134">
        <v>0</v>
      </c>
      <c r="P2107" s="71">
        <v>0</v>
      </c>
    </row>
    <row r="2108" spans="1:16" s="58" customFormat="1" ht="21" customHeight="1">
      <c r="A2108" s="140">
        <v>1</v>
      </c>
      <c r="B2108" s="240" t="s">
        <v>2075</v>
      </c>
      <c r="C2108" s="221" t="s">
        <v>2032</v>
      </c>
      <c r="D2108" s="222">
        <v>52363.63636363636</v>
      </c>
      <c r="E2108" s="140"/>
      <c r="F2108" s="140"/>
      <c r="G2108" s="222" t="s">
        <v>2032</v>
      </c>
      <c r="H2108" s="222">
        <v>57600</v>
      </c>
      <c r="I2108" s="144"/>
      <c r="J2108" s="144"/>
      <c r="K2108" s="140" t="s">
        <v>2032</v>
      </c>
      <c r="L2108" s="159">
        <v>57600</v>
      </c>
      <c r="M2108" s="145"/>
      <c r="N2108" s="145"/>
      <c r="O2108" s="134">
        <v>52363.63636363636</v>
      </c>
      <c r="P2108" s="71">
        <v>57600</v>
      </c>
    </row>
    <row r="2109" spans="1:16" s="58" customFormat="1" ht="21" customHeight="1">
      <c r="A2109" s="140">
        <v>2</v>
      </c>
      <c r="B2109" s="240" t="s">
        <v>2076</v>
      </c>
      <c r="C2109" s="221" t="s">
        <v>2032</v>
      </c>
      <c r="D2109" s="222">
        <v>59909.090909090904</v>
      </c>
      <c r="E2109" s="140"/>
      <c r="F2109" s="140"/>
      <c r="G2109" s="222" t="s">
        <v>2032</v>
      </c>
      <c r="H2109" s="222">
        <v>65900</v>
      </c>
      <c r="I2109" s="144"/>
      <c r="J2109" s="144"/>
      <c r="K2109" s="140" t="s">
        <v>2032</v>
      </c>
      <c r="L2109" s="159">
        <v>65900</v>
      </c>
      <c r="M2109" s="145"/>
      <c r="N2109" s="145"/>
      <c r="O2109" s="134">
        <v>59909.090909090904</v>
      </c>
      <c r="P2109" s="71">
        <v>65900</v>
      </c>
    </row>
    <row r="2110" spans="1:16" s="58" customFormat="1" ht="21" customHeight="1">
      <c r="A2110" s="140">
        <v>3</v>
      </c>
      <c r="B2110" s="240" t="s">
        <v>2077</v>
      </c>
      <c r="C2110" s="221" t="s">
        <v>2032</v>
      </c>
      <c r="D2110" s="222">
        <v>74272.727272727265</v>
      </c>
      <c r="E2110" s="140"/>
      <c r="F2110" s="140"/>
      <c r="G2110" s="222" t="s">
        <v>2032</v>
      </c>
      <c r="H2110" s="222">
        <v>81700</v>
      </c>
      <c r="I2110" s="144"/>
      <c r="J2110" s="144"/>
      <c r="K2110" s="140" t="s">
        <v>2032</v>
      </c>
      <c r="L2110" s="159">
        <v>81700</v>
      </c>
      <c r="M2110" s="145"/>
      <c r="N2110" s="145"/>
      <c r="O2110" s="134">
        <v>74272.727272727265</v>
      </c>
      <c r="P2110" s="71">
        <v>81700</v>
      </c>
    </row>
    <row r="2111" spans="1:16" s="58" customFormat="1" ht="21" customHeight="1">
      <c r="A2111" s="140">
        <v>4</v>
      </c>
      <c r="B2111" s="240" t="s">
        <v>2078</v>
      </c>
      <c r="C2111" s="221" t="s">
        <v>2032</v>
      </c>
      <c r="D2111" s="222">
        <v>87818.181818181809</v>
      </c>
      <c r="E2111" s="140"/>
      <c r="F2111" s="140"/>
      <c r="G2111" s="222" t="s">
        <v>2032</v>
      </c>
      <c r="H2111" s="222">
        <v>96600</v>
      </c>
      <c r="I2111" s="144"/>
      <c r="J2111" s="144"/>
      <c r="K2111" s="140" t="s">
        <v>2032</v>
      </c>
      <c r="L2111" s="159">
        <v>96600</v>
      </c>
      <c r="M2111" s="145"/>
      <c r="N2111" s="145"/>
      <c r="O2111" s="134">
        <v>87818.181818181809</v>
      </c>
      <c r="P2111" s="71">
        <v>96600</v>
      </c>
    </row>
    <row r="2112" spans="1:16" s="58" customFormat="1" ht="21" customHeight="1">
      <c r="A2112" s="140"/>
      <c r="B2112" s="215" t="s">
        <v>2079</v>
      </c>
      <c r="C2112" s="140"/>
      <c r="D2112" s="222">
        <v>0</v>
      </c>
      <c r="E2112" s="140"/>
      <c r="F2112" s="140"/>
      <c r="G2112" s="222">
        <v>0</v>
      </c>
      <c r="H2112" s="222"/>
      <c r="I2112" s="144"/>
      <c r="J2112" s="144"/>
      <c r="K2112" s="140"/>
      <c r="L2112" s="159"/>
      <c r="M2112" s="145"/>
      <c r="N2112" s="145"/>
      <c r="O2112" s="134">
        <v>0</v>
      </c>
      <c r="P2112" s="71">
        <v>0</v>
      </c>
    </row>
    <row r="2113" spans="1:16" s="58" customFormat="1" ht="21" customHeight="1">
      <c r="A2113" s="140">
        <v>1</v>
      </c>
      <c r="B2113" s="239" t="s">
        <v>2080</v>
      </c>
      <c r="C2113" s="221" t="s">
        <v>2032</v>
      </c>
      <c r="D2113" s="222">
        <v>35909.090909090904</v>
      </c>
      <c r="E2113" s="140"/>
      <c r="F2113" s="140"/>
      <c r="G2113" s="222" t="s">
        <v>2032</v>
      </c>
      <c r="H2113" s="222">
        <v>39500</v>
      </c>
      <c r="I2113" s="144"/>
      <c r="J2113" s="144"/>
      <c r="K2113" s="140" t="s">
        <v>2032</v>
      </c>
      <c r="L2113" s="159">
        <v>39500</v>
      </c>
      <c r="M2113" s="145"/>
      <c r="N2113" s="145"/>
      <c r="O2113" s="134">
        <v>35909.090909090904</v>
      </c>
      <c r="P2113" s="71">
        <v>39500</v>
      </c>
    </row>
    <row r="2114" spans="1:16" s="58" customFormat="1" ht="21" customHeight="1">
      <c r="A2114" s="140">
        <v>2</v>
      </c>
      <c r="B2114" s="239" t="s">
        <v>2081</v>
      </c>
      <c r="C2114" s="221" t="s">
        <v>2032</v>
      </c>
      <c r="D2114" s="222">
        <v>46363.63636363636</v>
      </c>
      <c r="E2114" s="140"/>
      <c r="F2114" s="140"/>
      <c r="G2114" s="222" t="s">
        <v>2032</v>
      </c>
      <c r="H2114" s="222">
        <v>51000</v>
      </c>
      <c r="I2114" s="144"/>
      <c r="J2114" s="144"/>
      <c r="K2114" s="140" t="s">
        <v>2032</v>
      </c>
      <c r="L2114" s="159">
        <v>51000</v>
      </c>
      <c r="M2114" s="145"/>
      <c r="N2114" s="145"/>
      <c r="O2114" s="134">
        <v>46363.63636363636</v>
      </c>
      <c r="P2114" s="71">
        <v>51000</v>
      </c>
    </row>
    <row r="2115" spans="1:16" s="58" customFormat="1" ht="21" customHeight="1">
      <c r="A2115" s="140">
        <v>3</v>
      </c>
      <c r="B2115" s="239" t="s">
        <v>2082</v>
      </c>
      <c r="C2115" s="221" t="s">
        <v>2032</v>
      </c>
      <c r="D2115" s="222">
        <v>59545.454545454544</v>
      </c>
      <c r="E2115" s="140"/>
      <c r="F2115" s="140"/>
      <c r="G2115" s="222" t="s">
        <v>2032</v>
      </c>
      <c r="H2115" s="222">
        <v>65500</v>
      </c>
      <c r="I2115" s="144"/>
      <c r="J2115" s="144"/>
      <c r="K2115" s="140" t="s">
        <v>2032</v>
      </c>
      <c r="L2115" s="159">
        <v>65500</v>
      </c>
      <c r="M2115" s="145"/>
      <c r="N2115" s="145"/>
      <c r="O2115" s="134">
        <v>59545.454545454544</v>
      </c>
      <c r="P2115" s="71">
        <v>65500</v>
      </c>
    </row>
    <row r="2116" spans="1:16" s="58" customFormat="1" ht="21" customHeight="1">
      <c r="A2116" s="140">
        <v>4</v>
      </c>
      <c r="B2116" s="239" t="s">
        <v>2083</v>
      </c>
      <c r="C2116" s="221" t="s">
        <v>2032</v>
      </c>
      <c r="D2116" s="222">
        <v>75272.727272727265</v>
      </c>
      <c r="E2116" s="140"/>
      <c r="F2116" s="140"/>
      <c r="G2116" s="222" t="s">
        <v>2032</v>
      </c>
      <c r="H2116" s="222">
        <v>82800</v>
      </c>
      <c r="I2116" s="144"/>
      <c r="J2116" s="144"/>
      <c r="K2116" s="140" t="s">
        <v>2032</v>
      </c>
      <c r="L2116" s="159">
        <v>82800</v>
      </c>
      <c r="M2116" s="145"/>
      <c r="N2116" s="145"/>
      <c r="O2116" s="134">
        <v>75272.727272727265</v>
      </c>
      <c r="P2116" s="71">
        <v>82800</v>
      </c>
    </row>
    <row r="2117" spans="1:16" s="58" customFormat="1" ht="21" customHeight="1">
      <c r="A2117" s="140">
        <v>5</v>
      </c>
      <c r="B2117" s="239" t="s">
        <v>2084</v>
      </c>
      <c r="C2117" s="221" t="s">
        <v>2032</v>
      </c>
      <c r="D2117" s="222">
        <v>49727.272727272721</v>
      </c>
      <c r="E2117" s="140"/>
      <c r="F2117" s="140"/>
      <c r="G2117" s="222" t="s">
        <v>2032</v>
      </c>
      <c r="H2117" s="222">
        <v>54700</v>
      </c>
      <c r="I2117" s="144"/>
      <c r="J2117" s="144"/>
      <c r="K2117" s="140" t="s">
        <v>2032</v>
      </c>
      <c r="L2117" s="159">
        <v>54700</v>
      </c>
      <c r="M2117" s="145"/>
      <c r="N2117" s="145"/>
      <c r="O2117" s="134">
        <v>49727.272727272721</v>
      </c>
      <c r="P2117" s="71">
        <v>54700</v>
      </c>
    </row>
    <row r="2118" spans="1:16" s="58" customFormat="1" ht="21" customHeight="1">
      <c r="A2118" s="140">
        <v>6</v>
      </c>
      <c r="B2118" s="239" t="s">
        <v>2085</v>
      </c>
      <c r="C2118" s="221" t="s">
        <v>2032</v>
      </c>
      <c r="D2118" s="222">
        <v>66545.454545454544</v>
      </c>
      <c r="E2118" s="140"/>
      <c r="F2118" s="140"/>
      <c r="G2118" s="222" t="s">
        <v>2032</v>
      </c>
      <c r="H2118" s="222">
        <v>73200</v>
      </c>
      <c r="I2118" s="144"/>
      <c r="J2118" s="144"/>
      <c r="K2118" s="140" t="s">
        <v>2032</v>
      </c>
      <c r="L2118" s="159">
        <v>73200</v>
      </c>
      <c r="M2118" s="145"/>
      <c r="N2118" s="145"/>
      <c r="O2118" s="134">
        <v>66545.454545454544</v>
      </c>
      <c r="P2118" s="71">
        <v>73200</v>
      </c>
    </row>
    <row r="2119" spans="1:16" s="58" customFormat="1" ht="21" customHeight="1">
      <c r="A2119" s="140">
        <v>7</v>
      </c>
      <c r="B2119" s="239" t="s">
        <v>2086</v>
      </c>
      <c r="C2119" s="221" t="s">
        <v>2032</v>
      </c>
      <c r="D2119" s="222">
        <v>88818.181818181809</v>
      </c>
      <c r="E2119" s="140"/>
      <c r="F2119" s="140"/>
      <c r="G2119" s="222" t="s">
        <v>2032</v>
      </c>
      <c r="H2119" s="222">
        <v>97700</v>
      </c>
      <c r="I2119" s="144"/>
      <c r="J2119" s="144"/>
      <c r="K2119" s="140" t="s">
        <v>2032</v>
      </c>
      <c r="L2119" s="159">
        <v>97700</v>
      </c>
      <c r="M2119" s="145"/>
      <c r="N2119" s="145"/>
      <c r="O2119" s="134">
        <v>88818.181818181809</v>
      </c>
      <c r="P2119" s="71">
        <v>97700</v>
      </c>
    </row>
    <row r="2120" spans="1:16" s="58" customFormat="1" ht="21" customHeight="1">
      <c r="A2120" s="140">
        <v>8</v>
      </c>
      <c r="B2120" s="239" t="s">
        <v>2087</v>
      </c>
      <c r="C2120" s="221" t="s">
        <v>2032</v>
      </c>
      <c r="D2120" s="222">
        <v>111181.81818181818</v>
      </c>
      <c r="E2120" s="140"/>
      <c r="F2120" s="140"/>
      <c r="G2120" s="222" t="s">
        <v>2032</v>
      </c>
      <c r="H2120" s="222">
        <v>122300</v>
      </c>
      <c r="I2120" s="144"/>
      <c r="J2120" s="144"/>
      <c r="K2120" s="140" t="s">
        <v>2032</v>
      </c>
      <c r="L2120" s="159">
        <v>122300</v>
      </c>
      <c r="M2120" s="145"/>
      <c r="N2120" s="145"/>
      <c r="O2120" s="134">
        <v>111181.81818181818</v>
      </c>
      <c r="P2120" s="71">
        <v>122300</v>
      </c>
    </row>
    <row r="2121" spans="1:16" s="58" customFormat="1" ht="21" customHeight="1">
      <c r="A2121" s="140">
        <v>9</v>
      </c>
      <c r="B2121" s="239" t="s">
        <v>2088</v>
      </c>
      <c r="C2121" s="221" t="s">
        <v>2032</v>
      </c>
      <c r="D2121" s="222">
        <v>64363.63636363636</v>
      </c>
      <c r="E2121" s="140"/>
      <c r="F2121" s="140"/>
      <c r="G2121" s="222" t="s">
        <v>2032</v>
      </c>
      <c r="H2121" s="222">
        <v>70800</v>
      </c>
      <c r="I2121" s="144"/>
      <c r="J2121" s="144"/>
      <c r="K2121" s="140" t="s">
        <v>2032</v>
      </c>
      <c r="L2121" s="159">
        <v>70800</v>
      </c>
      <c r="M2121" s="145"/>
      <c r="N2121" s="145"/>
      <c r="O2121" s="134">
        <v>64363.63636363636</v>
      </c>
      <c r="P2121" s="71">
        <v>70800</v>
      </c>
    </row>
    <row r="2122" spans="1:16" s="58" customFormat="1" ht="21" customHeight="1">
      <c r="A2122" s="140">
        <v>10</v>
      </c>
      <c r="B2122" s="239" t="s">
        <v>2089</v>
      </c>
      <c r="C2122" s="221" t="s">
        <v>2032</v>
      </c>
      <c r="D2122" s="222">
        <v>88181.818181818177</v>
      </c>
      <c r="E2122" s="140"/>
      <c r="F2122" s="140"/>
      <c r="G2122" s="222" t="s">
        <v>2032</v>
      </c>
      <c r="H2122" s="222">
        <v>97000</v>
      </c>
      <c r="I2122" s="144"/>
      <c r="J2122" s="144"/>
      <c r="K2122" s="140" t="s">
        <v>2032</v>
      </c>
      <c r="L2122" s="159">
        <v>97000</v>
      </c>
      <c r="M2122" s="145"/>
      <c r="N2122" s="145"/>
      <c r="O2122" s="134">
        <v>88181.818181818177</v>
      </c>
      <c r="P2122" s="71">
        <v>97000</v>
      </c>
    </row>
    <row r="2123" spans="1:16" s="58" customFormat="1" ht="21" customHeight="1">
      <c r="A2123" s="140">
        <v>11</v>
      </c>
      <c r="B2123" s="239" t="s">
        <v>2090</v>
      </c>
      <c r="C2123" s="221" t="s">
        <v>2032</v>
      </c>
      <c r="D2123" s="222">
        <v>116272.72727272726</v>
      </c>
      <c r="E2123" s="140"/>
      <c r="F2123" s="140"/>
      <c r="G2123" s="222" t="s">
        <v>2032</v>
      </c>
      <c r="H2123" s="222">
        <v>127900</v>
      </c>
      <c r="I2123" s="144"/>
      <c r="J2123" s="144"/>
      <c r="K2123" s="140" t="s">
        <v>2032</v>
      </c>
      <c r="L2123" s="159">
        <v>127900</v>
      </c>
      <c r="M2123" s="145"/>
      <c r="N2123" s="145"/>
      <c r="O2123" s="134">
        <v>116272.72727272726</v>
      </c>
      <c r="P2123" s="71">
        <v>127900</v>
      </c>
    </row>
    <row r="2124" spans="1:16" s="58" customFormat="1" ht="21" customHeight="1">
      <c r="A2124" s="140">
        <v>12</v>
      </c>
      <c r="B2124" s="239" t="s">
        <v>2091</v>
      </c>
      <c r="C2124" s="221" t="s">
        <v>2032</v>
      </c>
      <c r="D2124" s="222">
        <v>14727.272727272726</v>
      </c>
      <c r="E2124" s="140"/>
      <c r="F2124" s="140"/>
      <c r="G2124" s="222" t="s">
        <v>2032</v>
      </c>
      <c r="H2124" s="222">
        <v>162000</v>
      </c>
      <c r="I2124" s="144"/>
      <c r="J2124" s="144"/>
      <c r="K2124" s="140" t="s">
        <v>2032</v>
      </c>
      <c r="L2124" s="159">
        <v>162000</v>
      </c>
      <c r="M2124" s="145"/>
      <c r="N2124" s="145"/>
      <c r="O2124" s="134">
        <v>14727.272727272726</v>
      </c>
      <c r="P2124" s="71">
        <v>162000</v>
      </c>
    </row>
    <row r="2125" spans="1:16" s="66" customFormat="1" ht="24" customHeight="1">
      <c r="A2125" s="155" t="s">
        <v>888</v>
      </c>
      <c r="B2125" s="266" t="s">
        <v>889</v>
      </c>
      <c r="C2125" s="266"/>
      <c r="D2125" s="266"/>
      <c r="E2125" s="266"/>
      <c r="F2125" s="266"/>
      <c r="G2125" s="149"/>
      <c r="H2125" s="149"/>
      <c r="I2125" s="149"/>
      <c r="J2125" s="149"/>
      <c r="K2125" s="150"/>
      <c r="L2125" s="151"/>
      <c r="M2125" s="151"/>
      <c r="N2125" s="151"/>
      <c r="O2125" s="135"/>
      <c r="P2125" s="70"/>
    </row>
    <row r="2126" spans="1:16" s="58" customFormat="1" ht="42.75" customHeight="1">
      <c r="A2126" s="156"/>
      <c r="B2126" s="286" t="s">
        <v>890</v>
      </c>
      <c r="C2126" s="287"/>
      <c r="D2126" s="287"/>
      <c r="E2126" s="287"/>
      <c r="F2126" s="287"/>
      <c r="G2126" s="287"/>
      <c r="H2126" s="287"/>
      <c r="I2126" s="287"/>
      <c r="J2126" s="287"/>
      <c r="K2126" s="287"/>
      <c r="L2126" s="287"/>
      <c r="M2126" s="287"/>
      <c r="N2126" s="288"/>
      <c r="O2126" s="133"/>
      <c r="P2126" s="69"/>
    </row>
    <row r="2127" spans="1:16" s="58" customFormat="1" ht="18.75">
      <c r="A2127" s="140"/>
      <c r="B2127" s="307" t="s">
        <v>891</v>
      </c>
      <c r="C2127" s="308"/>
      <c r="D2127" s="308"/>
      <c r="E2127" s="308"/>
      <c r="F2127" s="308"/>
      <c r="G2127" s="308"/>
      <c r="H2127" s="308"/>
      <c r="I2127" s="308"/>
      <c r="J2127" s="308"/>
      <c r="K2127" s="308"/>
      <c r="L2127" s="308"/>
      <c r="M2127" s="308"/>
      <c r="N2127" s="309"/>
      <c r="O2127" s="133"/>
      <c r="P2127" s="69"/>
    </row>
    <row r="2128" spans="1:16" s="58" customFormat="1" ht="21.95" customHeight="1">
      <c r="A2128" s="140">
        <v>1</v>
      </c>
      <c r="B2128" s="157" t="s">
        <v>892</v>
      </c>
      <c r="C2128" s="158" t="s">
        <v>1076</v>
      </c>
      <c r="D2128" s="159"/>
      <c r="E2128" s="159">
        <v>1670000</v>
      </c>
      <c r="F2128" s="159"/>
      <c r="G2128" s="199" t="s">
        <v>2401</v>
      </c>
      <c r="H2128" s="143"/>
      <c r="I2128" s="143"/>
      <c r="J2128" s="143"/>
      <c r="K2128" s="140" t="s">
        <v>2493</v>
      </c>
      <c r="L2128" s="144"/>
      <c r="M2128" s="144">
        <v>1670000</v>
      </c>
      <c r="N2128" s="145"/>
      <c r="O2128" s="136">
        <v>1670000</v>
      </c>
      <c r="P2128" s="13">
        <v>1670000</v>
      </c>
    </row>
    <row r="2129" spans="1:16" s="58" customFormat="1" ht="21.95" customHeight="1">
      <c r="A2129" s="140">
        <v>2</v>
      </c>
      <c r="B2129" s="157" t="s">
        <v>893</v>
      </c>
      <c r="C2129" s="158" t="s">
        <v>1076</v>
      </c>
      <c r="D2129" s="159"/>
      <c r="E2129" s="159">
        <v>2050000</v>
      </c>
      <c r="F2129" s="159"/>
      <c r="G2129" s="199" t="s">
        <v>2401</v>
      </c>
      <c r="H2129" s="143"/>
      <c r="I2129" s="143"/>
      <c r="J2129" s="143"/>
      <c r="K2129" s="140" t="s">
        <v>2493</v>
      </c>
      <c r="L2129" s="144"/>
      <c r="M2129" s="144">
        <v>2050000</v>
      </c>
      <c r="N2129" s="145"/>
      <c r="O2129" s="136">
        <v>2050000</v>
      </c>
      <c r="P2129" s="13">
        <v>2050000</v>
      </c>
    </row>
    <row r="2130" spans="1:16" s="58" customFormat="1" ht="21.95" customHeight="1">
      <c r="A2130" s="140">
        <v>3</v>
      </c>
      <c r="B2130" s="157" t="s">
        <v>894</v>
      </c>
      <c r="C2130" s="158" t="s">
        <v>1076</v>
      </c>
      <c r="D2130" s="159"/>
      <c r="E2130" s="159">
        <v>2540000</v>
      </c>
      <c r="F2130" s="159"/>
      <c r="G2130" s="199" t="s">
        <v>2401</v>
      </c>
      <c r="H2130" s="143"/>
      <c r="I2130" s="143"/>
      <c r="J2130" s="143"/>
      <c r="K2130" s="140" t="s">
        <v>2493</v>
      </c>
      <c r="L2130" s="144"/>
      <c r="M2130" s="144">
        <v>2540000</v>
      </c>
      <c r="N2130" s="145"/>
      <c r="O2130" s="136">
        <v>2540000</v>
      </c>
      <c r="P2130" s="13">
        <v>2540000</v>
      </c>
    </row>
    <row r="2131" spans="1:16" s="58" customFormat="1" ht="21.95" customHeight="1">
      <c r="A2131" s="140">
        <v>4</v>
      </c>
      <c r="B2131" s="157" t="s">
        <v>895</v>
      </c>
      <c r="C2131" s="158" t="s">
        <v>1076</v>
      </c>
      <c r="D2131" s="159"/>
      <c r="E2131" s="159">
        <v>3200000</v>
      </c>
      <c r="F2131" s="159"/>
      <c r="G2131" s="199" t="s">
        <v>2401</v>
      </c>
      <c r="H2131" s="143"/>
      <c r="I2131" s="143"/>
      <c r="J2131" s="143"/>
      <c r="K2131" s="140" t="s">
        <v>2493</v>
      </c>
      <c r="L2131" s="144"/>
      <c r="M2131" s="144">
        <v>3200000</v>
      </c>
      <c r="N2131" s="145"/>
      <c r="O2131" s="136">
        <v>3200000</v>
      </c>
      <c r="P2131" s="13">
        <v>3200000</v>
      </c>
    </row>
    <row r="2132" spans="1:16" s="58" customFormat="1" ht="21.95" customHeight="1">
      <c r="A2132" s="140">
        <v>5</v>
      </c>
      <c r="B2132" s="157" t="s">
        <v>896</v>
      </c>
      <c r="C2132" s="158" t="s">
        <v>1076</v>
      </c>
      <c r="D2132" s="159"/>
      <c r="E2132" s="159">
        <v>3230000</v>
      </c>
      <c r="F2132" s="159"/>
      <c r="G2132" s="199" t="s">
        <v>2401</v>
      </c>
      <c r="H2132" s="143"/>
      <c r="I2132" s="143"/>
      <c r="J2132" s="143"/>
      <c r="K2132" s="140" t="s">
        <v>2493</v>
      </c>
      <c r="L2132" s="144"/>
      <c r="M2132" s="144">
        <v>3230000</v>
      </c>
      <c r="N2132" s="145"/>
      <c r="O2132" s="136">
        <v>3230000</v>
      </c>
      <c r="P2132" s="13">
        <v>3230000</v>
      </c>
    </row>
    <row r="2133" spans="1:16" s="58" customFormat="1" ht="21.95" customHeight="1">
      <c r="A2133" s="140">
        <v>6</v>
      </c>
      <c r="B2133" s="157" t="s">
        <v>897</v>
      </c>
      <c r="C2133" s="158" t="s">
        <v>1076</v>
      </c>
      <c r="D2133" s="159"/>
      <c r="E2133" s="159">
        <v>3610000</v>
      </c>
      <c r="F2133" s="159"/>
      <c r="G2133" s="199" t="s">
        <v>2401</v>
      </c>
      <c r="H2133" s="143"/>
      <c r="I2133" s="143"/>
      <c r="J2133" s="143"/>
      <c r="K2133" s="140" t="s">
        <v>2493</v>
      </c>
      <c r="L2133" s="144"/>
      <c r="M2133" s="144">
        <v>3610000</v>
      </c>
      <c r="N2133" s="145"/>
      <c r="O2133" s="136">
        <v>3610000</v>
      </c>
      <c r="P2133" s="13">
        <v>3610000</v>
      </c>
    </row>
    <row r="2134" spans="1:16" s="58" customFormat="1" ht="21.95" customHeight="1">
      <c r="A2134" s="140">
        <v>7</v>
      </c>
      <c r="B2134" s="157" t="s">
        <v>898</v>
      </c>
      <c r="C2134" s="158" t="s">
        <v>1076</v>
      </c>
      <c r="D2134" s="159"/>
      <c r="E2134" s="159">
        <v>2420000</v>
      </c>
      <c r="F2134" s="159"/>
      <c r="G2134" s="199" t="s">
        <v>2401</v>
      </c>
      <c r="H2134" s="143"/>
      <c r="I2134" s="143"/>
      <c r="J2134" s="143"/>
      <c r="K2134" s="140" t="s">
        <v>2493</v>
      </c>
      <c r="L2134" s="144"/>
      <c r="M2134" s="144">
        <v>2420000</v>
      </c>
      <c r="N2134" s="145"/>
      <c r="O2134" s="136">
        <v>2420000</v>
      </c>
      <c r="P2134" s="13">
        <v>2420000</v>
      </c>
    </row>
    <row r="2135" spans="1:16" s="58" customFormat="1" ht="24.95" customHeight="1">
      <c r="A2135" s="140"/>
      <c r="B2135" s="160" t="s">
        <v>899</v>
      </c>
      <c r="C2135" s="161"/>
      <c r="D2135" s="162"/>
      <c r="E2135" s="162"/>
      <c r="F2135" s="162"/>
      <c r="G2135" s="199"/>
      <c r="H2135" s="143"/>
      <c r="I2135" s="143"/>
      <c r="J2135" s="143"/>
      <c r="K2135" s="163"/>
      <c r="L2135" s="145"/>
      <c r="M2135" s="145"/>
      <c r="N2135" s="145"/>
      <c r="O2135" s="133"/>
      <c r="P2135" s="69"/>
    </row>
    <row r="2136" spans="1:16" s="58" customFormat="1" ht="24.95" customHeight="1">
      <c r="A2136" s="140">
        <v>1</v>
      </c>
      <c r="B2136" s="157" t="s">
        <v>900</v>
      </c>
      <c r="C2136" s="158" t="s">
        <v>1076</v>
      </c>
      <c r="D2136" s="159"/>
      <c r="E2136" s="159">
        <v>740000</v>
      </c>
      <c r="F2136" s="159"/>
      <c r="G2136" s="199" t="s">
        <v>2401</v>
      </c>
      <c r="H2136" s="143"/>
      <c r="I2136" s="143"/>
      <c r="J2136" s="143"/>
      <c r="K2136" s="140" t="s">
        <v>2493</v>
      </c>
      <c r="L2136" s="144"/>
      <c r="M2136" s="144">
        <v>740000</v>
      </c>
      <c r="N2136" s="145"/>
      <c r="O2136" s="136">
        <v>740000</v>
      </c>
      <c r="P2136" s="13">
        <v>740000</v>
      </c>
    </row>
    <row r="2137" spans="1:16" s="58" customFormat="1" ht="24.95" customHeight="1">
      <c r="A2137" s="140">
        <v>2</v>
      </c>
      <c r="B2137" s="157" t="s">
        <v>901</v>
      </c>
      <c r="C2137" s="158" t="s">
        <v>1076</v>
      </c>
      <c r="D2137" s="159"/>
      <c r="E2137" s="159">
        <v>1140000</v>
      </c>
      <c r="F2137" s="159"/>
      <c r="G2137" s="199" t="s">
        <v>2401</v>
      </c>
      <c r="H2137" s="143"/>
      <c r="I2137" s="143"/>
      <c r="J2137" s="143"/>
      <c r="K2137" s="140" t="s">
        <v>2493</v>
      </c>
      <c r="L2137" s="144"/>
      <c r="M2137" s="144">
        <v>1140000</v>
      </c>
      <c r="N2137" s="145"/>
      <c r="O2137" s="136">
        <v>1140000</v>
      </c>
      <c r="P2137" s="13">
        <v>1140000</v>
      </c>
    </row>
    <row r="2138" spans="1:16" s="58" customFormat="1" ht="24.95" customHeight="1">
      <c r="A2138" s="140">
        <v>3</v>
      </c>
      <c r="B2138" s="157" t="s">
        <v>902</v>
      </c>
      <c r="C2138" s="158" t="s">
        <v>1076</v>
      </c>
      <c r="D2138" s="159"/>
      <c r="E2138" s="159">
        <v>1640000</v>
      </c>
      <c r="F2138" s="159"/>
      <c r="G2138" s="199" t="s">
        <v>2401</v>
      </c>
      <c r="H2138" s="143"/>
      <c r="I2138" s="143"/>
      <c r="J2138" s="143"/>
      <c r="K2138" s="140" t="s">
        <v>2493</v>
      </c>
      <c r="L2138" s="144"/>
      <c r="M2138" s="144">
        <v>1640000</v>
      </c>
      <c r="N2138" s="145"/>
      <c r="O2138" s="136">
        <v>1640000</v>
      </c>
      <c r="P2138" s="13">
        <v>1640000</v>
      </c>
    </row>
    <row r="2139" spans="1:16" s="66" customFormat="1" ht="38.25" customHeight="1">
      <c r="A2139" s="166"/>
      <c r="B2139" s="286" t="s">
        <v>903</v>
      </c>
      <c r="C2139" s="287"/>
      <c r="D2139" s="287"/>
      <c r="E2139" s="287"/>
      <c r="F2139" s="287"/>
      <c r="G2139" s="287"/>
      <c r="H2139" s="287"/>
      <c r="I2139" s="287"/>
      <c r="J2139" s="287"/>
      <c r="K2139" s="287"/>
      <c r="L2139" s="287"/>
      <c r="M2139" s="287"/>
      <c r="N2139" s="288"/>
      <c r="O2139" s="135"/>
      <c r="P2139" s="70"/>
    </row>
    <row r="2140" spans="1:16" s="58" customFormat="1" ht="21.95" customHeight="1">
      <c r="A2140" s="140">
        <v>1</v>
      </c>
      <c r="B2140" s="157" t="s">
        <v>904</v>
      </c>
      <c r="C2140" s="158" t="s">
        <v>1076</v>
      </c>
      <c r="D2140" s="167"/>
      <c r="E2140" s="159">
        <v>1450000</v>
      </c>
      <c r="F2140" s="159"/>
      <c r="G2140" s="200" t="s">
        <v>2493</v>
      </c>
      <c r="H2140" s="143"/>
      <c r="I2140" s="143"/>
      <c r="J2140" s="143"/>
      <c r="K2140" s="140" t="s">
        <v>2493</v>
      </c>
      <c r="L2140" s="144"/>
      <c r="M2140" s="144">
        <v>1450000</v>
      </c>
      <c r="N2140" s="145"/>
      <c r="O2140" s="136">
        <v>1450000</v>
      </c>
      <c r="P2140" s="13">
        <v>1450000</v>
      </c>
    </row>
    <row r="2141" spans="1:16" s="58" customFormat="1" ht="21.95" customHeight="1">
      <c r="A2141" s="140">
        <v>2</v>
      </c>
      <c r="B2141" s="157" t="s">
        <v>905</v>
      </c>
      <c r="C2141" s="158" t="s">
        <v>1076</v>
      </c>
      <c r="D2141" s="167"/>
      <c r="E2141" s="159">
        <v>1800000</v>
      </c>
      <c r="F2141" s="159"/>
      <c r="G2141" s="200" t="s">
        <v>2493</v>
      </c>
      <c r="H2141" s="143"/>
      <c r="I2141" s="143"/>
      <c r="J2141" s="143"/>
      <c r="K2141" s="140" t="s">
        <v>2493</v>
      </c>
      <c r="L2141" s="144"/>
      <c r="M2141" s="144">
        <v>1800000</v>
      </c>
      <c r="N2141" s="145"/>
      <c r="O2141" s="136">
        <v>1800000</v>
      </c>
      <c r="P2141" s="13">
        <v>1800000</v>
      </c>
    </row>
    <row r="2142" spans="1:16" s="58" customFormat="1" ht="21.95" customHeight="1">
      <c r="A2142" s="140">
        <v>3</v>
      </c>
      <c r="B2142" s="157" t="s">
        <v>906</v>
      </c>
      <c r="C2142" s="158" t="s">
        <v>1076</v>
      </c>
      <c r="D2142" s="167"/>
      <c r="E2142" s="159">
        <v>1800000</v>
      </c>
      <c r="F2142" s="159"/>
      <c r="G2142" s="200" t="s">
        <v>2493</v>
      </c>
      <c r="H2142" s="143"/>
      <c r="I2142" s="143"/>
      <c r="J2142" s="143"/>
      <c r="K2142" s="140" t="s">
        <v>2493</v>
      </c>
      <c r="L2142" s="144"/>
      <c r="M2142" s="144">
        <v>1800000</v>
      </c>
      <c r="N2142" s="145"/>
      <c r="O2142" s="136">
        <v>1800000</v>
      </c>
      <c r="P2142" s="13">
        <v>1800000</v>
      </c>
    </row>
    <row r="2143" spans="1:16" s="58" customFormat="1" ht="21.95" customHeight="1">
      <c r="A2143" s="140">
        <v>4</v>
      </c>
      <c r="B2143" s="157" t="s">
        <v>907</v>
      </c>
      <c r="C2143" s="158" t="s">
        <v>1076</v>
      </c>
      <c r="D2143" s="167"/>
      <c r="E2143" s="159">
        <v>1800000</v>
      </c>
      <c r="F2143" s="159"/>
      <c r="G2143" s="200" t="s">
        <v>2493</v>
      </c>
      <c r="H2143" s="143"/>
      <c r="I2143" s="143"/>
      <c r="J2143" s="143"/>
      <c r="K2143" s="140" t="s">
        <v>2493</v>
      </c>
      <c r="L2143" s="144"/>
      <c r="M2143" s="144">
        <v>1800000</v>
      </c>
      <c r="N2143" s="145"/>
      <c r="O2143" s="136">
        <v>1800000</v>
      </c>
      <c r="P2143" s="13">
        <v>1800000</v>
      </c>
    </row>
    <row r="2144" spans="1:16" s="58" customFormat="1" ht="21.95" customHeight="1">
      <c r="A2144" s="140">
        <v>5</v>
      </c>
      <c r="B2144" s="157" t="s">
        <v>908</v>
      </c>
      <c r="C2144" s="158" t="s">
        <v>1076</v>
      </c>
      <c r="D2144" s="167"/>
      <c r="E2144" s="159">
        <v>2000000</v>
      </c>
      <c r="F2144" s="159"/>
      <c r="G2144" s="200" t="s">
        <v>2493</v>
      </c>
      <c r="H2144" s="143"/>
      <c r="I2144" s="143"/>
      <c r="J2144" s="143"/>
      <c r="K2144" s="140" t="s">
        <v>2493</v>
      </c>
      <c r="L2144" s="144"/>
      <c r="M2144" s="144">
        <v>2000000</v>
      </c>
      <c r="N2144" s="145"/>
      <c r="O2144" s="136">
        <v>2000000</v>
      </c>
      <c r="P2144" s="13">
        <v>2000000</v>
      </c>
    </row>
    <row r="2145" spans="1:16" s="58" customFormat="1" ht="21.95" customHeight="1">
      <c r="A2145" s="140">
        <v>6</v>
      </c>
      <c r="B2145" s="157" t="s">
        <v>909</v>
      </c>
      <c r="C2145" s="158" t="s">
        <v>1076</v>
      </c>
      <c r="D2145" s="167"/>
      <c r="E2145" s="159">
        <v>1950000</v>
      </c>
      <c r="F2145" s="159"/>
      <c r="G2145" s="200" t="s">
        <v>2493</v>
      </c>
      <c r="H2145" s="143"/>
      <c r="I2145" s="143"/>
      <c r="J2145" s="143"/>
      <c r="K2145" s="140" t="s">
        <v>2493</v>
      </c>
      <c r="L2145" s="144"/>
      <c r="M2145" s="144">
        <v>1950000</v>
      </c>
      <c r="N2145" s="145"/>
      <c r="O2145" s="136">
        <v>1950000</v>
      </c>
      <c r="P2145" s="13">
        <v>1950000</v>
      </c>
    </row>
    <row r="2146" spans="1:16" s="58" customFormat="1" ht="21.95" customHeight="1">
      <c r="A2146" s="140">
        <v>7</v>
      </c>
      <c r="B2146" s="157" t="s">
        <v>910</v>
      </c>
      <c r="C2146" s="158" t="s">
        <v>1076</v>
      </c>
      <c r="D2146" s="167"/>
      <c r="E2146" s="159">
        <v>2000000</v>
      </c>
      <c r="F2146" s="159"/>
      <c r="G2146" s="200" t="s">
        <v>2493</v>
      </c>
      <c r="H2146" s="143"/>
      <c r="I2146" s="143"/>
      <c r="J2146" s="143"/>
      <c r="K2146" s="140" t="s">
        <v>2493</v>
      </c>
      <c r="L2146" s="144"/>
      <c r="M2146" s="144">
        <v>2000000</v>
      </c>
      <c r="N2146" s="145"/>
      <c r="O2146" s="136">
        <v>2000000</v>
      </c>
      <c r="P2146" s="13">
        <v>2000000</v>
      </c>
    </row>
    <row r="2147" spans="1:16" s="58" customFormat="1" ht="21.95" customHeight="1">
      <c r="A2147" s="140">
        <v>8</v>
      </c>
      <c r="B2147" s="157" t="s">
        <v>911</v>
      </c>
      <c r="C2147" s="158" t="s">
        <v>1076</v>
      </c>
      <c r="D2147" s="167"/>
      <c r="E2147" s="159">
        <v>2100000</v>
      </c>
      <c r="F2147" s="159"/>
      <c r="G2147" s="200" t="s">
        <v>2493</v>
      </c>
      <c r="H2147" s="143"/>
      <c r="I2147" s="143"/>
      <c r="J2147" s="143"/>
      <c r="K2147" s="140" t="s">
        <v>2493</v>
      </c>
      <c r="L2147" s="144"/>
      <c r="M2147" s="144">
        <v>2100000</v>
      </c>
      <c r="N2147" s="145"/>
      <c r="O2147" s="136">
        <v>2100000</v>
      </c>
      <c r="P2147" s="13">
        <v>2100000</v>
      </c>
    </row>
    <row r="2148" spans="1:16" s="58" customFormat="1" ht="21.95" customHeight="1">
      <c r="A2148" s="140">
        <v>9</v>
      </c>
      <c r="B2148" s="157" t="s">
        <v>912</v>
      </c>
      <c r="C2148" s="158" t="s">
        <v>1076</v>
      </c>
      <c r="D2148" s="167"/>
      <c r="E2148" s="159">
        <v>2100000</v>
      </c>
      <c r="F2148" s="159"/>
      <c r="G2148" s="200" t="s">
        <v>2493</v>
      </c>
      <c r="H2148" s="143"/>
      <c r="I2148" s="143"/>
      <c r="J2148" s="143"/>
      <c r="K2148" s="140" t="s">
        <v>2493</v>
      </c>
      <c r="L2148" s="144"/>
      <c r="M2148" s="144">
        <v>2100000</v>
      </c>
      <c r="N2148" s="145"/>
      <c r="O2148" s="136">
        <v>2100000</v>
      </c>
      <c r="P2148" s="13">
        <v>2100000</v>
      </c>
    </row>
    <row r="2149" spans="1:16" s="58" customFormat="1" ht="21.95" customHeight="1">
      <c r="A2149" s="140">
        <v>10</v>
      </c>
      <c r="B2149" s="157" t="s">
        <v>900</v>
      </c>
      <c r="C2149" s="158" t="s">
        <v>1076</v>
      </c>
      <c r="D2149" s="167"/>
      <c r="E2149" s="159">
        <v>1150000</v>
      </c>
      <c r="F2149" s="159"/>
      <c r="G2149" s="200" t="s">
        <v>2493</v>
      </c>
      <c r="H2149" s="143"/>
      <c r="I2149" s="143"/>
      <c r="J2149" s="143"/>
      <c r="K2149" s="140" t="s">
        <v>2493</v>
      </c>
      <c r="L2149" s="144"/>
      <c r="M2149" s="144">
        <v>1150000</v>
      </c>
      <c r="N2149" s="145"/>
      <c r="O2149" s="136">
        <v>1150000</v>
      </c>
      <c r="P2149" s="13">
        <v>1150000</v>
      </c>
    </row>
    <row r="2150" spans="1:16" s="66" customFormat="1" ht="42" customHeight="1">
      <c r="A2150" s="166"/>
      <c r="B2150" s="291" t="s">
        <v>1221</v>
      </c>
      <c r="C2150" s="292"/>
      <c r="D2150" s="292"/>
      <c r="E2150" s="292"/>
      <c r="F2150" s="292"/>
      <c r="G2150" s="292"/>
      <c r="H2150" s="292"/>
      <c r="I2150" s="292"/>
      <c r="J2150" s="292"/>
      <c r="K2150" s="292"/>
      <c r="L2150" s="292"/>
      <c r="M2150" s="292"/>
      <c r="N2150" s="293"/>
      <c r="O2150" s="135"/>
      <c r="P2150" s="70"/>
    </row>
    <row r="2151" spans="1:16" s="58" customFormat="1" ht="27" customHeight="1">
      <c r="A2151" s="140"/>
      <c r="B2151" s="168" t="s">
        <v>913</v>
      </c>
      <c r="C2151" s="158"/>
      <c r="D2151" s="167"/>
      <c r="E2151" s="159"/>
      <c r="F2151" s="159"/>
      <c r="G2151" s="143"/>
      <c r="H2151" s="143"/>
      <c r="I2151" s="143"/>
      <c r="J2151" s="143"/>
      <c r="K2151" s="163"/>
      <c r="L2151" s="145"/>
      <c r="M2151" s="145"/>
      <c r="N2151" s="145"/>
      <c r="O2151" s="133"/>
      <c r="P2151" s="69"/>
    </row>
    <row r="2152" spans="1:16" s="58" customFormat="1" ht="48" customHeight="1">
      <c r="A2152" s="140">
        <v>1</v>
      </c>
      <c r="B2152" s="157" t="s">
        <v>914</v>
      </c>
      <c r="C2152" s="158" t="s">
        <v>1076</v>
      </c>
      <c r="D2152" s="167"/>
      <c r="E2152" s="159">
        <v>3874790</v>
      </c>
      <c r="F2152" s="159">
        <v>3898310</v>
      </c>
      <c r="G2152" s="199" t="s">
        <v>2401</v>
      </c>
      <c r="H2152" s="169"/>
      <c r="I2152" s="169"/>
      <c r="J2152" s="169"/>
      <c r="K2152" s="140" t="s">
        <v>2493</v>
      </c>
      <c r="L2152" s="144">
        <v>3874790</v>
      </c>
      <c r="M2152" s="144">
        <v>3898310</v>
      </c>
      <c r="N2152" s="144"/>
      <c r="O2152" s="134">
        <v>3874790</v>
      </c>
      <c r="P2152" s="71">
        <v>3874790</v>
      </c>
    </row>
    <row r="2153" spans="1:16" s="58" customFormat="1" ht="59.25" customHeight="1">
      <c r="A2153" s="140">
        <v>2</v>
      </c>
      <c r="B2153" s="157" t="s">
        <v>915</v>
      </c>
      <c r="C2153" s="158" t="s">
        <v>1076</v>
      </c>
      <c r="D2153" s="167"/>
      <c r="E2153" s="159">
        <v>5789742</v>
      </c>
      <c r="F2153" s="159">
        <v>5813262</v>
      </c>
      <c r="G2153" s="199" t="s">
        <v>2401</v>
      </c>
      <c r="H2153" s="169"/>
      <c r="I2153" s="169"/>
      <c r="J2153" s="169"/>
      <c r="K2153" s="140" t="s">
        <v>2493</v>
      </c>
      <c r="L2153" s="144">
        <v>5789742</v>
      </c>
      <c r="M2153" s="144">
        <v>5813262</v>
      </c>
      <c r="N2153" s="144"/>
      <c r="O2153" s="134">
        <v>5789742</v>
      </c>
      <c r="P2153" s="71">
        <v>5789742</v>
      </c>
    </row>
    <row r="2154" spans="1:16" s="58" customFormat="1" ht="41.25" customHeight="1">
      <c r="A2154" s="140">
        <v>3</v>
      </c>
      <c r="B2154" s="157" t="s">
        <v>916</v>
      </c>
      <c r="C2154" s="158" t="s">
        <v>1076</v>
      </c>
      <c r="D2154" s="167"/>
      <c r="E2154" s="159">
        <v>5265046</v>
      </c>
      <c r="F2154" s="159">
        <v>5288566</v>
      </c>
      <c r="G2154" s="199" t="s">
        <v>2401</v>
      </c>
      <c r="H2154" s="169"/>
      <c r="I2154" s="169"/>
      <c r="J2154" s="169"/>
      <c r="K2154" s="140" t="s">
        <v>2493</v>
      </c>
      <c r="L2154" s="144">
        <v>5265046</v>
      </c>
      <c r="M2154" s="144">
        <v>5288566</v>
      </c>
      <c r="N2154" s="144"/>
      <c r="O2154" s="134">
        <v>5265046</v>
      </c>
      <c r="P2154" s="71">
        <v>5265046</v>
      </c>
    </row>
    <row r="2155" spans="1:16" s="58" customFormat="1" ht="42.75" customHeight="1">
      <c r="A2155" s="140">
        <v>4</v>
      </c>
      <c r="B2155" s="157" t="s">
        <v>917</v>
      </c>
      <c r="C2155" s="158" t="s">
        <v>1076</v>
      </c>
      <c r="D2155" s="167"/>
      <c r="E2155" s="159" t="s">
        <v>35</v>
      </c>
      <c r="F2155" s="159">
        <v>5648338</v>
      </c>
      <c r="G2155" s="199" t="s">
        <v>2401</v>
      </c>
      <c r="H2155" s="169"/>
      <c r="I2155" s="169"/>
      <c r="J2155" s="169"/>
      <c r="K2155" s="140" t="s">
        <v>2493</v>
      </c>
      <c r="L2155" s="144" t="s">
        <v>35</v>
      </c>
      <c r="M2155" s="144">
        <v>5648338</v>
      </c>
      <c r="N2155" s="144"/>
      <c r="O2155" s="134" t="s">
        <v>35</v>
      </c>
      <c r="P2155" s="71" t="s">
        <v>35</v>
      </c>
    </row>
    <row r="2156" spans="1:16" s="58" customFormat="1" ht="65.25" customHeight="1">
      <c r="A2156" s="140">
        <v>5</v>
      </c>
      <c r="B2156" s="157" t="s">
        <v>918</v>
      </c>
      <c r="C2156" s="158" t="s">
        <v>1076</v>
      </c>
      <c r="D2156" s="167"/>
      <c r="E2156" s="159">
        <v>7349866</v>
      </c>
      <c r="F2156" s="159">
        <v>7373386</v>
      </c>
      <c r="G2156" s="199" t="s">
        <v>2401</v>
      </c>
      <c r="H2156" s="169"/>
      <c r="I2156" s="169"/>
      <c r="J2156" s="169"/>
      <c r="K2156" s="140" t="s">
        <v>2493</v>
      </c>
      <c r="L2156" s="144">
        <v>7349866</v>
      </c>
      <c r="M2156" s="144">
        <v>7373386</v>
      </c>
      <c r="N2156" s="144"/>
      <c r="O2156" s="134">
        <v>7349866</v>
      </c>
      <c r="P2156" s="71">
        <v>7349866</v>
      </c>
    </row>
    <row r="2157" spans="1:16" s="58" customFormat="1" ht="48" customHeight="1">
      <c r="A2157" s="140">
        <v>6</v>
      </c>
      <c r="B2157" s="157" t="s">
        <v>919</v>
      </c>
      <c r="C2157" s="158" t="s">
        <v>1076</v>
      </c>
      <c r="D2157" s="167"/>
      <c r="E2157" s="159">
        <v>7157070</v>
      </c>
      <c r="F2157" s="159">
        <v>7180590</v>
      </c>
      <c r="G2157" s="199" t="s">
        <v>2401</v>
      </c>
      <c r="H2157" s="169"/>
      <c r="I2157" s="169"/>
      <c r="J2157" s="169"/>
      <c r="K2157" s="140" t="s">
        <v>2493</v>
      </c>
      <c r="L2157" s="144">
        <v>7157070</v>
      </c>
      <c r="M2157" s="144">
        <v>7180590</v>
      </c>
      <c r="N2157" s="144"/>
      <c r="O2157" s="134">
        <v>7157070</v>
      </c>
      <c r="P2157" s="71">
        <v>7157070</v>
      </c>
    </row>
    <row r="2158" spans="1:16" s="58" customFormat="1" ht="30" customHeight="1">
      <c r="A2158" s="140"/>
      <c r="B2158" s="168" t="s">
        <v>920</v>
      </c>
      <c r="C2158" s="158"/>
      <c r="D2158" s="167"/>
      <c r="E2158" s="159"/>
      <c r="F2158" s="159"/>
      <c r="G2158" s="143"/>
      <c r="H2158" s="143"/>
      <c r="I2158" s="143"/>
      <c r="J2158" s="143"/>
      <c r="K2158" s="163"/>
      <c r="L2158" s="145"/>
      <c r="M2158" s="145"/>
      <c r="N2158" s="145"/>
      <c r="O2158" s="134">
        <v>0</v>
      </c>
      <c r="P2158" s="69"/>
    </row>
    <row r="2159" spans="1:16" s="58" customFormat="1" ht="57.75" customHeight="1">
      <c r="A2159" s="140">
        <v>1</v>
      </c>
      <c r="B2159" s="157" t="s">
        <v>921</v>
      </c>
      <c r="C2159" s="158" t="s">
        <v>1076</v>
      </c>
      <c r="D2159" s="167"/>
      <c r="E2159" s="159">
        <v>3496613</v>
      </c>
      <c r="F2159" s="159">
        <v>3520133</v>
      </c>
      <c r="G2159" s="200" t="s">
        <v>2493</v>
      </c>
      <c r="H2159" s="143"/>
      <c r="I2159" s="143"/>
      <c r="J2159" s="143"/>
      <c r="K2159" s="140" t="s">
        <v>2493</v>
      </c>
      <c r="L2159" s="144">
        <v>3496613</v>
      </c>
      <c r="M2159" s="144">
        <v>3520133</v>
      </c>
      <c r="N2159" s="145"/>
      <c r="O2159" s="134">
        <v>3496613</v>
      </c>
      <c r="P2159" s="71">
        <v>3496613</v>
      </c>
    </row>
    <row r="2160" spans="1:16" s="58" customFormat="1" ht="49.5">
      <c r="A2160" s="140">
        <v>2</v>
      </c>
      <c r="B2160" s="157" t="s">
        <v>922</v>
      </c>
      <c r="C2160" s="158" t="s">
        <v>1076</v>
      </c>
      <c r="D2160" s="167"/>
      <c r="E2160" s="159">
        <v>3359937</v>
      </c>
      <c r="F2160" s="159">
        <v>3383457</v>
      </c>
      <c r="G2160" s="200" t="s">
        <v>2493</v>
      </c>
      <c r="H2160" s="143"/>
      <c r="I2160" s="143"/>
      <c r="J2160" s="143"/>
      <c r="K2160" s="140" t="s">
        <v>2493</v>
      </c>
      <c r="L2160" s="144">
        <v>3359937</v>
      </c>
      <c r="M2160" s="144">
        <v>3383457</v>
      </c>
      <c r="N2160" s="145"/>
      <c r="O2160" s="134">
        <v>3359937</v>
      </c>
      <c r="P2160" s="71">
        <v>3359937</v>
      </c>
    </row>
    <row r="2161" spans="1:16" s="58" customFormat="1" ht="49.5">
      <c r="A2161" s="140">
        <v>3</v>
      </c>
      <c r="B2161" s="157" t="s">
        <v>923</v>
      </c>
      <c r="C2161" s="158" t="s">
        <v>1076</v>
      </c>
      <c r="D2161" s="167"/>
      <c r="E2161" s="159">
        <v>4166769</v>
      </c>
      <c r="F2161" s="159">
        <v>4190289</v>
      </c>
      <c r="G2161" s="200" t="s">
        <v>2493</v>
      </c>
      <c r="H2161" s="143"/>
      <c r="I2161" s="143"/>
      <c r="J2161" s="143"/>
      <c r="K2161" s="140" t="s">
        <v>2493</v>
      </c>
      <c r="L2161" s="144">
        <v>4166769</v>
      </c>
      <c r="M2161" s="144">
        <v>4190289</v>
      </c>
      <c r="N2161" s="145"/>
      <c r="O2161" s="134">
        <v>4166769</v>
      </c>
      <c r="P2161" s="71">
        <v>4166769</v>
      </c>
    </row>
    <row r="2162" spans="1:16" s="58" customFormat="1" ht="45" customHeight="1">
      <c r="A2162" s="140">
        <v>4</v>
      </c>
      <c r="B2162" s="157" t="s">
        <v>924</v>
      </c>
      <c r="C2162" s="158" t="s">
        <v>1076</v>
      </c>
      <c r="D2162" s="167"/>
      <c r="E2162" s="159">
        <v>4396032</v>
      </c>
      <c r="F2162" s="159">
        <v>4419552</v>
      </c>
      <c r="G2162" s="200" t="s">
        <v>2493</v>
      </c>
      <c r="H2162" s="143"/>
      <c r="I2162" s="143"/>
      <c r="J2162" s="143"/>
      <c r="K2162" s="140" t="s">
        <v>2493</v>
      </c>
      <c r="L2162" s="144">
        <v>4396032</v>
      </c>
      <c r="M2162" s="144">
        <v>4419552</v>
      </c>
      <c r="N2162" s="145"/>
      <c r="O2162" s="134">
        <v>4396032</v>
      </c>
      <c r="P2162" s="71">
        <v>4396032</v>
      </c>
    </row>
    <row r="2163" spans="1:16" s="58" customFormat="1" ht="60.75" customHeight="1">
      <c r="A2163" s="140">
        <v>5</v>
      </c>
      <c r="B2163" s="157" t="s">
        <v>925</v>
      </c>
      <c r="C2163" s="158" t="s">
        <v>1076</v>
      </c>
      <c r="D2163" s="167"/>
      <c r="E2163" s="159">
        <v>4527940</v>
      </c>
      <c r="F2163" s="159">
        <v>4551460</v>
      </c>
      <c r="G2163" s="200" t="s">
        <v>2493</v>
      </c>
      <c r="H2163" s="143"/>
      <c r="I2163" s="143"/>
      <c r="J2163" s="143"/>
      <c r="K2163" s="140" t="s">
        <v>2493</v>
      </c>
      <c r="L2163" s="144">
        <v>4527940</v>
      </c>
      <c r="M2163" s="144">
        <v>4551460</v>
      </c>
      <c r="N2163" s="145"/>
      <c r="O2163" s="134">
        <v>4527940</v>
      </c>
      <c r="P2163" s="71">
        <v>4527940</v>
      </c>
    </row>
    <row r="2164" spans="1:16" s="58" customFormat="1" ht="62.25" customHeight="1">
      <c r="A2164" s="140">
        <v>6</v>
      </c>
      <c r="B2164" s="157" t="s">
        <v>926</v>
      </c>
      <c r="C2164" s="158" t="s">
        <v>1076</v>
      </c>
      <c r="D2164" s="167"/>
      <c r="E2164" s="159">
        <v>2948497</v>
      </c>
      <c r="F2164" s="159">
        <v>4434207</v>
      </c>
      <c r="G2164" s="200" t="s">
        <v>2493</v>
      </c>
      <c r="H2164" s="143"/>
      <c r="I2164" s="143"/>
      <c r="J2164" s="143"/>
      <c r="K2164" s="140" t="s">
        <v>2493</v>
      </c>
      <c r="L2164" s="144">
        <v>2948497</v>
      </c>
      <c r="M2164" s="144">
        <v>4434207</v>
      </c>
      <c r="N2164" s="145"/>
      <c r="O2164" s="134">
        <v>2948497</v>
      </c>
      <c r="P2164" s="71">
        <v>2948497</v>
      </c>
    </row>
    <row r="2165" spans="1:16" s="58" customFormat="1" ht="57" customHeight="1">
      <c r="A2165" s="140"/>
      <c r="B2165" s="291" t="s">
        <v>1470</v>
      </c>
      <c r="C2165" s="292"/>
      <c r="D2165" s="292"/>
      <c r="E2165" s="292"/>
      <c r="F2165" s="292"/>
      <c r="G2165" s="292"/>
      <c r="H2165" s="292"/>
      <c r="I2165" s="292"/>
      <c r="J2165" s="292"/>
      <c r="K2165" s="292"/>
      <c r="L2165" s="292"/>
      <c r="M2165" s="292"/>
      <c r="N2165" s="293"/>
      <c r="O2165" s="134"/>
      <c r="P2165" s="71"/>
    </row>
    <row r="2166" spans="1:16" s="58" customFormat="1" ht="25.5" customHeight="1">
      <c r="A2166" s="140"/>
      <c r="B2166" s="168" t="s">
        <v>1471</v>
      </c>
      <c r="C2166" s="158"/>
      <c r="D2166" s="167"/>
      <c r="E2166" s="159"/>
      <c r="F2166" s="159"/>
      <c r="G2166" s="200"/>
      <c r="H2166" s="143"/>
      <c r="I2166" s="169"/>
      <c r="J2166" s="143"/>
      <c r="K2166" s="140"/>
      <c r="L2166" s="144"/>
      <c r="M2166" s="144"/>
      <c r="N2166" s="144"/>
      <c r="O2166" s="134"/>
      <c r="P2166" s="71"/>
    </row>
    <row r="2167" spans="1:16" s="58" customFormat="1" ht="21" customHeight="1">
      <c r="A2167" s="140">
        <v>1</v>
      </c>
      <c r="B2167" s="164" t="s">
        <v>1480</v>
      </c>
      <c r="C2167" s="158" t="s">
        <v>1076</v>
      </c>
      <c r="D2167" s="159"/>
      <c r="E2167" s="159">
        <v>997500</v>
      </c>
      <c r="F2167" s="159"/>
      <c r="G2167" s="143" t="s">
        <v>2493</v>
      </c>
      <c r="H2167" s="143"/>
      <c r="I2167" s="143"/>
      <c r="J2167" s="143"/>
      <c r="K2167" s="140" t="s">
        <v>2493</v>
      </c>
      <c r="L2167" s="144"/>
      <c r="M2167" s="145">
        <v>997500</v>
      </c>
      <c r="N2167" s="145"/>
      <c r="O2167" s="134">
        <v>997500</v>
      </c>
      <c r="P2167" s="71">
        <v>997500</v>
      </c>
    </row>
    <row r="2168" spans="1:16" s="58" customFormat="1" ht="21" customHeight="1">
      <c r="A2168" s="140">
        <v>2</v>
      </c>
      <c r="B2168" s="164" t="s">
        <v>1481</v>
      </c>
      <c r="C2168" s="158" t="s">
        <v>1076</v>
      </c>
      <c r="D2168" s="159"/>
      <c r="E2168" s="159">
        <v>1491000</v>
      </c>
      <c r="F2168" s="159"/>
      <c r="G2168" s="143" t="s">
        <v>2493</v>
      </c>
      <c r="H2168" s="143"/>
      <c r="I2168" s="143"/>
      <c r="J2168" s="143"/>
      <c r="K2168" s="140" t="s">
        <v>2493</v>
      </c>
      <c r="L2168" s="144"/>
      <c r="M2168" s="145">
        <v>1491000</v>
      </c>
      <c r="N2168" s="145"/>
      <c r="O2168" s="134">
        <v>1491000</v>
      </c>
      <c r="P2168" s="71">
        <v>1491000</v>
      </c>
    </row>
    <row r="2169" spans="1:16" s="58" customFormat="1" ht="21" customHeight="1">
      <c r="A2169" s="140">
        <v>3</v>
      </c>
      <c r="B2169" s="164" t="s">
        <v>1482</v>
      </c>
      <c r="C2169" s="158" t="s">
        <v>1076</v>
      </c>
      <c r="D2169" s="159"/>
      <c r="E2169" s="159">
        <v>1596000</v>
      </c>
      <c r="F2169" s="159"/>
      <c r="G2169" s="143" t="s">
        <v>2493</v>
      </c>
      <c r="H2169" s="143"/>
      <c r="I2169" s="143"/>
      <c r="J2169" s="143"/>
      <c r="K2169" s="140" t="s">
        <v>2493</v>
      </c>
      <c r="L2169" s="144"/>
      <c r="M2169" s="145">
        <v>1596000</v>
      </c>
      <c r="N2169" s="145"/>
      <c r="O2169" s="134">
        <v>1596000</v>
      </c>
      <c r="P2169" s="71">
        <v>1596000</v>
      </c>
    </row>
    <row r="2170" spans="1:16" s="58" customFormat="1" ht="21" customHeight="1">
      <c r="A2170" s="140">
        <v>4</v>
      </c>
      <c r="B2170" s="164" t="s">
        <v>1483</v>
      </c>
      <c r="C2170" s="158" t="s">
        <v>1076</v>
      </c>
      <c r="D2170" s="159"/>
      <c r="E2170" s="159">
        <v>3097500</v>
      </c>
      <c r="F2170" s="159"/>
      <c r="G2170" s="143" t="s">
        <v>2493</v>
      </c>
      <c r="H2170" s="143"/>
      <c r="I2170" s="143"/>
      <c r="J2170" s="143"/>
      <c r="K2170" s="140" t="s">
        <v>2493</v>
      </c>
      <c r="L2170" s="144"/>
      <c r="M2170" s="145">
        <v>3097500</v>
      </c>
      <c r="N2170" s="145"/>
      <c r="O2170" s="134">
        <v>3097500</v>
      </c>
      <c r="P2170" s="71">
        <v>3097500</v>
      </c>
    </row>
    <row r="2171" spans="1:16" s="58" customFormat="1" ht="25.5" customHeight="1">
      <c r="A2171" s="140"/>
      <c r="B2171" s="168" t="s">
        <v>1472</v>
      </c>
      <c r="C2171" s="158"/>
      <c r="D2171" s="167"/>
      <c r="E2171" s="159"/>
      <c r="F2171" s="159"/>
      <c r="G2171" s="200"/>
      <c r="H2171" s="143"/>
      <c r="I2171" s="169"/>
      <c r="J2171" s="143"/>
      <c r="K2171" s="140"/>
      <c r="L2171" s="144"/>
      <c r="M2171" s="144"/>
      <c r="N2171" s="144"/>
      <c r="O2171" s="134">
        <v>0</v>
      </c>
      <c r="P2171" s="71">
        <v>0</v>
      </c>
    </row>
    <row r="2172" spans="1:16" s="58" customFormat="1" ht="43.5" customHeight="1">
      <c r="A2172" s="140">
        <v>1</v>
      </c>
      <c r="B2172" s="157" t="s">
        <v>1484</v>
      </c>
      <c r="C2172" s="158" t="s">
        <v>1076</v>
      </c>
      <c r="D2172" s="167"/>
      <c r="E2172" s="159">
        <v>2257500</v>
      </c>
      <c r="F2172" s="159"/>
      <c r="G2172" s="200" t="s">
        <v>2493</v>
      </c>
      <c r="H2172" s="143"/>
      <c r="I2172" s="169"/>
      <c r="J2172" s="143"/>
      <c r="K2172" s="140" t="s">
        <v>2493</v>
      </c>
      <c r="L2172" s="144"/>
      <c r="M2172" s="145">
        <v>2257500</v>
      </c>
      <c r="N2172" s="144"/>
      <c r="O2172" s="134">
        <v>2257500</v>
      </c>
      <c r="P2172" s="71">
        <v>2257500</v>
      </c>
    </row>
    <row r="2173" spans="1:16" s="58" customFormat="1" ht="43.5" customHeight="1">
      <c r="A2173" s="140">
        <v>2</v>
      </c>
      <c r="B2173" s="157" t="s">
        <v>1485</v>
      </c>
      <c r="C2173" s="158" t="s">
        <v>1076</v>
      </c>
      <c r="D2173" s="167"/>
      <c r="E2173" s="159">
        <v>3307500</v>
      </c>
      <c r="F2173" s="159"/>
      <c r="G2173" s="200" t="s">
        <v>2493</v>
      </c>
      <c r="H2173" s="143"/>
      <c r="I2173" s="169"/>
      <c r="J2173" s="143"/>
      <c r="K2173" s="140" t="s">
        <v>2493</v>
      </c>
      <c r="L2173" s="144"/>
      <c r="M2173" s="145">
        <v>3307500</v>
      </c>
      <c r="N2173" s="144"/>
      <c r="O2173" s="134">
        <v>3307500</v>
      </c>
      <c r="P2173" s="71">
        <v>3307500</v>
      </c>
    </row>
    <row r="2174" spans="1:16" s="58" customFormat="1" ht="43.5" customHeight="1">
      <c r="A2174" s="140">
        <v>3</v>
      </c>
      <c r="B2174" s="157" t="s">
        <v>1486</v>
      </c>
      <c r="C2174" s="158" t="s">
        <v>1076</v>
      </c>
      <c r="D2174" s="167"/>
      <c r="E2174" s="159">
        <v>3102750</v>
      </c>
      <c r="F2174" s="159"/>
      <c r="G2174" s="200" t="s">
        <v>2493</v>
      </c>
      <c r="H2174" s="143"/>
      <c r="I2174" s="169"/>
      <c r="J2174" s="143"/>
      <c r="K2174" s="140" t="s">
        <v>2493</v>
      </c>
      <c r="L2174" s="144"/>
      <c r="M2174" s="145">
        <v>3102750</v>
      </c>
      <c r="N2174" s="144"/>
      <c r="O2174" s="134">
        <v>3102750</v>
      </c>
      <c r="P2174" s="71">
        <v>3102750</v>
      </c>
    </row>
    <row r="2175" spans="1:16" s="58" customFormat="1" ht="25.5" customHeight="1">
      <c r="A2175" s="140"/>
      <c r="B2175" s="168" t="s">
        <v>1473</v>
      </c>
      <c r="C2175" s="158"/>
      <c r="D2175" s="167"/>
      <c r="E2175" s="159"/>
      <c r="F2175" s="159"/>
      <c r="G2175" s="200"/>
      <c r="H2175" s="143"/>
      <c r="I2175" s="169"/>
      <c r="J2175" s="143"/>
      <c r="K2175" s="140"/>
      <c r="L2175" s="144"/>
      <c r="M2175" s="144"/>
      <c r="N2175" s="144"/>
      <c r="O2175" s="134">
        <v>0</v>
      </c>
      <c r="P2175" s="71">
        <v>0</v>
      </c>
    </row>
    <row r="2176" spans="1:16" s="58" customFormat="1" ht="21" customHeight="1">
      <c r="A2176" s="140">
        <v>1</v>
      </c>
      <c r="B2176" s="164" t="s">
        <v>1487</v>
      </c>
      <c r="C2176" s="158" t="s">
        <v>1076</v>
      </c>
      <c r="D2176" s="159"/>
      <c r="E2176" s="159">
        <v>1627500</v>
      </c>
      <c r="F2176" s="159"/>
      <c r="G2176" s="143" t="s">
        <v>2493</v>
      </c>
      <c r="H2176" s="143"/>
      <c r="I2176" s="143"/>
      <c r="J2176" s="143"/>
      <c r="K2176" s="140" t="s">
        <v>2493</v>
      </c>
      <c r="L2176" s="144"/>
      <c r="M2176" s="145">
        <v>1627500</v>
      </c>
      <c r="N2176" s="145"/>
      <c r="O2176" s="134">
        <v>1627500</v>
      </c>
      <c r="P2176" s="71">
        <v>1627500</v>
      </c>
    </row>
    <row r="2177" spans="1:16" s="58" customFormat="1" ht="21" customHeight="1">
      <c r="A2177" s="140">
        <v>2</v>
      </c>
      <c r="B2177" s="164" t="s">
        <v>1488</v>
      </c>
      <c r="C2177" s="158" t="s">
        <v>1076</v>
      </c>
      <c r="D2177" s="159"/>
      <c r="E2177" s="159">
        <v>3202500</v>
      </c>
      <c r="F2177" s="159"/>
      <c r="G2177" s="143" t="s">
        <v>2493</v>
      </c>
      <c r="H2177" s="143"/>
      <c r="I2177" s="143"/>
      <c r="J2177" s="143"/>
      <c r="K2177" s="140" t="s">
        <v>2493</v>
      </c>
      <c r="L2177" s="144"/>
      <c r="M2177" s="145">
        <v>3202500</v>
      </c>
      <c r="N2177" s="145"/>
      <c r="O2177" s="134">
        <v>3202500</v>
      </c>
      <c r="P2177" s="71">
        <v>3202500</v>
      </c>
    </row>
    <row r="2178" spans="1:16" s="58" customFormat="1" ht="21" customHeight="1">
      <c r="A2178" s="140">
        <v>3</v>
      </c>
      <c r="B2178" s="164" t="s">
        <v>1489</v>
      </c>
      <c r="C2178" s="158" t="s">
        <v>1076</v>
      </c>
      <c r="D2178" s="159"/>
      <c r="E2178" s="159">
        <v>2825000</v>
      </c>
      <c r="F2178" s="159"/>
      <c r="G2178" s="143" t="s">
        <v>2493</v>
      </c>
      <c r="H2178" s="143"/>
      <c r="I2178" s="143"/>
      <c r="J2178" s="143"/>
      <c r="K2178" s="140" t="s">
        <v>2493</v>
      </c>
      <c r="L2178" s="144"/>
      <c r="M2178" s="145">
        <v>2825000</v>
      </c>
      <c r="N2178" s="145"/>
      <c r="O2178" s="134">
        <v>2825000</v>
      </c>
      <c r="P2178" s="71">
        <v>2825000</v>
      </c>
    </row>
    <row r="2179" spans="1:16" s="58" customFormat="1" ht="21" customHeight="1">
      <c r="A2179" s="140"/>
      <c r="B2179" s="270" t="s">
        <v>2484</v>
      </c>
      <c r="C2179" s="271"/>
      <c r="D2179" s="271"/>
      <c r="E2179" s="271"/>
      <c r="F2179" s="271"/>
      <c r="G2179" s="271"/>
      <c r="H2179" s="271"/>
      <c r="I2179" s="271"/>
      <c r="J2179" s="271"/>
      <c r="K2179" s="271"/>
      <c r="L2179" s="271"/>
      <c r="M2179" s="271"/>
      <c r="N2179" s="272"/>
      <c r="O2179" s="134"/>
      <c r="P2179" s="71"/>
    </row>
    <row r="2180" spans="1:16" s="58" customFormat="1" ht="21" customHeight="1">
      <c r="A2180" s="140"/>
      <c r="B2180" s="171" t="s">
        <v>1638</v>
      </c>
      <c r="C2180" s="158"/>
      <c r="D2180" s="159"/>
      <c r="E2180" s="159"/>
      <c r="F2180" s="159"/>
      <c r="G2180" s="143"/>
      <c r="H2180" s="143"/>
      <c r="I2180" s="143"/>
      <c r="J2180" s="143"/>
      <c r="K2180" s="140"/>
      <c r="L2180" s="144"/>
      <c r="M2180" s="145"/>
      <c r="N2180" s="145"/>
      <c r="O2180" s="134"/>
      <c r="P2180" s="71"/>
    </row>
    <row r="2181" spans="1:16" s="58" customFormat="1" ht="21" customHeight="1">
      <c r="A2181" s="140">
        <v>1</v>
      </c>
      <c r="B2181" s="164" t="s">
        <v>1639</v>
      </c>
      <c r="C2181" s="163" t="s">
        <v>2493</v>
      </c>
      <c r="D2181" s="145">
        <v>780000</v>
      </c>
      <c r="E2181" s="145">
        <v>780000</v>
      </c>
      <c r="F2181" s="159"/>
      <c r="G2181" s="206" t="s">
        <v>2493</v>
      </c>
      <c r="H2181" s="145">
        <v>780000</v>
      </c>
      <c r="I2181" s="145">
        <v>780000</v>
      </c>
      <c r="J2181" s="143"/>
      <c r="K2181" s="140" t="s">
        <v>2493</v>
      </c>
      <c r="L2181" s="144"/>
      <c r="M2181" s="145">
        <v>780000</v>
      </c>
      <c r="N2181" s="145">
        <v>780000</v>
      </c>
      <c r="O2181" s="134">
        <v>780000</v>
      </c>
      <c r="P2181" s="71">
        <v>780000</v>
      </c>
    </row>
    <row r="2182" spans="1:16" s="58" customFormat="1" ht="21" customHeight="1">
      <c r="A2182" s="140">
        <v>2</v>
      </c>
      <c r="B2182" s="164" t="s">
        <v>1640</v>
      </c>
      <c r="C2182" s="163" t="s">
        <v>2493</v>
      </c>
      <c r="D2182" s="145">
        <v>870000</v>
      </c>
      <c r="E2182" s="145">
        <v>870000</v>
      </c>
      <c r="F2182" s="159"/>
      <c r="G2182" s="206" t="s">
        <v>2493</v>
      </c>
      <c r="H2182" s="145">
        <v>870000</v>
      </c>
      <c r="I2182" s="145">
        <v>870000</v>
      </c>
      <c r="J2182" s="143"/>
      <c r="K2182" s="140" t="s">
        <v>2493</v>
      </c>
      <c r="L2182" s="144"/>
      <c r="M2182" s="145">
        <v>870000</v>
      </c>
      <c r="N2182" s="145">
        <v>870000</v>
      </c>
      <c r="O2182" s="134">
        <v>870000</v>
      </c>
      <c r="P2182" s="71">
        <v>870000</v>
      </c>
    </row>
    <row r="2183" spans="1:16" s="58" customFormat="1" ht="21" customHeight="1">
      <c r="A2183" s="140">
        <v>3</v>
      </c>
      <c r="B2183" s="164" t="s">
        <v>1641</v>
      </c>
      <c r="C2183" s="163" t="s">
        <v>2493</v>
      </c>
      <c r="D2183" s="145">
        <v>970000</v>
      </c>
      <c r="E2183" s="145">
        <v>970000</v>
      </c>
      <c r="F2183" s="159"/>
      <c r="G2183" s="206" t="s">
        <v>2493</v>
      </c>
      <c r="H2183" s="145">
        <v>970000</v>
      </c>
      <c r="I2183" s="145">
        <v>970000</v>
      </c>
      <c r="J2183" s="143"/>
      <c r="K2183" s="140" t="s">
        <v>2493</v>
      </c>
      <c r="L2183" s="144"/>
      <c r="M2183" s="145">
        <v>970000</v>
      </c>
      <c r="N2183" s="145">
        <v>970000</v>
      </c>
      <c r="O2183" s="134">
        <v>970000</v>
      </c>
      <c r="P2183" s="71">
        <v>970000</v>
      </c>
    </row>
    <row r="2184" spans="1:16" s="58" customFormat="1" ht="21" customHeight="1">
      <c r="A2184" s="140">
        <v>4</v>
      </c>
      <c r="B2184" s="164" t="s">
        <v>1642</v>
      </c>
      <c r="C2184" s="163" t="s">
        <v>2493</v>
      </c>
      <c r="D2184" s="145">
        <v>870000</v>
      </c>
      <c r="E2184" s="145">
        <v>870000</v>
      </c>
      <c r="F2184" s="159"/>
      <c r="G2184" s="206" t="s">
        <v>2493</v>
      </c>
      <c r="H2184" s="145">
        <v>870000</v>
      </c>
      <c r="I2184" s="145">
        <v>870000</v>
      </c>
      <c r="J2184" s="143"/>
      <c r="K2184" s="140" t="s">
        <v>2493</v>
      </c>
      <c r="L2184" s="144"/>
      <c r="M2184" s="145">
        <v>870000</v>
      </c>
      <c r="N2184" s="145">
        <v>870000</v>
      </c>
      <c r="O2184" s="134">
        <v>870000</v>
      </c>
      <c r="P2184" s="71">
        <v>870000</v>
      </c>
    </row>
    <row r="2185" spans="1:16" s="58" customFormat="1" ht="21" customHeight="1">
      <c r="A2185" s="140">
        <v>5</v>
      </c>
      <c r="B2185" s="164" t="s">
        <v>1643</v>
      </c>
      <c r="C2185" s="163" t="s">
        <v>2493</v>
      </c>
      <c r="D2185" s="145">
        <v>970000</v>
      </c>
      <c r="E2185" s="145">
        <v>970000</v>
      </c>
      <c r="F2185" s="159"/>
      <c r="G2185" s="206" t="s">
        <v>2493</v>
      </c>
      <c r="H2185" s="145">
        <v>970000</v>
      </c>
      <c r="I2185" s="145">
        <v>970000</v>
      </c>
      <c r="J2185" s="143"/>
      <c r="K2185" s="140" t="s">
        <v>2493</v>
      </c>
      <c r="L2185" s="144"/>
      <c r="M2185" s="145">
        <v>970000</v>
      </c>
      <c r="N2185" s="145">
        <v>970000</v>
      </c>
      <c r="O2185" s="134">
        <v>970000</v>
      </c>
      <c r="P2185" s="71">
        <v>970000</v>
      </c>
    </row>
    <row r="2186" spans="1:16" s="58" customFormat="1" ht="21" customHeight="1">
      <c r="A2186" s="140">
        <v>6</v>
      </c>
      <c r="B2186" s="164" t="s">
        <v>1644</v>
      </c>
      <c r="C2186" s="163" t="s">
        <v>2493</v>
      </c>
      <c r="D2186" s="145">
        <v>1070000</v>
      </c>
      <c r="E2186" s="145">
        <v>1070000</v>
      </c>
      <c r="F2186" s="159"/>
      <c r="G2186" s="206" t="s">
        <v>2493</v>
      </c>
      <c r="H2186" s="145">
        <v>1070000</v>
      </c>
      <c r="I2186" s="145">
        <v>1070000</v>
      </c>
      <c r="J2186" s="143"/>
      <c r="K2186" s="140" t="s">
        <v>2493</v>
      </c>
      <c r="L2186" s="144"/>
      <c r="M2186" s="145">
        <v>1070000</v>
      </c>
      <c r="N2186" s="145">
        <v>1070000</v>
      </c>
      <c r="O2186" s="134">
        <v>1070000</v>
      </c>
      <c r="P2186" s="71">
        <v>1070000</v>
      </c>
    </row>
    <row r="2187" spans="1:16" s="58" customFormat="1" ht="21" customHeight="1">
      <c r="A2187" s="140">
        <v>7</v>
      </c>
      <c r="B2187" s="164" t="s">
        <v>1645</v>
      </c>
      <c r="C2187" s="163" t="s">
        <v>2493</v>
      </c>
      <c r="D2187" s="145">
        <v>760000</v>
      </c>
      <c r="E2187" s="145">
        <v>760000</v>
      </c>
      <c r="F2187" s="159"/>
      <c r="G2187" s="206" t="s">
        <v>2493</v>
      </c>
      <c r="H2187" s="145">
        <v>760000</v>
      </c>
      <c r="I2187" s="145">
        <v>760000</v>
      </c>
      <c r="J2187" s="143"/>
      <c r="K2187" s="140" t="s">
        <v>2493</v>
      </c>
      <c r="L2187" s="144"/>
      <c r="M2187" s="145">
        <v>760000</v>
      </c>
      <c r="N2187" s="145">
        <v>760000</v>
      </c>
      <c r="O2187" s="134">
        <v>760000</v>
      </c>
      <c r="P2187" s="71">
        <v>760000</v>
      </c>
    </row>
    <row r="2188" spans="1:16" s="58" customFormat="1" ht="21" customHeight="1">
      <c r="A2188" s="140">
        <v>8</v>
      </c>
      <c r="B2188" s="164" t="s">
        <v>1646</v>
      </c>
      <c r="C2188" s="163" t="s">
        <v>2493</v>
      </c>
      <c r="D2188" s="145">
        <v>860000</v>
      </c>
      <c r="E2188" s="145">
        <v>860000</v>
      </c>
      <c r="F2188" s="159"/>
      <c r="G2188" s="206" t="s">
        <v>2493</v>
      </c>
      <c r="H2188" s="145">
        <v>860000</v>
      </c>
      <c r="I2188" s="145">
        <v>860000</v>
      </c>
      <c r="J2188" s="143"/>
      <c r="K2188" s="140" t="s">
        <v>2493</v>
      </c>
      <c r="L2188" s="144"/>
      <c r="M2188" s="145">
        <v>860000</v>
      </c>
      <c r="N2188" s="145">
        <v>860000</v>
      </c>
      <c r="O2188" s="134">
        <v>860000</v>
      </c>
      <c r="P2188" s="71">
        <v>860000</v>
      </c>
    </row>
    <row r="2189" spans="1:16" s="58" customFormat="1" ht="21" customHeight="1">
      <c r="A2189" s="140">
        <v>9</v>
      </c>
      <c r="B2189" s="164" t="s">
        <v>1647</v>
      </c>
      <c r="C2189" s="163" t="s">
        <v>2493</v>
      </c>
      <c r="D2189" s="145">
        <v>1280000</v>
      </c>
      <c r="E2189" s="145">
        <v>1280000</v>
      </c>
      <c r="F2189" s="159"/>
      <c r="G2189" s="206" t="s">
        <v>2493</v>
      </c>
      <c r="H2189" s="145">
        <v>1280000</v>
      </c>
      <c r="I2189" s="145">
        <v>1280000</v>
      </c>
      <c r="J2189" s="143"/>
      <c r="K2189" s="140" t="s">
        <v>2493</v>
      </c>
      <c r="L2189" s="144"/>
      <c r="M2189" s="145">
        <v>1280000</v>
      </c>
      <c r="N2189" s="145">
        <v>1280000</v>
      </c>
      <c r="O2189" s="134">
        <v>1280000</v>
      </c>
      <c r="P2189" s="71">
        <v>1280000</v>
      </c>
    </row>
    <row r="2190" spans="1:16" s="58" customFormat="1" ht="21" customHeight="1">
      <c r="A2190" s="140">
        <v>10</v>
      </c>
      <c r="B2190" s="164" t="s">
        <v>1648</v>
      </c>
      <c r="C2190" s="163" t="s">
        <v>2493</v>
      </c>
      <c r="D2190" s="145">
        <v>1380000</v>
      </c>
      <c r="E2190" s="145">
        <v>1380000</v>
      </c>
      <c r="F2190" s="159"/>
      <c r="G2190" s="206" t="s">
        <v>2493</v>
      </c>
      <c r="H2190" s="145">
        <v>1380000</v>
      </c>
      <c r="I2190" s="145">
        <v>1380000</v>
      </c>
      <c r="J2190" s="143"/>
      <c r="K2190" s="140" t="s">
        <v>2493</v>
      </c>
      <c r="L2190" s="144"/>
      <c r="M2190" s="145">
        <v>1380000</v>
      </c>
      <c r="N2190" s="145">
        <v>1380000</v>
      </c>
      <c r="O2190" s="134">
        <v>1380000</v>
      </c>
      <c r="P2190" s="71">
        <v>1380000</v>
      </c>
    </row>
    <row r="2191" spans="1:16" s="58" customFormat="1" ht="21" customHeight="1">
      <c r="A2191" s="140">
        <v>11</v>
      </c>
      <c r="B2191" s="164" t="s">
        <v>1654</v>
      </c>
      <c r="C2191" s="163" t="s">
        <v>2493</v>
      </c>
      <c r="D2191" s="145">
        <v>750000</v>
      </c>
      <c r="E2191" s="145">
        <v>750000</v>
      </c>
      <c r="F2191" s="159"/>
      <c r="G2191" s="206" t="s">
        <v>2493</v>
      </c>
      <c r="H2191" s="145">
        <v>750000</v>
      </c>
      <c r="I2191" s="145">
        <v>750000</v>
      </c>
      <c r="J2191" s="143"/>
      <c r="K2191" s="140" t="s">
        <v>2493</v>
      </c>
      <c r="L2191" s="144"/>
      <c r="M2191" s="145">
        <v>750000</v>
      </c>
      <c r="N2191" s="145">
        <v>750000</v>
      </c>
      <c r="O2191" s="134">
        <v>750000</v>
      </c>
      <c r="P2191" s="71">
        <v>750000</v>
      </c>
    </row>
    <row r="2192" spans="1:16" s="58" customFormat="1" ht="21" customHeight="1">
      <c r="A2192" s="140">
        <v>12</v>
      </c>
      <c r="B2192" s="164" t="s">
        <v>1649</v>
      </c>
      <c r="C2192" s="163" t="s">
        <v>2493</v>
      </c>
      <c r="D2192" s="145">
        <v>900000</v>
      </c>
      <c r="E2192" s="145">
        <v>900000</v>
      </c>
      <c r="F2192" s="159"/>
      <c r="G2192" s="206" t="s">
        <v>2493</v>
      </c>
      <c r="H2192" s="145">
        <v>900000</v>
      </c>
      <c r="I2192" s="145">
        <v>900000</v>
      </c>
      <c r="J2192" s="143"/>
      <c r="K2192" s="140" t="s">
        <v>2493</v>
      </c>
      <c r="L2192" s="144"/>
      <c r="M2192" s="145">
        <v>900000</v>
      </c>
      <c r="N2192" s="145">
        <v>900000</v>
      </c>
      <c r="O2192" s="134">
        <v>900000</v>
      </c>
      <c r="P2192" s="71">
        <v>900000</v>
      </c>
    </row>
    <row r="2193" spans="1:16" s="58" customFormat="1" ht="21" customHeight="1">
      <c r="A2193" s="140">
        <v>13</v>
      </c>
      <c r="B2193" s="164" t="s">
        <v>1650</v>
      </c>
      <c r="C2193" s="163" t="s">
        <v>2493</v>
      </c>
      <c r="D2193" s="145">
        <v>980000</v>
      </c>
      <c r="E2193" s="145">
        <v>980000</v>
      </c>
      <c r="F2193" s="159"/>
      <c r="G2193" s="206" t="s">
        <v>2493</v>
      </c>
      <c r="H2193" s="145">
        <v>980000</v>
      </c>
      <c r="I2193" s="145">
        <v>980000</v>
      </c>
      <c r="J2193" s="143"/>
      <c r="K2193" s="140" t="s">
        <v>2493</v>
      </c>
      <c r="L2193" s="144"/>
      <c r="M2193" s="145">
        <v>980000</v>
      </c>
      <c r="N2193" s="145">
        <v>980000</v>
      </c>
      <c r="O2193" s="134">
        <v>980000</v>
      </c>
      <c r="P2193" s="71">
        <v>980000</v>
      </c>
    </row>
    <row r="2194" spans="1:16" s="58" customFormat="1" ht="21" customHeight="1">
      <c r="A2194" s="140">
        <v>14</v>
      </c>
      <c r="B2194" s="164" t="s">
        <v>1651</v>
      </c>
      <c r="C2194" s="163" t="s">
        <v>2493</v>
      </c>
      <c r="D2194" s="145">
        <v>1000000</v>
      </c>
      <c r="E2194" s="145">
        <v>1000000</v>
      </c>
      <c r="F2194" s="159"/>
      <c r="G2194" s="206" t="s">
        <v>2493</v>
      </c>
      <c r="H2194" s="145">
        <v>1000000</v>
      </c>
      <c r="I2194" s="145">
        <v>1000000</v>
      </c>
      <c r="J2194" s="143"/>
      <c r="K2194" s="140" t="s">
        <v>2493</v>
      </c>
      <c r="L2194" s="144"/>
      <c r="M2194" s="145">
        <v>1000000</v>
      </c>
      <c r="N2194" s="145">
        <v>1000000</v>
      </c>
      <c r="O2194" s="134">
        <v>1000000</v>
      </c>
      <c r="P2194" s="71">
        <v>1000000</v>
      </c>
    </row>
    <row r="2195" spans="1:16" s="58" customFormat="1" ht="21" customHeight="1">
      <c r="A2195" s="140">
        <v>15</v>
      </c>
      <c r="B2195" s="164" t="s">
        <v>1652</v>
      </c>
      <c r="C2195" s="163" t="s">
        <v>2493</v>
      </c>
      <c r="D2195" s="145">
        <v>1080000</v>
      </c>
      <c r="E2195" s="145">
        <v>1080000</v>
      </c>
      <c r="F2195" s="159"/>
      <c r="G2195" s="206" t="s">
        <v>2493</v>
      </c>
      <c r="H2195" s="145">
        <v>1080000</v>
      </c>
      <c r="I2195" s="145">
        <v>1080000</v>
      </c>
      <c r="J2195" s="143"/>
      <c r="K2195" s="140" t="s">
        <v>2493</v>
      </c>
      <c r="L2195" s="144"/>
      <c r="M2195" s="145">
        <v>1080000</v>
      </c>
      <c r="N2195" s="145">
        <v>1080000</v>
      </c>
      <c r="O2195" s="134">
        <v>1080000</v>
      </c>
      <c r="P2195" s="71">
        <v>1080000</v>
      </c>
    </row>
    <row r="2196" spans="1:16" s="58" customFormat="1" ht="21" customHeight="1">
      <c r="A2196" s="140">
        <v>16</v>
      </c>
      <c r="B2196" s="164" t="s">
        <v>1653</v>
      </c>
      <c r="C2196" s="163" t="s">
        <v>2493</v>
      </c>
      <c r="D2196" s="145">
        <v>1170000</v>
      </c>
      <c r="E2196" s="145">
        <v>1170000</v>
      </c>
      <c r="F2196" s="159"/>
      <c r="G2196" s="206" t="s">
        <v>2493</v>
      </c>
      <c r="H2196" s="145">
        <v>1170000</v>
      </c>
      <c r="I2196" s="145">
        <v>1170000</v>
      </c>
      <c r="J2196" s="143"/>
      <c r="K2196" s="140" t="s">
        <v>2493</v>
      </c>
      <c r="L2196" s="144"/>
      <c r="M2196" s="145">
        <v>1170000</v>
      </c>
      <c r="N2196" s="145">
        <v>1170000</v>
      </c>
      <c r="O2196" s="134">
        <v>1170000</v>
      </c>
      <c r="P2196" s="71">
        <v>1170000</v>
      </c>
    </row>
    <row r="2197" spans="1:16" s="58" customFormat="1" ht="21" customHeight="1">
      <c r="A2197" s="140"/>
      <c r="B2197" s="171" t="s">
        <v>1657</v>
      </c>
      <c r="C2197" s="163" t="s">
        <v>2493</v>
      </c>
      <c r="D2197" s="145"/>
      <c r="E2197" s="145"/>
      <c r="F2197" s="159"/>
      <c r="G2197" s="206"/>
      <c r="H2197" s="145"/>
      <c r="I2197" s="145"/>
      <c r="J2197" s="143"/>
      <c r="K2197" s="140"/>
      <c r="L2197" s="144"/>
      <c r="M2197" s="145">
        <v>0</v>
      </c>
      <c r="N2197" s="145">
        <v>0</v>
      </c>
      <c r="O2197" s="134">
        <v>0</v>
      </c>
      <c r="P2197" s="71">
        <v>0</v>
      </c>
    </row>
    <row r="2198" spans="1:16" s="58" customFormat="1" ht="21" customHeight="1">
      <c r="A2198" s="140">
        <v>1</v>
      </c>
      <c r="B2198" s="164" t="s">
        <v>1655</v>
      </c>
      <c r="C2198" s="163" t="s">
        <v>2493</v>
      </c>
      <c r="D2198" s="145">
        <v>860000</v>
      </c>
      <c r="E2198" s="145">
        <v>860000</v>
      </c>
      <c r="F2198" s="159"/>
      <c r="G2198" s="206" t="s">
        <v>2493</v>
      </c>
      <c r="H2198" s="145">
        <v>860000</v>
      </c>
      <c r="I2198" s="145">
        <v>860000</v>
      </c>
      <c r="J2198" s="143"/>
      <c r="K2198" s="140" t="s">
        <v>2493</v>
      </c>
      <c r="L2198" s="144"/>
      <c r="M2198" s="145">
        <v>860000</v>
      </c>
      <c r="N2198" s="145">
        <v>860000</v>
      </c>
      <c r="O2198" s="134">
        <v>860000</v>
      </c>
      <c r="P2198" s="71">
        <v>860000</v>
      </c>
    </row>
    <row r="2199" spans="1:16" s="58" customFormat="1" ht="21" customHeight="1">
      <c r="A2199" s="140">
        <v>2</v>
      </c>
      <c r="B2199" s="164" t="s">
        <v>1656</v>
      </c>
      <c r="C2199" s="163" t="s">
        <v>2493</v>
      </c>
      <c r="D2199" s="145">
        <v>1020000</v>
      </c>
      <c r="E2199" s="145">
        <v>1020000</v>
      </c>
      <c r="F2199" s="159"/>
      <c r="G2199" s="206" t="s">
        <v>2493</v>
      </c>
      <c r="H2199" s="145">
        <v>1020000</v>
      </c>
      <c r="I2199" s="145">
        <v>1020000</v>
      </c>
      <c r="J2199" s="143"/>
      <c r="K2199" s="140" t="s">
        <v>2493</v>
      </c>
      <c r="L2199" s="144"/>
      <c r="M2199" s="145">
        <v>1020000</v>
      </c>
      <c r="N2199" s="145">
        <v>1020000</v>
      </c>
      <c r="O2199" s="134">
        <v>1020000</v>
      </c>
      <c r="P2199" s="71">
        <v>1020000</v>
      </c>
    </row>
    <row r="2200" spans="1:16" s="58" customFormat="1" ht="21" customHeight="1">
      <c r="A2200" s="140">
        <v>3</v>
      </c>
      <c r="B2200" s="164" t="s">
        <v>1658</v>
      </c>
      <c r="C2200" s="163" t="s">
        <v>2493</v>
      </c>
      <c r="D2200" s="145">
        <v>1240000</v>
      </c>
      <c r="E2200" s="145">
        <v>1240000</v>
      </c>
      <c r="F2200" s="159"/>
      <c r="G2200" s="206" t="s">
        <v>2493</v>
      </c>
      <c r="H2200" s="145">
        <v>1240000</v>
      </c>
      <c r="I2200" s="145">
        <v>1240000</v>
      </c>
      <c r="J2200" s="143"/>
      <c r="K2200" s="140" t="s">
        <v>2493</v>
      </c>
      <c r="L2200" s="144"/>
      <c r="M2200" s="145">
        <v>1240000</v>
      </c>
      <c r="N2200" s="145">
        <v>1240000</v>
      </c>
      <c r="O2200" s="134">
        <v>1240000</v>
      </c>
      <c r="P2200" s="71">
        <v>1240000</v>
      </c>
    </row>
    <row r="2201" spans="1:16" s="58" customFormat="1" ht="21" customHeight="1">
      <c r="A2201" s="140">
        <v>4</v>
      </c>
      <c r="B2201" s="164" t="s">
        <v>1662</v>
      </c>
      <c r="C2201" s="163" t="s">
        <v>2493</v>
      </c>
      <c r="D2201" s="145">
        <v>1370000</v>
      </c>
      <c r="E2201" s="145">
        <v>1370000</v>
      </c>
      <c r="F2201" s="159"/>
      <c r="G2201" s="206" t="s">
        <v>2493</v>
      </c>
      <c r="H2201" s="145">
        <v>1370000</v>
      </c>
      <c r="I2201" s="145">
        <v>1370000</v>
      </c>
      <c r="J2201" s="143"/>
      <c r="K2201" s="140" t="s">
        <v>2493</v>
      </c>
      <c r="L2201" s="144"/>
      <c r="M2201" s="145">
        <v>1370000</v>
      </c>
      <c r="N2201" s="145">
        <v>1370000</v>
      </c>
      <c r="O2201" s="134">
        <v>1370000</v>
      </c>
      <c r="P2201" s="71">
        <v>1370000</v>
      </c>
    </row>
    <row r="2202" spans="1:16" s="58" customFormat="1" ht="21" customHeight="1">
      <c r="A2202" s="140">
        <v>5</v>
      </c>
      <c r="B2202" s="164" t="s">
        <v>1659</v>
      </c>
      <c r="C2202" s="163" t="s">
        <v>2493</v>
      </c>
      <c r="D2202" s="145">
        <v>700000</v>
      </c>
      <c r="E2202" s="145">
        <v>700000</v>
      </c>
      <c r="F2202" s="159"/>
      <c r="G2202" s="206" t="s">
        <v>2493</v>
      </c>
      <c r="H2202" s="145">
        <v>700000</v>
      </c>
      <c r="I2202" s="145">
        <v>700000</v>
      </c>
      <c r="J2202" s="143"/>
      <c r="K2202" s="140" t="s">
        <v>2493</v>
      </c>
      <c r="L2202" s="144"/>
      <c r="M2202" s="145">
        <v>700000</v>
      </c>
      <c r="N2202" s="145">
        <v>700000</v>
      </c>
      <c r="O2202" s="134">
        <v>700000</v>
      </c>
      <c r="P2202" s="71">
        <v>700000</v>
      </c>
    </row>
    <row r="2203" spans="1:16" s="58" customFormat="1" ht="21" customHeight="1">
      <c r="A2203" s="140">
        <v>6</v>
      </c>
      <c r="B2203" s="164" t="s">
        <v>1661</v>
      </c>
      <c r="C2203" s="163" t="s">
        <v>2493</v>
      </c>
      <c r="D2203" s="145">
        <v>880000</v>
      </c>
      <c r="E2203" s="145">
        <v>880000</v>
      </c>
      <c r="F2203" s="159"/>
      <c r="G2203" s="206" t="s">
        <v>2493</v>
      </c>
      <c r="H2203" s="145">
        <v>880000</v>
      </c>
      <c r="I2203" s="145">
        <v>880000</v>
      </c>
      <c r="J2203" s="143"/>
      <c r="K2203" s="140" t="s">
        <v>2493</v>
      </c>
      <c r="L2203" s="144"/>
      <c r="M2203" s="145">
        <v>880000</v>
      </c>
      <c r="N2203" s="145">
        <v>880000</v>
      </c>
      <c r="O2203" s="134">
        <v>880000</v>
      </c>
      <c r="P2203" s="71">
        <v>880000</v>
      </c>
    </row>
    <row r="2204" spans="1:16" s="58" customFormat="1" ht="21" customHeight="1">
      <c r="A2204" s="140">
        <v>7</v>
      </c>
      <c r="B2204" s="164" t="s">
        <v>1660</v>
      </c>
      <c r="C2204" s="163" t="s">
        <v>2493</v>
      </c>
      <c r="D2204" s="145">
        <v>700000</v>
      </c>
      <c r="E2204" s="145">
        <v>700000</v>
      </c>
      <c r="F2204" s="159"/>
      <c r="G2204" s="206" t="s">
        <v>2493</v>
      </c>
      <c r="H2204" s="145">
        <v>700000</v>
      </c>
      <c r="I2204" s="145">
        <v>700000</v>
      </c>
      <c r="J2204" s="143"/>
      <c r="K2204" s="140" t="s">
        <v>2493</v>
      </c>
      <c r="L2204" s="144"/>
      <c r="M2204" s="145">
        <v>700000</v>
      </c>
      <c r="N2204" s="145">
        <v>700000</v>
      </c>
      <c r="O2204" s="134">
        <v>700000</v>
      </c>
      <c r="P2204" s="71">
        <v>700000</v>
      </c>
    </row>
    <row r="2205" spans="1:16" s="58" customFormat="1" ht="21" customHeight="1">
      <c r="A2205" s="140">
        <v>8</v>
      </c>
      <c r="B2205" s="164" t="s">
        <v>1663</v>
      </c>
      <c r="C2205" s="163" t="s">
        <v>2493</v>
      </c>
      <c r="D2205" s="145">
        <v>880000</v>
      </c>
      <c r="E2205" s="145">
        <v>880000</v>
      </c>
      <c r="F2205" s="159"/>
      <c r="G2205" s="206" t="s">
        <v>2493</v>
      </c>
      <c r="H2205" s="145">
        <v>880000</v>
      </c>
      <c r="I2205" s="145">
        <v>880000</v>
      </c>
      <c r="J2205" s="143"/>
      <c r="K2205" s="140" t="s">
        <v>2493</v>
      </c>
      <c r="L2205" s="144"/>
      <c r="M2205" s="145">
        <v>880000</v>
      </c>
      <c r="N2205" s="145">
        <v>880000</v>
      </c>
      <c r="O2205" s="134">
        <v>880000</v>
      </c>
      <c r="P2205" s="71">
        <v>880000</v>
      </c>
    </row>
    <row r="2206" spans="1:16" s="58" customFormat="1" ht="28.5" customHeight="1">
      <c r="A2206" s="170" t="s">
        <v>927</v>
      </c>
      <c r="B2206" s="319" t="s">
        <v>928</v>
      </c>
      <c r="C2206" s="319"/>
      <c r="D2206" s="319"/>
      <c r="E2206" s="319"/>
      <c r="F2206" s="319"/>
      <c r="G2206" s="143"/>
      <c r="H2206" s="143"/>
      <c r="I2206" s="143"/>
      <c r="J2206" s="143"/>
      <c r="K2206" s="163"/>
      <c r="L2206" s="145"/>
      <c r="M2206" s="145"/>
      <c r="N2206" s="145"/>
      <c r="O2206" s="133"/>
      <c r="P2206" s="69"/>
    </row>
    <row r="2207" spans="1:16" s="58" customFormat="1" ht="34.5" customHeight="1">
      <c r="A2207" s="140"/>
      <c r="B2207" s="267" t="s">
        <v>1669</v>
      </c>
      <c r="C2207" s="268"/>
      <c r="D2207" s="268"/>
      <c r="E2207" s="268"/>
      <c r="F2207" s="268"/>
      <c r="G2207" s="268"/>
      <c r="H2207" s="268"/>
      <c r="I2207" s="268"/>
      <c r="J2207" s="268"/>
      <c r="K2207" s="268"/>
      <c r="L2207" s="268"/>
      <c r="M2207" s="268"/>
      <c r="N2207" s="269"/>
      <c r="O2207" s="133"/>
      <c r="P2207" s="69"/>
    </row>
    <row r="2208" spans="1:16" s="58" customFormat="1" ht="21" customHeight="1">
      <c r="A2208" s="170"/>
      <c r="B2208" s="171" t="s">
        <v>929</v>
      </c>
      <c r="C2208" s="165"/>
      <c r="D2208" s="172"/>
      <c r="E2208" s="159"/>
      <c r="F2208" s="159"/>
      <c r="G2208" s="143"/>
      <c r="H2208" s="143"/>
      <c r="I2208" s="143"/>
      <c r="J2208" s="143"/>
      <c r="K2208" s="163"/>
      <c r="L2208" s="145"/>
      <c r="M2208" s="145"/>
      <c r="N2208" s="145"/>
      <c r="O2208" s="133"/>
      <c r="P2208" s="69"/>
    </row>
    <row r="2209" spans="1:16" s="58" customFormat="1" ht="21" customHeight="1">
      <c r="A2209" s="140">
        <v>1</v>
      </c>
      <c r="B2209" s="164" t="s">
        <v>930</v>
      </c>
      <c r="C2209" s="158" t="s">
        <v>931</v>
      </c>
      <c r="D2209" s="159">
        <v>7100000</v>
      </c>
      <c r="E2209" s="159"/>
      <c r="F2209" s="159"/>
      <c r="G2209" s="199" t="s">
        <v>931</v>
      </c>
      <c r="H2209" s="169"/>
      <c r="I2209" s="169"/>
      <c r="J2209" s="143"/>
      <c r="K2209" s="140" t="s">
        <v>931</v>
      </c>
      <c r="L2209" s="144">
        <v>7100000</v>
      </c>
      <c r="M2209" s="144"/>
      <c r="N2209" s="145"/>
      <c r="O2209" s="134">
        <v>7100000</v>
      </c>
      <c r="P2209" s="71">
        <v>7100000</v>
      </c>
    </row>
    <row r="2210" spans="1:16" s="58" customFormat="1" ht="21" customHeight="1">
      <c r="A2210" s="140">
        <v>2</v>
      </c>
      <c r="B2210" s="164" t="s">
        <v>932</v>
      </c>
      <c r="C2210" s="158" t="s">
        <v>931</v>
      </c>
      <c r="D2210" s="159">
        <v>8100000</v>
      </c>
      <c r="E2210" s="159"/>
      <c r="F2210" s="159"/>
      <c r="G2210" s="199" t="s">
        <v>931</v>
      </c>
      <c r="H2210" s="169"/>
      <c r="I2210" s="143"/>
      <c r="J2210" s="143"/>
      <c r="K2210" s="140" t="s">
        <v>931</v>
      </c>
      <c r="L2210" s="144">
        <v>8100000</v>
      </c>
      <c r="M2210" s="145"/>
      <c r="N2210" s="145"/>
      <c r="O2210" s="134">
        <v>8100000</v>
      </c>
      <c r="P2210" s="71">
        <v>8100000</v>
      </c>
    </row>
    <row r="2211" spans="1:16" s="58" customFormat="1" ht="21" customHeight="1">
      <c r="A2211" s="170"/>
      <c r="B2211" s="171" t="s">
        <v>933</v>
      </c>
      <c r="C2211" s="165"/>
      <c r="D2211" s="159"/>
      <c r="E2211" s="159"/>
      <c r="F2211" s="159"/>
      <c r="G2211" s="143"/>
      <c r="H2211" s="143"/>
      <c r="I2211" s="143"/>
      <c r="J2211" s="143"/>
      <c r="K2211" s="163"/>
      <c r="L2211" s="145"/>
      <c r="M2211" s="145"/>
      <c r="N2211" s="145"/>
      <c r="O2211" s="133"/>
      <c r="P2211" s="69"/>
    </row>
    <row r="2212" spans="1:16" s="58" customFormat="1" ht="21" customHeight="1">
      <c r="A2212" s="140">
        <v>1</v>
      </c>
      <c r="B2212" s="164" t="s">
        <v>934</v>
      </c>
      <c r="C2212" s="158" t="s">
        <v>931</v>
      </c>
      <c r="D2212" s="159">
        <v>8900000</v>
      </c>
      <c r="E2212" s="159"/>
      <c r="F2212" s="159"/>
      <c r="G2212" s="199" t="s">
        <v>931</v>
      </c>
      <c r="H2212" s="169"/>
      <c r="I2212" s="143"/>
      <c r="J2212" s="143"/>
      <c r="K2212" s="140" t="s">
        <v>931</v>
      </c>
      <c r="L2212" s="144">
        <v>8900000</v>
      </c>
      <c r="M2212" s="145"/>
      <c r="N2212" s="145"/>
      <c r="O2212" s="134">
        <v>8900000</v>
      </c>
      <c r="P2212" s="71">
        <v>8900000</v>
      </c>
    </row>
    <row r="2213" spans="1:16" s="58" customFormat="1" ht="21" customHeight="1">
      <c r="A2213" s="140">
        <v>2</v>
      </c>
      <c r="B2213" s="164" t="s">
        <v>935</v>
      </c>
      <c r="C2213" s="158" t="s">
        <v>931</v>
      </c>
      <c r="D2213" s="159">
        <v>10100000</v>
      </c>
      <c r="E2213" s="159"/>
      <c r="F2213" s="159"/>
      <c r="G2213" s="199" t="s">
        <v>931</v>
      </c>
      <c r="H2213" s="169"/>
      <c r="I2213" s="143"/>
      <c r="J2213" s="143"/>
      <c r="K2213" s="140" t="s">
        <v>931</v>
      </c>
      <c r="L2213" s="144">
        <v>10100000</v>
      </c>
      <c r="M2213" s="145"/>
      <c r="N2213" s="145"/>
      <c r="O2213" s="134">
        <v>10100000</v>
      </c>
      <c r="P2213" s="71">
        <v>10100000</v>
      </c>
    </row>
    <row r="2214" spans="1:16" s="58" customFormat="1" ht="21" customHeight="1">
      <c r="A2214" s="170"/>
      <c r="B2214" s="171" t="s">
        <v>936</v>
      </c>
      <c r="C2214" s="165"/>
      <c r="D2214" s="172"/>
      <c r="E2214" s="159"/>
      <c r="F2214" s="159"/>
      <c r="G2214" s="143"/>
      <c r="H2214" s="143"/>
      <c r="I2214" s="143"/>
      <c r="J2214" s="143"/>
      <c r="K2214" s="163"/>
      <c r="L2214" s="145"/>
      <c r="M2214" s="145"/>
      <c r="N2214" s="145"/>
      <c r="O2214" s="133"/>
      <c r="P2214" s="69"/>
    </row>
    <row r="2215" spans="1:16" s="58" customFormat="1" ht="21" customHeight="1">
      <c r="A2215" s="140">
        <v>1</v>
      </c>
      <c r="B2215" s="164" t="s">
        <v>937</v>
      </c>
      <c r="C2215" s="158" t="s">
        <v>931</v>
      </c>
      <c r="D2215" s="159">
        <v>7300000</v>
      </c>
      <c r="E2215" s="159"/>
      <c r="F2215" s="159"/>
      <c r="G2215" s="199" t="s">
        <v>931</v>
      </c>
      <c r="H2215" s="169"/>
      <c r="I2215" s="143"/>
      <c r="J2215" s="143"/>
      <c r="K2215" s="140" t="s">
        <v>931</v>
      </c>
      <c r="L2215" s="144">
        <v>7300000</v>
      </c>
      <c r="M2215" s="145"/>
      <c r="N2215" s="145"/>
      <c r="O2215" s="134">
        <v>7300000</v>
      </c>
      <c r="P2215" s="71">
        <v>7300000</v>
      </c>
    </row>
    <row r="2216" spans="1:16" s="58" customFormat="1" ht="21" customHeight="1">
      <c r="A2216" s="140">
        <v>2</v>
      </c>
      <c r="B2216" s="164" t="s">
        <v>938</v>
      </c>
      <c r="C2216" s="158" t="s">
        <v>931</v>
      </c>
      <c r="D2216" s="159">
        <v>8300000</v>
      </c>
      <c r="E2216" s="159"/>
      <c r="F2216" s="159"/>
      <c r="G2216" s="199" t="s">
        <v>931</v>
      </c>
      <c r="H2216" s="169"/>
      <c r="I2216" s="143"/>
      <c r="J2216" s="143"/>
      <c r="K2216" s="140" t="s">
        <v>931</v>
      </c>
      <c r="L2216" s="144">
        <v>8300000</v>
      </c>
      <c r="M2216" s="145"/>
      <c r="N2216" s="145"/>
      <c r="O2216" s="134">
        <v>8300000</v>
      </c>
      <c r="P2216" s="71">
        <v>8300000</v>
      </c>
    </row>
    <row r="2217" spans="1:16" s="58" customFormat="1" ht="21" customHeight="1">
      <c r="A2217" s="170"/>
      <c r="B2217" s="171" t="s">
        <v>939</v>
      </c>
      <c r="C2217" s="165"/>
      <c r="D2217" s="159"/>
      <c r="E2217" s="159"/>
      <c r="F2217" s="159"/>
      <c r="G2217" s="143"/>
      <c r="H2217" s="143"/>
      <c r="I2217" s="143"/>
      <c r="J2217" s="143"/>
      <c r="K2217" s="163"/>
      <c r="L2217" s="145"/>
      <c r="M2217" s="145"/>
      <c r="N2217" s="145"/>
      <c r="O2217" s="133"/>
      <c r="P2217" s="69"/>
    </row>
    <row r="2218" spans="1:16" s="58" customFormat="1" ht="21" customHeight="1">
      <c r="A2218" s="140">
        <v>1</v>
      </c>
      <c r="B2218" s="164" t="s">
        <v>940</v>
      </c>
      <c r="C2218" s="158" t="s">
        <v>931</v>
      </c>
      <c r="D2218" s="159">
        <v>8500000</v>
      </c>
      <c r="E2218" s="159"/>
      <c r="F2218" s="159"/>
      <c r="G2218" s="199" t="s">
        <v>931</v>
      </c>
      <c r="H2218" s="169"/>
      <c r="I2218" s="143"/>
      <c r="J2218" s="143"/>
      <c r="K2218" s="140" t="s">
        <v>931</v>
      </c>
      <c r="L2218" s="144">
        <v>8500000</v>
      </c>
      <c r="M2218" s="145"/>
      <c r="N2218" s="145"/>
      <c r="O2218" s="134">
        <v>8500000</v>
      </c>
      <c r="P2218" s="71">
        <v>8500000</v>
      </c>
    </row>
    <row r="2219" spans="1:16" s="58" customFormat="1" ht="21" customHeight="1">
      <c r="A2219" s="140">
        <v>2</v>
      </c>
      <c r="B2219" s="164" t="s">
        <v>941</v>
      </c>
      <c r="C2219" s="158" t="s">
        <v>931</v>
      </c>
      <c r="D2219" s="159">
        <v>9700000</v>
      </c>
      <c r="E2219" s="159"/>
      <c r="F2219" s="159"/>
      <c r="G2219" s="199" t="s">
        <v>931</v>
      </c>
      <c r="H2219" s="169"/>
      <c r="I2219" s="143"/>
      <c r="J2219" s="143"/>
      <c r="K2219" s="140" t="s">
        <v>931</v>
      </c>
      <c r="L2219" s="144">
        <v>9700000</v>
      </c>
      <c r="M2219" s="145"/>
      <c r="N2219" s="145"/>
      <c r="O2219" s="134">
        <v>9700000</v>
      </c>
      <c r="P2219" s="71">
        <v>9700000</v>
      </c>
    </row>
    <row r="2220" spans="1:16" s="58" customFormat="1" ht="21" customHeight="1">
      <c r="A2220" s="170"/>
      <c r="B2220" s="270" t="s">
        <v>942</v>
      </c>
      <c r="C2220" s="271"/>
      <c r="D2220" s="271"/>
      <c r="E2220" s="271"/>
      <c r="F2220" s="271"/>
      <c r="G2220" s="271"/>
      <c r="H2220" s="271"/>
      <c r="I2220" s="271"/>
      <c r="J2220" s="271"/>
      <c r="K2220" s="271"/>
      <c r="L2220" s="271"/>
      <c r="M2220" s="271"/>
      <c r="N2220" s="272"/>
      <c r="O2220" s="133"/>
      <c r="P2220" s="69"/>
    </row>
    <row r="2221" spans="1:16" s="58" customFormat="1" ht="21" customHeight="1">
      <c r="A2221" s="140">
        <v>1</v>
      </c>
      <c r="B2221" s="164" t="s">
        <v>943</v>
      </c>
      <c r="C2221" s="158" t="s">
        <v>931</v>
      </c>
      <c r="D2221" s="159">
        <v>10200000</v>
      </c>
      <c r="E2221" s="159"/>
      <c r="F2221" s="159"/>
      <c r="G2221" s="199" t="s">
        <v>931</v>
      </c>
      <c r="H2221" s="169"/>
      <c r="I2221" s="143"/>
      <c r="J2221" s="143"/>
      <c r="K2221" s="140" t="s">
        <v>931</v>
      </c>
      <c r="L2221" s="144">
        <v>10200000</v>
      </c>
      <c r="M2221" s="145"/>
      <c r="N2221" s="145"/>
      <c r="O2221" s="134">
        <v>10200000</v>
      </c>
      <c r="P2221" s="71">
        <v>10200000</v>
      </c>
    </row>
    <row r="2222" spans="1:16" s="58" customFormat="1" ht="21" customHeight="1">
      <c r="A2222" s="140">
        <v>2</v>
      </c>
      <c r="B2222" s="164" t="s">
        <v>944</v>
      </c>
      <c r="C2222" s="158" t="s">
        <v>931</v>
      </c>
      <c r="D2222" s="159">
        <v>11500000</v>
      </c>
      <c r="E2222" s="159"/>
      <c r="F2222" s="159"/>
      <c r="G2222" s="199" t="s">
        <v>931</v>
      </c>
      <c r="H2222" s="169"/>
      <c r="I2222" s="143"/>
      <c r="J2222" s="143"/>
      <c r="K2222" s="140" t="s">
        <v>931</v>
      </c>
      <c r="L2222" s="144">
        <v>11500000</v>
      </c>
      <c r="M2222" s="145"/>
      <c r="N2222" s="145"/>
      <c r="O2222" s="134">
        <v>11500000</v>
      </c>
      <c r="P2222" s="71">
        <v>11500000</v>
      </c>
    </row>
    <row r="2223" spans="1:16" s="58" customFormat="1" ht="21" customHeight="1">
      <c r="A2223" s="170"/>
      <c r="B2223" s="270" t="s">
        <v>945</v>
      </c>
      <c r="C2223" s="271"/>
      <c r="D2223" s="271"/>
      <c r="E2223" s="271"/>
      <c r="F2223" s="271"/>
      <c r="G2223" s="271"/>
      <c r="H2223" s="271"/>
      <c r="I2223" s="271"/>
      <c r="J2223" s="271"/>
      <c r="K2223" s="271"/>
      <c r="L2223" s="271"/>
      <c r="M2223" s="271"/>
      <c r="N2223" s="272"/>
      <c r="O2223" s="133"/>
      <c r="P2223" s="69"/>
    </row>
    <row r="2224" spans="1:16" s="58" customFormat="1" ht="21" customHeight="1">
      <c r="A2224" s="140">
        <v>1</v>
      </c>
      <c r="B2224" s="164" t="s">
        <v>946</v>
      </c>
      <c r="C2224" s="158" t="s">
        <v>931</v>
      </c>
      <c r="D2224" s="159">
        <v>11800000</v>
      </c>
      <c r="E2224" s="159"/>
      <c r="F2224" s="159"/>
      <c r="G2224" s="199" t="s">
        <v>931</v>
      </c>
      <c r="H2224" s="169"/>
      <c r="I2224" s="143"/>
      <c r="J2224" s="143"/>
      <c r="K2224" s="140" t="s">
        <v>931</v>
      </c>
      <c r="L2224" s="144">
        <v>11800000</v>
      </c>
      <c r="M2224" s="145"/>
      <c r="N2224" s="145"/>
      <c r="O2224" s="134">
        <v>11800000</v>
      </c>
      <c r="P2224" s="71">
        <v>11800000</v>
      </c>
    </row>
    <row r="2225" spans="1:16" s="58" customFormat="1" ht="21" customHeight="1">
      <c r="A2225" s="140">
        <v>2</v>
      </c>
      <c r="B2225" s="164" t="s">
        <v>947</v>
      </c>
      <c r="C2225" s="158" t="s">
        <v>931</v>
      </c>
      <c r="D2225" s="159">
        <v>13400000</v>
      </c>
      <c r="E2225" s="159"/>
      <c r="F2225" s="159"/>
      <c r="G2225" s="199" t="s">
        <v>931</v>
      </c>
      <c r="H2225" s="169"/>
      <c r="I2225" s="143"/>
      <c r="J2225" s="143"/>
      <c r="K2225" s="140" t="s">
        <v>931</v>
      </c>
      <c r="L2225" s="144">
        <v>13400000</v>
      </c>
      <c r="M2225" s="145"/>
      <c r="N2225" s="145"/>
      <c r="O2225" s="134">
        <v>13400000</v>
      </c>
      <c r="P2225" s="71">
        <v>13400000</v>
      </c>
    </row>
    <row r="2226" spans="1:16" s="58" customFormat="1" ht="21" customHeight="1">
      <c r="A2226" s="170"/>
      <c r="B2226" s="270" t="s">
        <v>948</v>
      </c>
      <c r="C2226" s="271"/>
      <c r="D2226" s="271"/>
      <c r="E2226" s="271"/>
      <c r="F2226" s="271"/>
      <c r="G2226" s="271"/>
      <c r="H2226" s="271"/>
      <c r="I2226" s="271"/>
      <c r="J2226" s="271"/>
      <c r="K2226" s="271"/>
      <c r="L2226" s="271"/>
      <c r="M2226" s="271"/>
      <c r="N2226" s="272"/>
      <c r="O2226" s="133"/>
      <c r="P2226" s="69"/>
    </row>
    <row r="2227" spans="1:16" s="58" customFormat="1" ht="21" customHeight="1">
      <c r="A2227" s="140">
        <v>1</v>
      </c>
      <c r="B2227" s="164" t="s">
        <v>949</v>
      </c>
      <c r="C2227" s="158" t="s">
        <v>931</v>
      </c>
      <c r="D2227" s="159">
        <v>11800000</v>
      </c>
      <c r="E2227" s="159"/>
      <c r="F2227" s="159"/>
      <c r="G2227" s="199" t="s">
        <v>931</v>
      </c>
      <c r="H2227" s="169"/>
      <c r="I2227" s="143"/>
      <c r="J2227" s="143"/>
      <c r="K2227" s="140" t="s">
        <v>931</v>
      </c>
      <c r="L2227" s="144">
        <v>11800000</v>
      </c>
      <c r="M2227" s="145"/>
      <c r="N2227" s="145"/>
      <c r="O2227" s="134">
        <v>11800000</v>
      </c>
      <c r="P2227" s="71">
        <v>11800000</v>
      </c>
    </row>
    <row r="2228" spans="1:16" s="58" customFormat="1" ht="21" customHeight="1">
      <c r="A2228" s="140">
        <v>2</v>
      </c>
      <c r="B2228" s="164" t="s">
        <v>950</v>
      </c>
      <c r="C2228" s="158" t="s">
        <v>931</v>
      </c>
      <c r="D2228" s="159">
        <v>13400000</v>
      </c>
      <c r="E2228" s="159"/>
      <c r="F2228" s="159"/>
      <c r="G2228" s="199" t="s">
        <v>931</v>
      </c>
      <c r="H2228" s="169"/>
      <c r="I2228" s="143"/>
      <c r="J2228" s="143"/>
      <c r="K2228" s="140" t="s">
        <v>931</v>
      </c>
      <c r="L2228" s="144">
        <v>13400000</v>
      </c>
      <c r="M2228" s="145"/>
      <c r="N2228" s="145"/>
      <c r="O2228" s="134">
        <v>13400000</v>
      </c>
      <c r="P2228" s="71">
        <v>13400000</v>
      </c>
    </row>
    <row r="2229" spans="1:16" s="58" customFormat="1" ht="21" customHeight="1">
      <c r="A2229" s="170"/>
      <c r="B2229" s="171" t="s">
        <v>951</v>
      </c>
      <c r="C2229" s="165"/>
      <c r="D2229" s="159"/>
      <c r="E2229" s="159"/>
      <c r="F2229" s="159"/>
      <c r="G2229" s="143"/>
      <c r="H2229" s="143"/>
      <c r="I2229" s="143"/>
      <c r="J2229" s="143"/>
      <c r="K2229" s="163"/>
      <c r="L2229" s="145"/>
      <c r="M2229" s="145"/>
      <c r="N2229" s="145"/>
      <c r="O2229" s="133"/>
      <c r="P2229" s="69"/>
    </row>
    <row r="2230" spans="1:16" s="58" customFormat="1" ht="21" customHeight="1">
      <c r="A2230" s="140">
        <v>1</v>
      </c>
      <c r="B2230" s="164" t="s">
        <v>952</v>
      </c>
      <c r="C2230" s="158" t="s">
        <v>931</v>
      </c>
      <c r="D2230" s="159">
        <v>11800000</v>
      </c>
      <c r="E2230" s="159"/>
      <c r="F2230" s="159"/>
      <c r="G2230" s="199" t="s">
        <v>931</v>
      </c>
      <c r="H2230" s="169"/>
      <c r="I2230" s="143"/>
      <c r="J2230" s="143"/>
      <c r="K2230" s="140" t="s">
        <v>931</v>
      </c>
      <c r="L2230" s="144">
        <v>11800000</v>
      </c>
      <c r="M2230" s="145"/>
      <c r="N2230" s="145"/>
      <c r="O2230" s="134">
        <v>11800000</v>
      </c>
      <c r="P2230" s="71">
        <v>11800000</v>
      </c>
    </row>
    <row r="2231" spans="1:16" s="58" customFormat="1" ht="21" customHeight="1">
      <c r="A2231" s="140">
        <v>2</v>
      </c>
      <c r="B2231" s="164" t="s">
        <v>953</v>
      </c>
      <c r="C2231" s="158" t="s">
        <v>931</v>
      </c>
      <c r="D2231" s="159">
        <v>13400000</v>
      </c>
      <c r="E2231" s="159"/>
      <c r="F2231" s="159"/>
      <c r="G2231" s="199" t="s">
        <v>931</v>
      </c>
      <c r="H2231" s="169"/>
      <c r="I2231" s="143"/>
      <c r="J2231" s="143"/>
      <c r="K2231" s="140" t="s">
        <v>931</v>
      </c>
      <c r="L2231" s="144">
        <v>13400000</v>
      </c>
      <c r="M2231" s="145"/>
      <c r="N2231" s="145"/>
      <c r="O2231" s="134">
        <v>13400000</v>
      </c>
      <c r="P2231" s="71">
        <v>13400000</v>
      </c>
    </row>
    <row r="2232" spans="1:16" s="58" customFormat="1" ht="21" customHeight="1">
      <c r="A2232" s="170"/>
      <c r="B2232" s="171" t="s">
        <v>954</v>
      </c>
      <c r="C2232" s="165"/>
      <c r="D2232" s="159"/>
      <c r="E2232" s="173"/>
      <c r="F2232" s="173"/>
      <c r="G2232" s="143"/>
      <c r="H2232" s="143"/>
      <c r="I2232" s="143"/>
      <c r="J2232" s="143"/>
      <c r="K2232" s="163"/>
      <c r="L2232" s="145"/>
      <c r="M2232" s="145"/>
      <c r="N2232" s="145"/>
      <c r="O2232" s="133"/>
      <c r="P2232" s="69"/>
    </row>
    <row r="2233" spans="1:16" s="58" customFormat="1" ht="21" customHeight="1">
      <c r="A2233" s="140">
        <v>1</v>
      </c>
      <c r="B2233" s="164" t="s">
        <v>955</v>
      </c>
      <c r="C2233" s="158" t="s">
        <v>931</v>
      </c>
      <c r="D2233" s="159">
        <v>15300000</v>
      </c>
      <c r="E2233" s="173"/>
      <c r="F2233" s="173"/>
      <c r="G2233" s="199" t="s">
        <v>931</v>
      </c>
      <c r="H2233" s="169"/>
      <c r="I2233" s="143"/>
      <c r="J2233" s="143"/>
      <c r="K2233" s="140" t="s">
        <v>931</v>
      </c>
      <c r="L2233" s="144">
        <v>15300000</v>
      </c>
      <c r="M2233" s="145"/>
      <c r="N2233" s="145"/>
      <c r="O2233" s="134">
        <v>15300000</v>
      </c>
      <c r="P2233" s="71">
        <v>15300000</v>
      </c>
    </row>
    <row r="2234" spans="1:16" s="58" customFormat="1" ht="21" customHeight="1">
      <c r="A2234" s="140">
        <v>2</v>
      </c>
      <c r="B2234" s="164" t="s">
        <v>956</v>
      </c>
      <c r="C2234" s="158" t="s">
        <v>931</v>
      </c>
      <c r="D2234" s="159">
        <v>17300000</v>
      </c>
      <c r="E2234" s="173"/>
      <c r="F2234" s="173"/>
      <c r="G2234" s="199" t="s">
        <v>931</v>
      </c>
      <c r="H2234" s="169"/>
      <c r="I2234" s="143"/>
      <c r="J2234" s="143"/>
      <c r="K2234" s="140" t="s">
        <v>931</v>
      </c>
      <c r="L2234" s="144">
        <v>17300000</v>
      </c>
      <c r="M2234" s="145"/>
      <c r="N2234" s="145"/>
      <c r="O2234" s="134">
        <v>17300000</v>
      </c>
      <c r="P2234" s="71">
        <v>17300000</v>
      </c>
    </row>
    <row r="2235" spans="1:16" s="58" customFormat="1" ht="21" customHeight="1">
      <c r="A2235" s="170"/>
      <c r="B2235" s="270" t="s">
        <v>957</v>
      </c>
      <c r="C2235" s="271"/>
      <c r="D2235" s="271"/>
      <c r="E2235" s="271"/>
      <c r="F2235" s="271"/>
      <c r="G2235" s="271"/>
      <c r="H2235" s="271"/>
      <c r="I2235" s="271"/>
      <c r="J2235" s="271"/>
      <c r="K2235" s="271"/>
      <c r="L2235" s="271"/>
      <c r="M2235" s="271"/>
      <c r="N2235" s="272"/>
      <c r="O2235" s="133"/>
      <c r="P2235" s="69"/>
    </row>
    <row r="2236" spans="1:16" s="58" customFormat="1" ht="21" customHeight="1">
      <c r="A2236" s="140">
        <v>1</v>
      </c>
      <c r="B2236" s="164" t="s">
        <v>958</v>
      </c>
      <c r="C2236" s="158" t="s">
        <v>931</v>
      </c>
      <c r="D2236" s="159">
        <v>25000000</v>
      </c>
      <c r="E2236" s="159"/>
      <c r="F2236" s="159"/>
      <c r="G2236" s="199" t="s">
        <v>931</v>
      </c>
      <c r="H2236" s="169"/>
      <c r="I2236" s="143"/>
      <c r="J2236" s="143"/>
      <c r="K2236" s="140" t="s">
        <v>931</v>
      </c>
      <c r="L2236" s="144">
        <v>25000000</v>
      </c>
      <c r="M2236" s="145"/>
      <c r="N2236" s="145"/>
      <c r="O2236" s="134">
        <v>25000000</v>
      </c>
      <c r="P2236" s="71">
        <v>25000000</v>
      </c>
    </row>
    <row r="2237" spans="1:16" s="58" customFormat="1" ht="21" customHeight="1">
      <c r="A2237" s="140">
        <v>2</v>
      </c>
      <c r="B2237" s="164" t="s">
        <v>959</v>
      </c>
      <c r="C2237" s="158" t="s">
        <v>931</v>
      </c>
      <c r="D2237" s="159">
        <v>28300000</v>
      </c>
      <c r="E2237" s="159"/>
      <c r="F2237" s="159"/>
      <c r="G2237" s="199" t="s">
        <v>931</v>
      </c>
      <c r="H2237" s="169"/>
      <c r="I2237" s="143"/>
      <c r="J2237" s="143"/>
      <c r="K2237" s="140" t="s">
        <v>931</v>
      </c>
      <c r="L2237" s="144">
        <v>28300000</v>
      </c>
      <c r="M2237" s="145"/>
      <c r="N2237" s="145"/>
      <c r="O2237" s="134">
        <v>28300000</v>
      </c>
      <c r="P2237" s="71">
        <v>28300000</v>
      </c>
    </row>
    <row r="2238" spans="1:16" s="58" customFormat="1" ht="21" customHeight="1">
      <c r="A2238" s="170"/>
      <c r="B2238" s="270" t="s">
        <v>960</v>
      </c>
      <c r="C2238" s="271"/>
      <c r="D2238" s="271"/>
      <c r="E2238" s="271"/>
      <c r="F2238" s="271"/>
      <c r="G2238" s="271"/>
      <c r="H2238" s="271"/>
      <c r="I2238" s="271"/>
      <c r="J2238" s="271"/>
      <c r="K2238" s="271"/>
      <c r="L2238" s="271"/>
      <c r="M2238" s="271"/>
      <c r="N2238" s="272"/>
      <c r="O2238" s="133"/>
      <c r="P2238" s="69"/>
    </row>
    <row r="2239" spans="1:16" s="58" customFormat="1" ht="21" customHeight="1">
      <c r="A2239" s="140">
        <v>1</v>
      </c>
      <c r="B2239" s="164" t="s">
        <v>961</v>
      </c>
      <c r="C2239" s="158" t="s">
        <v>931</v>
      </c>
      <c r="D2239" s="159">
        <v>27100000</v>
      </c>
      <c r="E2239" s="159"/>
      <c r="F2239" s="159"/>
      <c r="G2239" s="199" t="s">
        <v>931</v>
      </c>
      <c r="H2239" s="169"/>
      <c r="I2239" s="143"/>
      <c r="J2239" s="143"/>
      <c r="K2239" s="140" t="s">
        <v>931</v>
      </c>
      <c r="L2239" s="144">
        <v>27100000</v>
      </c>
      <c r="M2239" s="145"/>
      <c r="N2239" s="145"/>
      <c r="O2239" s="134">
        <v>27100000</v>
      </c>
      <c r="P2239" s="71">
        <v>27100000</v>
      </c>
    </row>
    <row r="2240" spans="1:16" s="58" customFormat="1" ht="21" customHeight="1">
      <c r="A2240" s="140">
        <v>2</v>
      </c>
      <c r="B2240" s="164" t="s">
        <v>962</v>
      </c>
      <c r="C2240" s="158" t="s">
        <v>931</v>
      </c>
      <c r="D2240" s="159">
        <v>30700000</v>
      </c>
      <c r="E2240" s="159"/>
      <c r="F2240" s="159"/>
      <c r="G2240" s="199" t="s">
        <v>931</v>
      </c>
      <c r="H2240" s="169"/>
      <c r="I2240" s="143"/>
      <c r="J2240" s="143"/>
      <c r="K2240" s="140" t="s">
        <v>931</v>
      </c>
      <c r="L2240" s="144">
        <v>30700000</v>
      </c>
      <c r="M2240" s="145"/>
      <c r="N2240" s="145"/>
      <c r="O2240" s="134">
        <v>30700000</v>
      </c>
      <c r="P2240" s="71">
        <v>30700000</v>
      </c>
    </row>
    <row r="2241" spans="1:16" s="58" customFormat="1" ht="21" customHeight="1">
      <c r="A2241" s="170"/>
      <c r="B2241" s="270" t="s">
        <v>963</v>
      </c>
      <c r="C2241" s="271"/>
      <c r="D2241" s="271"/>
      <c r="E2241" s="271"/>
      <c r="F2241" s="271"/>
      <c r="G2241" s="271"/>
      <c r="H2241" s="271"/>
      <c r="I2241" s="271"/>
      <c r="J2241" s="271"/>
      <c r="K2241" s="271"/>
      <c r="L2241" s="271"/>
      <c r="M2241" s="271"/>
      <c r="N2241" s="272"/>
      <c r="O2241" s="133"/>
      <c r="P2241" s="69"/>
    </row>
    <row r="2242" spans="1:16" s="58" customFormat="1" ht="21" customHeight="1">
      <c r="A2242" s="140">
        <v>1</v>
      </c>
      <c r="B2242" s="164" t="s">
        <v>964</v>
      </c>
      <c r="C2242" s="158" t="s">
        <v>931</v>
      </c>
      <c r="D2242" s="159">
        <v>30400000</v>
      </c>
      <c r="E2242" s="159"/>
      <c r="F2242" s="159"/>
      <c r="G2242" s="199" t="s">
        <v>931</v>
      </c>
      <c r="H2242" s="169"/>
      <c r="I2242" s="143"/>
      <c r="J2242" s="143"/>
      <c r="K2242" s="140" t="s">
        <v>931</v>
      </c>
      <c r="L2242" s="144">
        <v>30400000</v>
      </c>
      <c r="M2242" s="145"/>
      <c r="N2242" s="145"/>
      <c r="O2242" s="134">
        <v>30400000</v>
      </c>
      <c r="P2242" s="71">
        <v>30400000</v>
      </c>
    </row>
    <row r="2243" spans="1:16" s="58" customFormat="1" ht="21" customHeight="1">
      <c r="A2243" s="140">
        <v>2</v>
      </c>
      <c r="B2243" s="164" t="s">
        <v>965</v>
      </c>
      <c r="C2243" s="158" t="s">
        <v>931</v>
      </c>
      <c r="D2243" s="159">
        <v>34600000</v>
      </c>
      <c r="E2243" s="159"/>
      <c r="F2243" s="159"/>
      <c r="G2243" s="199" t="s">
        <v>931</v>
      </c>
      <c r="H2243" s="169"/>
      <c r="I2243" s="143"/>
      <c r="J2243" s="143"/>
      <c r="K2243" s="140" t="s">
        <v>931</v>
      </c>
      <c r="L2243" s="144">
        <v>34600000</v>
      </c>
      <c r="M2243" s="145"/>
      <c r="N2243" s="145"/>
      <c r="O2243" s="134">
        <v>34600000</v>
      </c>
      <c r="P2243" s="71">
        <v>34600000</v>
      </c>
    </row>
    <row r="2244" spans="1:16" s="58" customFormat="1" ht="21" customHeight="1">
      <c r="A2244" s="170"/>
      <c r="B2244" s="100" t="s">
        <v>966</v>
      </c>
      <c r="C2244" s="165"/>
      <c r="D2244" s="159"/>
      <c r="E2244" s="159"/>
      <c r="F2244" s="159"/>
      <c r="G2244" s="143"/>
      <c r="H2244" s="143"/>
      <c r="I2244" s="143"/>
      <c r="J2244" s="143"/>
      <c r="K2244" s="163"/>
      <c r="L2244" s="145"/>
      <c r="M2244" s="145"/>
      <c r="N2244" s="145"/>
      <c r="O2244" s="133"/>
      <c r="P2244" s="69"/>
    </row>
    <row r="2245" spans="1:16" s="58" customFormat="1" ht="21" customHeight="1">
      <c r="A2245" s="140">
        <v>1</v>
      </c>
      <c r="B2245" s="164" t="s">
        <v>967</v>
      </c>
      <c r="C2245" s="158" t="s">
        <v>931</v>
      </c>
      <c r="D2245" s="159">
        <v>27500000</v>
      </c>
      <c r="E2245" s="159"/>
      <c r="F2245" s="159"/>
      <c r="G2245" s="199" t="s">
        <v>931</v>
      </c>
      <c r="H2245" s="169"/>
      <c r="I2245" s="143"/>
      <c r="J2245" s="143"/>
      <c r="K2245" s="140" t="s">
        <v>931</v>
      </c>
      <c r="L2245" s="144">
        <v>27500000</v>
      </c>
      <c r="M2245" s="145"/>
      <c r="N2245" s="145"/>
      <c r="O2245" s="134">
        <v>27500000</v>
      </c>
      <c r="P2245" s="71">
        <v>27500000</v>
      </c>
    </row>
    <row r="2246" spans="1:16" s="58" customFormat="1" ht="21" customHeight="1">
      <c r="A2246" s="140">
        <v>2</v>
      </c>
      <c r="B2246" s="164" t="s">
        <v>968</v>
      </c>
      <c r="C2246" s="158" t="s">
        <v>931</v>
      </c>
      <c r="D2246" s="159">
        <v>31200000</v>
      </c>
      <c r="E2246" s="159"/>
      <c r="F2246" s="159"/>
      <c r="G2246" s="199" t="s">
        <v>931</v>
      </c>
      <c r="H2246" s="169"/>
      <c r="I2246" s="143"/>
      <c r="J2246" s="143"/>
      <c r="K2246" s="140" t="s">
        <v>931</v>
      </c>
      <c r="L2246" s="144">
        <v>31200000</v>
      </c>
      <c r="M2246" s="145"/>
      <c r="N2246" s="145"/>
      <c r="O2246" s="134">
        <v>31200000</v>
      </c>
      <c r="P2246" s="71">
        <v>31200000</v>
      </c>
    </row>
    <row r="2247" spans="1:16" s="58" customFormat="1" ht="21" customHeight="1">
      <c r="A2247" s="140">
        <v>3</v>
      </c>
      <c r="B2247" s="164" t="s">
        <v>969</v>
      </c>
      <c r="C2247" s="158" t="s">
        <v>931</v>
      </c>
      <c r="D2247" s="159">
        <v>51700000</v>
      </c>
      <c r="E2247" s="159"/>
      <c r="F2247" s="159"/>
      <c r="G2247" s="199" t="s">
        <v>931</v>
      </c>
      <c r="H2247" s="169"/>
      <c r="I2247" s="143"/>
      <c r="J2247" s="143"/>
      <c r="K2247" s="140" t="s">
        <v>931</v>
      </c>
      <c r="L2247" s="144">
        <v>51700000</v>
      </c>
      <c r="M2247" s="145"/>
      <c r="N2247" s="145"/>
      <c r="O2247" s="134">
        <v>51700000</v>
      </c>
      <c r="P2247" s="71">
        <v>51700000</v>
      </c>
    </row>
    <row r="2248" spans="1:16" s="58" customFormat="1" ht="21" customHeight="1">
      <c r="A2248" s="170"/>
      <c r="B2248" s="100" t="s">
        <v>970</v>
      </c>
      <c r="C2248" s="165"/>
      <c r="D2248" s="159"/>
      <c r="E2248" s="159"/>
      <c r="F2248" s="159"/>
      <c r="G2248" s="143"/>
      <c r="H2248" s="143"/>
      <c r="I2248" s="143"/>
      <c r="J2248" s="143"/>
      <c r="K2248" s="163"/>
      <c r="L2248" s="145"/>
      <c r="M2248" s="145"/>
      <c r="N2248" s="145"/>
      <c r="O2248" s="133"/>
      <c r="P2248" s="69"/>
    </row>
    <row r="2249" spans="1:16" s="58" customFormat="1" ht="21" customHeight="1">
      <c r="A2249" s="140">
        <v>1</v>
      </c>
      <c r="B2249" s="164" t="s">
        <v>971</v>
      </c>
      <c r="C2249" s="158" t="s">
        <v>931</v>
      </c>
      <c r="D2249" s="159">
        <v>27200000</v>
      </c>
      <c r="E2249" s="159"/>
      <c r="F2249" s="159"/>
      <c r="G2249" s="199" t="s">
        <v>931</v>
      </c>
      <c r="H2249" s="169"/>
      <c r="I2249" s="143"/>
      <c r="J2249" s="143"/>
      <c r="K2249" s="140" t="s">
        <v>931</v>
      </c>
      <c r="L2249" s="144">
        <v>27200000</v>
      </c>
      <c r="M2249" s="145"/>
      <c r="N2249" s="145"/>
      <c r="O2249" s="134">
        <v>27200000</v>
      </c>
      <c r="P2249" s="71">
        <v>27200000</v>
      </c>
    </row>
    <row r="2250" spans="1:16" s="58" customFormat="1" ht="21" customHeight="1">
      <c r="A2250" s="140">
        <v>2</v>
      </c>
      <c r="B2250" s="164" t="s">
        <v>972</v>
      </c>
      <c r="C2250" s="158" t="s">
        <v>931</v>
      </c>
      <c r="D2250" s="159">
        <v>32100000</v>
      </c>
      <c r="E2250" s="159"/>
      <c r="F2250" s="159"/>
      <c r="G2250" s="199" t="s">
        <v>931</v>
      </c>
      <c r="H2250" s="169"/>
      <c r="I2250" s="143"/>
      <c r="J2250" s="143"/>
      <c r="K2250" s="140" t="s">
        <v>931</v>
      </c>
      <c r="L2250" s="144">
        <v>32100000</v>
      </c>
      <c r="M2250" s="145"/>
      <c r="N2250" s="145"/>
      <c r="O2250" s="134">
        <v>32100000</v>
      </c>
      <c r="P2250" s="71">
        <v>32100000</v>
      </c>
    </row>
    <row r="2251" spans="1:16" s="58" customFormat="1" ht="21" customHeight="1">
      <c r="A2251" s="140">
        <v>3</v>
      </c>
      <c r="B2251" s="164" t="s">
        <v>973</v>
      </c>
      <c r="C2251" s="158" t="s">
        <v>931</v>
      </c>
      <c r="D2251" s="159">
        <v>34000000</v>
      </c>
      <c r="E2251" s="159"/>
      <c r="F2251" s="159"/>
      <c r="G2251" s="199" t="s">
        <v>931</v>
      </c>
      <c r="H2251" s="169"/>
      <c r="I2251" s="143"/>
      <c r="J2251" s="143"/>
      <c r="K2251" s="140" t="s">
        <v>931</v>
      </c>
      <c r="L2251" s="144">
        <v>34000000</v>
      </c>
      <c r="M2251" s="145"/>
      <c r="N2251" s="145"/>
      <c r="O2251" s="134">
        <v>34000000</v>
      </c>
      <c r="P2251" s="71">
        <v>34000000</v>
      </c>
    </row>
    <row r="2252" spans="1:16" s="58" customFormat="1" ht="21" customHeight="1">
      <c r="A2252" s="140">
        <v>4</v>
      </c>
      <c r="B2252" s="164" t="s">
        <v>974</v>
      </c>
      <c r="C2252" s="158" t="s">
        <v>931</v>
      </c>
      <c r="D2252" s="159">
        <v>31600000</v>
      </c>
      <c r="E2252" s="159"/>
      <c r="F2252" s="159"/>
      <c r="G2252" s="199" t="s">
        <v>931</v>
      </c>
      <c r="H2252" s="169"/>
      <c r="I2252" s="143"/>
      <c r="J2252" s="143"/>
      <c r="K2252" s="140" t="s">
        <v>931</v>
      </c>
      <c r="L2252" s="144">
        <v>31600000</v>
      </c>
      <c r="M2252" s="145"/>
      <c r="N2252" s="145"/>
      <c r="O2252" s="134">
        <v>31600000</v>
      </c>
      <c r="P2252" s="71">
        <v>31600000</v>
      </c>
    </row>
    <row r="2253" spans="1:16" s="58" customFormat="1" ht="21" customHeight="1">
      <c r="A2253" s="140">
        <v>5</v>
      </c>
      <c r="B2253" s="164" t="s">
        <v>975</v>
      </c>
      <c r="C2253" s="158" t="s">
        <v>931</v>
      </c>
      <c r="D2253" s="159">
        <v>35300000</v>
      </c>
      <c r="E2253" s="159"/>
      <c r="F2253" s="159"/>
      <c r="G2253" s="199" t="s">
        <v>931</v>
      </c>
      <c r="H2253" s="169"/>
      <c r="I2253" s="143"/>
      <c r="J2253" s="143"/>
      <c r="K2253" s="140" t="s">
        <v>931</v>
      </c>
      <c r="L2253" s="144">
        <v>35300000</v>
      </c>
      <c r="M2253" s="145"/>
      <c r="N2253" s="145"/>
      <c r="O2253" s="134">
        <v>35300000</v>
      </c>
      <c r="P2253" s="71">
        <v>35300000</v>
      </c>
    </row>
    <row r="2254" spans="1:16" s="58" customFormat="1" ht="21" customHeight="1">
      <c r="A2254" s="140">
        <v>6</v>
      </c>
      <c r="B2254" s="164" t="s">
        <v>976</v>
      </c>
      <c r="C2254" s="158" t="s">
        <v>931</v>
      </c>
      <c r="D2254" s="159">
        <v>40800000</v>
      </c>
      <c r="E2254" s="159"/>
      <c r="F2254" s="159"/>
      <c r="G2254" s="199" t="s">
        <v>931</v>
      </c>
      <c r="H2254" s="169"/>
      <c r="I2254" s="143"/>
      <c r="J2254" s="143"/>
      <c r="K2254" s="140" t="s">
        <v>931</v>
      </c>
      <c r="L2254" s="144">
        <v>40800000</v>
      </c>
      <c r="M2254" s="145"/>
      <c r="N2254" s="145"/>
      <c r="O2254" s="134">
        <v>40800000</v>
      </c>
      <c r="P2254" s="71">
        <v>40800000</v>
      </c>
    </row>
    <row r="2255" spans="1:16" s="58" customFormat="1" ht="21" customHeight="1">
      <c r="A2255" s="140">
        <v>7</v>
      </c>
      <c r="B2255" s="164" t="s">
        <v>977</v>
      </c>
      <c r="C2255" s="158" t="s">
        <v>931</v>
      </c>
      <c r="D2255" s="159">
        <v>54500000</v>
      </c>
      <c r="E2255" s="159"/>
      <c r="F2255" s="159"/>
      <c r="G2255" s="199" t="s">
        <v>931</v>
      </c>
      <c r="H2255" s="169"/>
      <c r="I2255" s="143"/>
      <c r="J2255" s="143"/>
      <c r="K2255" s="140" t="s">
        <v>931</v>
      </c>
      <c r="L2255" s="144">
        <v>54500000</v>
      </c>
      <c r="M2255" s="145"/>
      <c r="N2255" s="145"/>
      <c r="O2255" s="134">
        <v>54500000</v>
      </c>
      <c r="P2255" s="71">
        <v>54500000</v>
      </c>
    </row>
    <row r="2256" spans="1:16" s="58" customFormat="1" ht="21" customHeight="1">
      <c r="A2256" s="170"/>
      <c r="B2256" s="100" t="s">
        <v>978</v>
      </c>
      <c r="C2256" s="165"/>
      <c r="D2256" s="251"/>
      <c r="E2256" s="159"/>
      <c r="F2256" s="159"/>
      <c r="G2256" s="143"/>
      <c r="H2256" s="143"/>
      <c r="I2256" s="143"/>
      <c r="J2256" s="143"/>
      <c r="K2256" s="163"/>
      <c r="L2256" s="145"/>
      <c r="M2256" s="145"/>
      <c r="N2256" s="145"/>
      <c r="O2256" s="133"/>
      <c r="P2256" s="69"/>
    </row>
    <row r="2257" spans="1:16" s="58" customFormat="1" ht="21" customHeight="1">
      <c r="A2257" s="140">
        <v>1</v>
      </c>
      <c r="B2257" s="164" t="s">
        <v>979</v>
      </c>
      <c r="C2257" s="158" t="s">
        <v>931</v>
      </c>
      <c r="D2257" s="159">
        <v>35500000</v>
      </c>
      <c r="E2257" s="159"/>
      <c r="F2257" s="159"/>
      <c r="G2257" s="199" t="s">
        <v>931</v>
      </c>
      <c r="H2257" s="169"/>
      <c r="I2257" s="143"/>
      <c r="J2257" s="143"/>
      <c r="K2257" s="140" t="s">
        <v>931</v>
      </c>
      <c r="L2257" s="144">
        <v>35500000</v>
      </c>
      <c r="M2257" s="145"/>
      <c r="N2257" s="145"/>
      <c r="O2257" s="134">
        <v>35500000</v>
      </c>
      <c r="P2257" s="71">
        <v>35500000</v>
      </c>
    </row>
    <row r="2258" spans="1:16" s="58" customFormat="1" ht="21" customHeight="1">
      <c r="A2258" s="140">
        <v>2</v>
      </c>
      <c r="B2258" s="164" t="s">
        <v>980</v>
      </c>
      <c r="C2258" s="158" t="s">
        <v>931</v>
      </c>
      <c r="D2258" s="159">
        <v>39200000</v>
      </c>
      <c r="E2258" s="159"/>
      <c r="F2258" s="159"/>
      <c r="G2258" s="199" t="s">
        <v>931</v>
      </c>
      <c r="H2258" s="169"/>
      <c r="I2258" s="143"/>
      <c r="J2258" s="143"/>
      <c r="K2258" s="140" t="s">
        <v>931</v>
      </c>
      <c r="L2258" s="144">
        <v>39200000</v>
      </c>
      <c r="M2258" s="145"/>
      <c r="N2258" s="145"/>
      <c r="O2258" s="134">
        <v>39200000</v>
      </c>
      <c r="P2258" s="71">
        <v>39200000</v>
      </c>
    </row>
    <row r="2259" spans="1:16" s="58" customFormat="1" ht="21" customHeight="1">
      <c r="A2259" s="140">
        <v>3</v>
      </c>
      <c r="B2259" s="164" t="s">
        <v>981</v>
      </c>
      <c r="C2259" s="158" t="s">
        <v>931</v>
      </c>
      <c r="D2259" s="159">
        <v>31400000</v>
      </c>
      <c r="E2259" s="159"/>
      <c r="F2259" s="159"/>
      <c r="G2259" s="199" t="s">
        <v>931</v>
      </c>
      <c r="H2259" s="169"/>
      <c r="I2259" s="143"/>
      <c r="J2259" s="143"/>
      <c r="K2259" s="140" t="s">
        <v>931</v>
      </c>
      <c r="L2259" s="144">
        <v>31400000</v>
      </c>
      <c r="M2259" s="145"/>
      <c r="N2259" s="145"/>
      <c r="O2259" s="134">
        <v>31400000</v>
      </c>
      <c r="P2259" s="71">
        <v>31400000</v>
      </c>
    </row>
    <row r="2260" spans="1:16" s="58" customFormat="1" ht="21" customHeight="1">
      <c r="A2260" s="140">
        <v>4</v>
      </c>
      <c r="B2260" s="164" t="s">
        <v>982</v>
      </c>
      <c r="C2260" s="158" t="s">
        <v>931</v>
      </c>
      <c r="D2260" s="159">
        <v>33700000</v>
      </c>
      <c r="E2260" s="159"/>
      <c r="F2260" s="159"/>
      <c r="G2260" s="199" t="s">
        <v>931</v>
      </c>
      <c r="H2260" s="169"/>
      <c r="I2260" s="143"/>
      <c r="J2260" s="143"/>
      <c r="K2260" s="140" t="s">
        <v>931</v>
      </c>
      <c r="L2260" s="144">
        <v>33700000</v>
      </c>
      <c r="M2260" s="145"/>
      <c r="N2260" s="145"/>
      <c r="O2260" s="134">
        <v>33700000</v>
      </c>
      <c r="P2260" s="71">
        <v>33700000</v>
      </c>
    </row>
    <row r="2261" spans="1:16" s="58" customFormat="1" ht="21" customHeight="1">
      <c r="A2261" s="140">
        <v>5</v>
      </c>
      <c r="B2261" s="164" t="s">
        <v>983</v>
      </c>
      <c r="C2261" s="158" t="s">
        <v>931</v>
      </c>
      <c r="D2261" s="159">
        <v>36800000</v>
      </c>
      <c r="E2261" s="159"/>
      <c r="F2261" s="159"/>
      <c r="G2261" s="199" t="s">
        <v>931</v>
      </c>
      <c r="H2261" s="169"/>
      <c r="I2261" s="143"/>
      <c r="J2261" s="143"/>
      <c r="K2261" s="140" t="s">
        <v>931</v>
      </c>
      <c r="L2261" s="144">
        <v>36800000</v>
      </c>
      <c r="M2261" s="145"/>
      <c r="N2261" s="145"/>
      <c r="O2261" s="134">
        <v>36800000</v>
      </c>
      <c r="P2261" s="71">
        <v>36800000</v>
      </c>
    </row>
    <row r="2262" spans="1:16" s="58" customFormat="1" ht="21" customHeight="1">
      <c r="A2262" s="140">
        <v>6</v>
      </c>
      <c r="B2262" s="164" t="s">
        <v>1670</v>
      </c>
      <c r="C2262" s="158" t="s">
        <v>931</v>
      </c>
      <c r="D2262" s="159">
        <v>38600000</v>
      </c>
      <c r="E2262" s="159"/>
      <c r="F2262" s="159"/>
      <c r="G2262" s="199" t="s">
        <v>931</v>
      </c>
      <c r="H2262" s="169"/>
      <c r="I2262" s="143"/>
      <c r="J2262" s="143"/>
      <c r="K2262" s="140" t="s">
        <v>931</v>
      </c>
      <c r="L2262" s="144">
        <v>38600000</v>
      </c>
      <c r="M2262" s="145"/>
      <c r="N2262" s="145"/>
      <c r="O2262" s="134">
        <v>38600000</v>
      </c>
      <c r="P2262" s="71">
        <v>38600000</v>
      </c>
    </row>
    <row r="2263" spans="1:16" s="58" customFormat="1" ht="21" customHeight="1">
      <c r="A2263" s="140"/>
      <c r="B2263" s="100" t="s">
        <v>984</v>
      </c>
      <c r="C2263" s="158"/>
      <c r="D2263" s="159"/>
      <c r="E2263" s="159"/>
      <c r="F2263" s="159"/>
      <c r="G2263" s="143"/>
      <c r="H2263" s="143"/>
      <c r="I2263" s="143"/>
      <c r="J2263" s="143"/>
      <c r="K2263" s="163"/>
      <c r="L2263" s="145"/>
      <c r="M2263" s="145"/>
      <c r="N2263" s="145"/>
      <c r="O2263" s="133"/>
      <c r="P2263" s="69"/>
    </row>
    <row r="2264" spans="1:16" s="58" customFormat="1" ht="21" customHeight="1">
      <c r="A2264" s="170"/>
      <c r="B2264" s="100" t="s">
        <v>985</v>
      </c>
      <c r="C2264" s="158"/>
      <c r="D2264" s="159"/>
      <c r="E2264" s="159"/>
      <c r="F2264" s="159"/>
      <c r="G2264" s="143"/>
      <c r="H2264" s="143"/>
      <c r="I2264" s="143"/>
      <c r="J2264" s="143"/>
      <c r="K2264" s="163"/>
      <c r="L2264" s="145"/>
      <c r="M2264" s="145"/>
      <c r="N2264" s="145"/>
      <c r="O2264" s="133"/>
      <c r="P2264" s="69"/>
    </row>
    <row r="2265" spans="1:16" s="58" customFormat="1" ht="21" customHeight="1">
      <c r="A2265" s="140">
        <v>1</v>
      </c>
      <c r="B2265" s="164" t="s">
        <v>986</v>
      </c>
      <c r="C2265" s="158" t="s">
        <v>987</v>
      </c>
      <c r="D2265" s="159">
        <v>700000</v>
      </c>
      <c r="E2265" s="159"/>
      <c r="F2265" s="159"/>
      <c r="G2265" s="199" t="s">
        <v>987</v>
      </c>
      <c r="H2265" s="169"/>
      <c r="I2265" s="143"/>
      <c r="J2265" s="143"/>
      <c r="K2265" s="140" t="s">
        <v>987</v>
      </c>
      <c r="L2265" s="144">
        <v>700000</v>
      </c>
      <c r="M2265" s="145"/>
      <c r="N2265" s="145"/>
      <c r="O2265" s="134">
        <v>700000</v>
      </c>
      <c r="P2265" s="71">
        <v>700000</v>
      </c>
    </row>
    <row r="2266" spans="1:16" s="58" customFormat="1" ht="21" customHeight="1">
      <c r="A2266" s="140">
        <v>2</v>
      </c>
      <c r="B2266" s="164" t="s">
        <v>988</v>
      </c>
      <c r="C2266" s="158" t="s">
        <v>987</v>
      </c>
      <c r="D2266" s="159">
        <v>5363636</v>
      </c>
      <c r="E2266" s="159"/>
      <c r="F2266" s="159"/>
      <c r="G2266" s="199" t="s">
        <v>987</v>
      </c>
      <c r="H2266" s="169"/>
      <c r="I2266" s="143"/>
      <c r="J2266" s="143"/>
      <c r="K2266" s="140" t="s">
        <v>987</v>
      </c>
      <c r="L2266" s="144">
        <v>5363636</v>
      </c>
      <c r="M2266" s="145"/>
      <c r="N2266" s="145"/>
      <c r="O2266" s="134">
        <v>5363636</v>
      </c>
      <c r="P2266" s="71">
        <v>5363636</v>
      </c>
    </row>
    <row r="2267" spans="1:16" s="58" customFormat="1" ht="21" customHeight="1">
      <c r="A2267" s="170"/>
      <c r="B2267" s="100" t="s">
        <v>989</v>
      </c>
      <c r="C2267" s="158"/>
      <c r="D2267" s="251"/>
      <c r="E2267" s="159"/>
      <c r="F2267" s="159"/>
      <c r="G2267" s="143"/>
      <c r="H2267" s="143"/>
      <c r="I2267" s="143"/>
      <c r="J2267" s="143"/>
      <c r="K2267" s="163"/>
      <c r="L2267" s="144"/>
      <c r="M2267" s="145"/>
      <c r="N2267" s="145"/>
      <c r="O2267" s="133"/>
      <c r="P2267" s="69"/>
    </row>
    <row r="2268" spans="1:16" s="58" customFormat="1" ht="21" customHeight="1">
      <c r="A2268" s="140">
        <v>1</v>
      </c>
      <c r="B2268" s="164" t="s">
        <v>990</v>
      </c>
      <c r="C2268" s="158" t="s">
        <v>987</v>
      </c>
      <c r="D2268" s="159">
        <v>954545</v>
      </c>
      <c r="E2268" s="159"/>
      <c r="F2268" s="159"/>
      <c r="G2268" s="199" t="s">
        <v>987</v>
      </c>
      <c r="H2268" s="169"/>
      <c r="I2268" s="143"/>
      <c r="J2268" s="143"/>
      <c r="K2268" s="140" t="s">
        <v>987</v>
      </c>
      <c r="L2268" s="144">
        <v>954545</v>
      </c>
      <c r="M2268" s="145"/>
      <c r="N2268" s="145"/>
      <c r="O2268" s="134">
        <v>954545</v>
      </c>
      <c r="P2268" s="71">
        <v>954545</v>
      </c>
    </row>
    <row r="2269" spans="1:16" s="58" customFormat="1" ht="21" customHeight="1">
      <c r="A2269" s="140">
        <v>2</v>
      </c>
      <c r="B2269" s="164" t="s">
        <v>991</v>
      </c>
      <c r="C2269" s="158" t="s">
        <v>987</v>
      </c>
      <c r="D2269" s="159">
        <v>9181818</v>
      </c>
      <c r="E2269" s="159"/>
      <c r="F2269" s="159"/>
      <c r="G2269" s="199" t="s">
        <v>987</v>
      </c>
      <c r="H2269" s="169"/>
      <c r="I2269" s="143"/>
      <c r="J2269" s="143"/>
      <c r="K2269" s="140" t="s">
        <v>987</v>
      </c>
      <c r="L2269" s="144">
        <v>9181818</v>
      </c>
      <c r="M2269" s="145"/>
      <c r="N2269" s="145"/>
      <c r="O2269" s="134">
        <v>9181818</v>
      </c>
      <c r="P2269" s="71">
        <v>9181818</v>
      </c>
    </row>
    <row r="2270" spans="1:16" s="58" customFormat="1" ht="21" customHeight="1">
      <c r="A2270" s="170"/>
      <c r="B2270" s="100" t="s">
        <v>992</v>
      </c>
      <c r="C2270" s="158"/>
      <c r="D2270" s="251"/>
      <c r="E2270" s="159"/>
      <c r="F2270" s="159"/>
      <c r="G2270" s="143"/>
      <c r="H2270" s="143"/>
      <c r="I2270" s="143"/>
      <c r="J2270" s="143"/>
      <c r="K2270" s="163"/>
      <c r="L2270" s="144"/>
      <c r="M2270" s="145"/>
      <c r="N2270" s="145"/>
      <c r="O2270" s="133"/>
      <c r="P2270" s="69"/>
    </row>
    <row r="2271" spans="1:16" s="58" customFormat="1" ht="21" customHeight="1">
      <c r="A2271" s="140">
        <v>1</v>
      </c>
      <c r="B2271" s="164" t="s">
        <v>993</v>
      </c>
      <c r="C2271" s="158" t="s">
        <v>987</v>
      </c>
      <c r="D2271" s="159">
        <v>1454545</v>
      </c>
      <c r="E2271" s="159"/>
      <c r="F2271" s="159"/>
      <c r="G2271" s="199" t="s">
        <v>987</v>
      </c>
      <c r="H2271" s="169"/>
      <c r="I2271" s="143"/>
      <c r="J2271" s="143"/>
      <c r="K2271" s="140" t="s">
        <v>987</v>
      </c>
      <c r="L2271" s="144">
        <v>1454545</v>
      </c>
      <c r="M2271" s="145"/>
      <c r="N2271" s="145"/>
      <c r="O2271" s="134">
        <v>1454545</v>
      </c>
      <c r="P2271" s="71">
        <v>1454545</v>
      </c>
    </row>
    <row r="2272" spans="1:16" s="58" customFormat="1" ht="21" customHeight="1">
      <c r="A2272" s="140">
        <v>2</v>
      </c>
      <c r="B2272" s="164" t="s">
        <v>994</v>
      </c>
      <c r="C2272" s="158" t="s">
        <v>987</v>
      </c>
      <c r="D2272" s="159">
        <v>9818182</v>
      </c>
      <c r="E2272" s="159"/>
      <c r="F2272" s="159"/>
      <c r="G2272" s="199" t="s">
        <v>987</v>
      </c>
      <c r="H2272" s="169"/>
      <c r="I2272" s="143"/>
      <c r="J2272" s="143"/>
      <c r="K2272" s="140" t="s">
        <v>987</v>
      </c>
      <c r="L2272" s="144">
        <v>9818182</v>
      </c>
      <c r="M2272" s="145"/>
      <c r="N2272" s="145"/>
      <c r="O2272" s="134">
        <v>9818182</v>
      </c>
      <c r="P2272" s="71">
        <v>9818182</v>
      </c>
    </row>
    <row r="2273" spans="1:16" s="58" customFormat="1" ht="21" customHeight="1">
      <c r="A2273" s="170"/>
      <c r="B2273" s="100" t="s">
        <v>995</v>
      </c>
      <c r="C2273" s="158"/>
      <c r="D2273" s="159"/>
      <c r="E2273" s="159"/>
      <c r="F2273" s="159"/>
      <c r="G2273" s="143"/>
      <c r="H2273" s="143"/>
      <c r="I2273" s="143"/>
      <c r="J2273" s="143"/>
      <c r="K2273" s="163"/>
      <c r="L2273" s="144"/>
      <c r="M2273" s="145"/>
      <c r="N2273" s="145"/>
      <c r="O2273" s="133"/>
      <c r="P2273" s="69"/>
    </row>
    <row r="2274" spans="1:16" s="58" customFormat="1" ht="21" customHeight="1">
      <c r="A2274" s="140">
        <v>1</v>
      </c>
      <c r="B2274" s="164" t="s">
        <v>996</v>
      </c>
      <c r="C2274" s="158" t="s">
        <v>987</v>
      </c>
      <c r="D2274" s="159">
        <v>1636364</v>
      </c>
      <c r="E2274" s="159"/>
      <c r="F2274" s="159"/>
      <c r="G2274" s="199" t="s">
        <v>987</v>
      </c>
      <c r="H2274" s="169"/>
      <c r="I2274" s="143"/>
      <c r="J2274" s="143"/>
      <c r="K2274" s="140" t="s">
        <v>987</v>
      </c>
      <c r="L2274" s="144">
        <v>1636364</v>
      </c>
      <c r="M2274" s="145"/>
      <c r="N2274" s="145"/>
      <c r="O2274" s="134">
        <v>1636364</v>
      </c>
      <c r="P2274" s="71">
        <v>1636364</v>
      </c>
    </row>
    <row r="2275" spans="1:16" s="58" customFormat="1" ht="21" customHeight="1">
      <c r="A2275" s="140">
        <v>2</v>
      </c>
      <c r="B2275" s="164" t="s">
        <v>997</v>
      </c>
      <c r="C2275" s="158" t="s">
        <v>987</v>
      </c>
      <c r="D2275" s="159">
        <v>12000000</v>
      </c>
      <c r="E2275" s="159"/>
      <c r="F2275" s="159"/>
      <c r="G2275" s="199" t="s">
        <v>987</v>
      </c>
      <c r="H2275" s="169"/>
      <c r="I2275" s="143"/>
      <c r="J2275" s="143"/>
      <c r="K2275" s="140" t="s">
        <v>987</v>
      </c>
      <c r="L2275" s="144">
        <v>12000000</v>
      </c>
      <c r="M2275" s="145"/>
      <c r="N2275" s="145"/>
      <c r="O2275" s="134">
        <v>12000000</v>
      </c>
      <c r="P2275" s="71">
        <v>12000000</v>
      </c>
    </row>
    <row r="2276" spans="1:16" s="58" customFormat="1" ht="21" customHeight="1">
      <c r="A2276" s="170"/>
      <c r="B2276" s="100" t="s">
        <v>998</v>
      </c>
      <c r="C2276" s="158"/>
      <c r="D2276" s="251"/>
      <c r="E2276" s="159"/>
      <c r="F2276" s="159"/>
      <c r="G2276" s="143"/>
      <c r="H2276" s="143"/>
      <c r="I2276" s="143"/>
      <c r="J2276" s="143"/>
      <c r="K2276" s="163"/>
      <c r="L2276" s="144"/>
      <c r="M2276" s="145"/>
      <c r="N2276" s="145"/>
      <c r="O2276" s="133"/>
      <c r="P2276" s="69"/>
    </row>
    <row r="2277" spans="1:16" s="58" customFormat="1" ht="21" customHeight="1">
      <c r="A2277" s="140">
        <v>1</v>
      </c>
      <c r="B2277" s="164" t="s">
        <v>999</v>
      </c>
      <c r="C2277" s="158" t="s">
        <v>987</v>
      </c>
      <c r="D2277" s="159">
        <v>7727273</v>
      </c>
      <c r="E2277" s="159"/>
      <c r="F2277" s="159"/>
      <c r="G2277" s="199" t="s">
        <v>987</v>
      </c>
      <c r="H2277" s="169"/>
      <c r="I2277" s="143"/>
      <c r="J2277" s="143"/>
      <c r="K2277" s="140" t="s">
        <v>987</v>
      </c>
      <c r="L2277" s="144">
        <v>7727273</v>
      </c>
      <c r="M2277" s="145"/>
      <c r="N2277" s="145"/>
      <c r="O2277" s="134">
        <v>7727273</v>
      </c>
      <c r="P2277" s="71">
        <v>7727273</v>
      </c>
    </row>
    <row r="2278" spans="1:16" s="58" customFormat="1" ht="21" customHeight="1">
      <c r="A2278" s="140">
        <v>2</v>
      </c>
      <c r="B2278" s="164" t="s">
        <v>1000</v>
      </c>
      <c r="C2278" s="158" t="s">
        <v>987</v>
      </c>
      <c r="D2278" s="159">
        <v>36636364</v>
      </c>
      <c r="E2278" s="159"/>
      <c r="F2278" s="159"/>
      <c r="G2278" s="199" t="s">
        <v>987</v>
      </c>
      <c r="H2278" s="169"/>
      <c r="I2278" s="143"/>
      <c r="J2278" s="143"/>
      <c r="K2278" s="140" t="s">
        <v>987</v>
      </c>
      <c r="L2278" s="144">
        <v>36636364</v>
      </c>
      <c r="M2278" s="145"/>
      <c r="N2278" s="145"/>
      <c r="O2278" s="134">
        <v>36636364</v>
      </c>
      <c r="P2278" s="71">
        <v>36636364</v>
      </c>
    </row>
    <row r="2279" spans="1:16" s="58" customFormat="1" ht="21" customHeight="1">
      <c r="A2279" s="170"/>
      <c r="B2279" s="100" t="s">
        <v>1001</v>
      </c>
      <c r="C2279" s="158"/>
      <c r="D2279" s="251"/>
      <c r="E2279" s="159"/>
      <c r="F2279" s="159"/>
      <c r="G2279" s="143"/>
      <c r="H2279" s="143"/>
      <c r="I2279" s="143"/>
      <c r="J2279" s="143"/>
      <c r="K2279" s="163"/>
      <c r="L2279" s="144"/>
      <c r="M2279" s="145"/>
      <c r="N2279" s="145"/>
      <c r="O2279" s="133"/>
      <c r="P2279" s="69"/>
    </row>
    <row r="2280" spans="1:16" s="58" customFormat="1" ht="21" customHeight="1">
      <c r="A2280" s="140">
        <v>1</v>
      </c>
      <c r="B2280" s="164" t="s">
        <v>1002</v>
      </c>
      <c r="C2280" s="158" t="s">
        <v>987</v>
      </c>
      <c r="D2280" s="159">
        <v>9045455</v>
      </c>
      <c r="E2280" s="159"/>
      <c r="F2280" s="159"/>
      <c r="G2280" s="199" t="s">
        <v>987</v>
      </c>
      <c r="H2280" s="169"/>
      <c r="I2280" s="143"/>
      <c r="J2280" s="143"/>
      <c r="K2280" s="140" t="s">
        <v>987</v>
      </c>
      <c r="L2280" s="144">
        <v>9045455</v>
      </c>
      <c r="M2280" s="145"/>
      <c r="N2280" s="145"/>
      <c r="O2280" s="134">
        <v>9045455</v>
      </c>
      <c r="P2280" s="71">
        <v>9045455</v>
      </c>
    </row>
    <row r="2281" spans="1:16" s="58" customFormat="1" ht="21" customHeight="1">
      <c r="A2281" s="140">
        <v>2</v>
      </c>
      <c r="B2281" s="164" t="s">
        <v>1003</v>
      </c>
      <c r="C2281" s="158" t="s">
        <v>987</v>
      </c>
      <c r="D2281" s="159">
        <v>42909091</v>
      </c>
      <c r="E2281" s="159"/>
      <c r="F2281" s="159"/>
      <c r="G2281" s="199" t="s">
        <v>987</v>
      </c>
      <c r="H2281" s="169"/>
      <c r="I2281" s="143"/>
      <c r="J2281" s="143"/>
      <c r="K2281" s="140" t="s">
        <v>987</v>
      </c>
      <c r="L2281" s="144">
        <v>42909091</v>
      </c>
      <c r="M2281" s="145"/>
      <c r="N2281" s="145"/>
      <c r="O2281" s="134">
        <v>42909091</v>
      </c>
      <c r="P2281" s="71">
        <v>42909091</v>
      </c>
    </row>
    <row r="2282" spans="1:16" s="58" customFormat="1" ht="21" customHeight="1">
      <c r="A2282" s="170"/>
      <c r="B2282" s="100" t="s">
        <v>1004</v>
      </c>
      <c r="C2282" s="158"/>
      <c r="D2282" s="159"/>
      <c r="E2282" s="159"/>
      <c r="F2282" s="159"/>
      <c r="G2282" s="199"/>
      <c r="H2282" s="169"/>
      <c r="I2282" s="143"/>
      <c r="J2282" s="143"/>
      <c r="K2282" s="163"/>
      <c r="L2282" s="144"/>
      <c r="M2282" s="145"/>
      <c r="N2282" s="145"/>
      <c r="O2282" s="133"/>
      <c r="P2282" s="69"/>
    </row>
    <row r="2283" spans="1:16" s="58" customFormat="1" ht="21" customHeight="1">
      <c r="A2283" s="140">
        <v>1</v>
      </c>
      <c r="B2283" s="164" t="s">
        <v>1005</v>
      </c>
      <c r="C2283" s="158" t="s">
        <v>987</v>
      </c>
      <c r="D2283" s="159">
        <v>10363636</v>
      </c>
      <c r="E2283" s="159"/>
      <c r="F2283" s="159"/>
      <c r="G2283" s="199" t="s">
        <v>987</v>
      </c>
      <c r="H2283" s="169"/>
      <c r="I2283" s="143"/>
      <c r="J2283" s="143"/>
      <c r="K2283" s="140" t="s">
        <v>987</v>
      </c>
      <c r="L2283" s="144">
        <v>10363636</v>
      </c>
      <c r="M2283" s="145"/>
      <c r="N2283" s="145"/>
      <c r="O2283" s="134">
        <v>10363636</v>
      </c>
      <c r="P2283" s="71">
        <v>10363636</v>
      </c>
    </row>
    <row r="2284" spans="1:16" s="58" customFormat="1" ht="21" customHeight="1">
      <c r="A2284" s="140">
        <v>2</v>
      </c>
      <c r="B2284" s="164" t="s">
        <v>1006</v>
      </c>
      <c r="C2284" s="158" t="s">
        <v>987</v>
      </c>
      <c r="D2284" s="159">
        <v>48909091</v>
      </c>
      <c r="E2284" s="159"/>
      <c r="F2284" s="159"/>
      <c r="G2284" s="199" t="s">
        <v>987</v>
      </c>
      <c r="H2284" s="169"/>
      <c r="I2284" s="143"/>
      <c r="J2284" s="143"/>
      <c r="K2284" s="140" t="s">
        <v>987</v>
      </c>
      <c r="L2284" s="144">
        <v>48909091</v>
      </c>
      <c r="M2284" s="145"/>
      <c r="N2284" s="145"/>
      <c r="O2284" s="134">
        <v>48909091</v>
      </c>
      <c r="P2284" s="71">
        <v>48909091</v>
      </c>
    </row>
    <row r="2285" spans="1:16" s="58" customFormat="1" ht="21" customHeight="1">
      <c r="A2285" s="170"/>
      <c r="B2285" s="100" t="s">
        <v>1007</v>
      </c>
      <c r="C2285" s="158"/>
      <c r="D2285" s="159"/>
      <c r="E2285" s="159"/>
      <c r="F2285" s="159"/>
      <c r="G2285" s="199"/>
      <c r="H2285" s="169"/>
      <c r="I2285" s="143"/>
      <c r="J2285" s="143"/>
      <c r="K2285" s="163"/>
      <c r="L2285" s="144"/>
      <c r="M2285" s="145"/>
      <c r="N2285" s="145"/>
      <c r="O2285" s="133"/>
      <c r="P2285" s="69"/>
    </row>
    <row r="2286" spans="1:16" s="58" customFormat="1" ht="21" customHeight="1">
      <c r="A2286" s="140">
        <v>1</v>
      </c>
      <c r="B2286" s="164" t="s">
        <v>1005</v>
      </c>
      <c r="C2286" s="158" t="s">
        <v>987</v>
      </c>
      <c r="D2286" s="159">
        <v>8545455</v>
      </c>
      <c r="E2286" s="159"/>
      <c r="F2286" s="159"/>
      <c r="G2286" s="199" t="s">
        <v>987</v>
      </c>
      <c r="H2286" s="169"/>
      <c r="I2286" s="143"/>
      <c r="J2286" s="143"/>
      <c r="K2286" s="140" t="s">
        <v>987</v>
      </c>
      <c r="L2286" s="144">
        <v>8545455</v>
      </c>
      <c r="M2286" s="145"/>
      <c r="N2286" s="145"/>
      <c r="O2286" s="134">
        <v>8545455</v>
      </c>
      <c r="P2286" s="71">
        <v>8545455</v>
      </c>
    </row>
    <row r="2287" spans="1:16" s="58" customFormat="1" ht="21" customHeight="1">
      <c r="A2287" s="140">
        <v>2</v>
      </c>
      <c r="B2287" s="164" t="s">
        <v>1006</v>
      </c>
      <c r="C2287" s="158" t="s">
        <v>987</v>
      </c>
      <c r="D2287" s="159">
        <v>42636364</v>
      </c>
      <c r="E2287" s="159"/>
      <c r="F2287" s="159"/>
      <c r="G2287" s="199" t="s">
        <v>987</v>
      </c>
      <c r="H2287" s="169"/>
      <c r="I2287" s="143"/>
      <c r="J2287" s="143"/>
      <c r="K2287" s="140" t="s">
        <v>987</v>
      </c>
      <c r="L2287" s="144">
        <v>42636364</v>
      </c>
      <c r="M2287" s="145"/>
      <c r="N2287" s="145"/>
      <c r="O2287" s="134">
        <v>42636364</v>
      </c>
      <c r="P2287" s="71">
        <v>42636364</v>
      </c>
    </row>
    <row r="2288" spans="1:16" s="58" customFormat="1" ht="21" customHeight="1">
      <c r="A2288" s="170"/>
      <c r="B2288" s="100" t="s">
        <v>1008</v>
      </c>
      <c r="C2288" s="158"/>
      <c r="D2288" s="159"/>
      <c r="E2288" s="159"/>
      <c r="F2288" s="159"/>
      <c r="G2288" s="199"/>
      <c r="H2288" s="169"/>
      <c r="I2288" s="143"/>
      <c r="J2288" s="143"/>
      <c r="K2288" s="163"/>
      <c r="L2288" s="144"/>
      <c r="M2288" s="145"/>
      <c r="N2288" s="145"/>
      <c r="O2288" s="133"/>
      <c r="P2288" s="69"/>
    </row>
    <row r="2289" spans="1:16" s="58" customFormat="1" ht="21" customHeight="1">
      <c r="A2289" s="140">
        <v>1</v>
      </c>
      <c r="B2289" s="164" t="s">
        <v>1005</v>
      </c>
      <c r="C2289" s="158" t="s">
        <v>987</v>
      </c>
      <c r="D2289" s="159">
        <v>12227273</v>
      </c>
      <c r="E2289" s="159"/>
      <c r="F2289" s="159"/>
      <c r="G2289" s="199" t="s">
        <v>987</v>
      </c>
      <c r="H2289" s="169"/>
      <c r="I2289" s="143"/>
      <c r="J2289" s="143"/>
      <c r="K2289" s="140" t="s">
        <v>987</v>
      </c>
      <c r="L2289" s="144">
        <v>12227273</v>
      </c>
      <c r="M2289" s="145"/>
      <c r="N2289" s="145"/>
      <c r="O2289" s="134">
        <v>12227273</v>
      </c>
      <c r="P2289" s="71">
        <v>12227273</v>
      </c>
    </row>
    <row r="2290" spans="1:16" s="58" customFormat="1" ht="21" customHeight="1">
      <c r="A2290" s="140">
        <v>2</v>
      </c>
      <c r="B2290" s="164" t="s">
        <v>1006</v>
      </c>
      <c r="C2290" s="158" t="s">
        <v>987</v>
      </c>
      <c r="D2290" s="159">
        <v>56863636</v>
      </c>
      <c r="E2290" s="159"/>
      <c r="F2290" s="159"/>
      <c r="G2290" s="199" t="s">
        <v>987</v>
      </c>
      <c r="H2290" s="169"/>
      <c r="I2290" s="143"/>
      <c r="J2290" s="143"/>
      <c r="K2290" s="140" t="s">
        <v>987</v>
      </c>
      <c r="L2290" s="144">
        <v>56863636</v>
      </c>
      <c r="M2290" s="145"/>
      <c r="N2290" s="145"/>
      <c r="O2290" s="134">
        <v>56863636</v>
      </c>
      <c r="P2290" s="71">
        <v>56863636</v>
      </c>
    </row>
    <row r="2291" spans="1:16" s="58" customFormat="1" ht="21" customHeight="1">
      <c r="A2291" s="170"/>
      <c r="B2291" s="100" t="s">
        <v>1009</v>
      </c>
      <c r="C2291" s="165"/>
      <c r="D2291" s="159"/>
      <c r="E2291" s="159"/>
      <c r="F2291" s="159"/>
      <c r="G2291" s="201"/>
      <c r="H2291" s="169"/>
      <c r="I2291" s="143"/>
      <c r="J2291" s="143"/>
      <c r="K2291" s="163"/>
      <c r="L2291" s="144"/>
      <c r="M2291" s="145"/>
      <c r="N2291" s="145"/>
      <c r="O2291" s="133"/>
      <c r="P2291" s="69"/>
    </row>
    <row r="2292" spans="1:16" s="58" customFormat="1" ht="21" customHeight="1">
      <c r="A2292" s="140">
        <v>1</v>
      </c>
      <c r="B2292" s="174" t="s">
        <v>1010</v>
      </c>
      <c r="C2292" s="158" t="s">
        <v>71</v>
      </c>
      <c r="D2292" s="159">
        <v>1090909.0909090908</v>
      </c>
      <c r="E2292" s="159"/>
      <c r="F2292" s="159"/>
      <c r="G2292" s="199" t="s">
        <v>71</v>
      </c>
      <c r="H2292" s="169"/>
      <c r="I2292" s="143"/>
      <c r="J2292" s="143"/>
      <c r="K2292" s="140" t="s">
        <v>71</v>
      </c>
      <c r="L2292" s="144">
        <v>1090909.0909090908</v>
      </c>
      <c r="M2292" s="145"/>
      <c r="N2292" s="145"/>
      <c r="O2292" s="134">
        <v>1090909.0909090908</v>
      </c>
      <c r="P2292" s="71">
        <v>1090909.0909090908</v>
      </c>
    </row>
    <row r="2293" spans="1:16" s="58" customFormat="1" ht="21" customHeight="1">
      <c r="A2293" s="140">
        <v>2</v>
      </c>
      <c r="B2293" s="174" t="s">
        <v>1011</v>
      </c>
      <c r="C2293" s="158" t="s">
        <v>71</v>
      </c>
      <c r="D2293" s="159">
        <v>754545</v>
      </c>
      <c r="E2293" s="159"/>
      <c r="F2293" s="159"/>
      <c r="G2293" s="199" t="s">
        <v>71</v>
      </c>
      <c r="H2293" s="169"/>
      <c r="I2293" s="143"/>
      <c r="J2293" s="143"/>
      <c r="K2293" s="140" t="s">
        <v>71</v>
      </c>
      <c r="L2293" s="144">
        <v>754545</v>
      </c>
      <c r="M2293" s="145"/>
      <c r="N2293" s="145"/>
      <c r="O2293" s="134">
        <v>754545</v>
      </c>
      <c r="P2293" s="71">
        <v>754545</v>
      </c>
    </row>
    <row r="2294" spans="1:16" s="58" customFormat="1" ht="21" customHeight="1">
      <c r="A2294" s="140">
        <v>3</v>
      </c>
      <c r="B2294" s="174" t="s">
        <v>1012</v>
      </c>
      <c r="C2294" s="158" t="s">
        <v>71</v>
      </c>
      <c r="D2294" s="159">
        <v>1272727.2727272727</v>
      </c>
      <c r="E2294" s="159"/>
      <c r="F2294" s="159"/>
      <c r="G2294" s="199" t="s">
        <v>71</v>
      </c>
      <c r="H2294" s="169"/>
      <c r="I2294" s="143"/>
      <c r="J2294" s="143"/>
      <c r="K2294" s="140" t="s">
        <v>71</v>
      </c>
      <c r="L2294" s="144">
        <v>1272727.2727272727</v>
      </c>
      <c r="M2294" s="145"/>
      <c r="N2294" s="145"/>
      <c r="O2294" s="134">
        <v>1272727.2727272727</v>
      </c>
      <c r="P2294" s="71">
        <v>1272727.2727272727</v>
      </c>
    </row>
    <row r="2295" spans="1:16" s="58" customFormat="1" ht="21" customHeight="1">
      <c r="A2295" s="140">
        <v>4</v>
      </c>
      <c r="B2295" s="174" t="s">
        <v>1013</v>
      </c>
      <c r="C2295" s="158" t="s">
        <v>71</v>
      </c>
      <c r="D2295" s="159">
        <v>2181818.1818181816</v>
      </c>
      <c r="E2295" s="159"/>
      <c r="F2295" s="159"/>
      <c r="G2295" s="199" t="s">
        <v>71</v>
      </c>
      <c r="H2295" s="169"/>
      <c r="I2295" s="143"/>
      <c r="J2295" s="143"/>
      <c r="K2295" s="140" t="s">
        <v>71</v>
      </c>
      <c r="L2295" s="144">
        <v>2181818.1818181816</v>
      </c>
      <c r="M2295" s="145"/>
      <c r="N2295" s="145"/>
      <c r="O2295" s="134">
        <v>2181818.1818181816</v>
      </c>
      <c r="P2295" s="71">
        <v>2181818.1818181816</v>
      </c>
    </row>
    <row r="2296" spans="1:16" s="58" customFormat="1" ht="33">
      <c r="A2296" s="170"/>
      <c r="B2296" s="9" t="s">
        <v>1682</v>
      </c>
      <c r="C2296" s="158"/>
      <c r="D2296" s="159"/>
      <c r="E2296" s="159"/>
      <c r="F2296" s="159"/>
      <c r="G2296" s="199"/>
      <c r="H2296" s="169"/>
      <c r="I2296" s="143"/>
      <c r="J2296" s="143"/>
      <c r="K2296" s="140"/>
      <c r="L2296" s="144"/>
      <c r="M2296" s="145"/>
      <c r="N2296" s="145"/>
      <c r="O2296" s="134">
        <v>0</v>
      </c>
      <c r="P2296" s="71">
        <v>0</v>
      </c>
    </row>
    <row r="2297" spans="1:16" s="58" customFormat="1" ht="20.25" customHeight="1">
      <c r="A2297" s="140">
        <v>1</v>
      </c>
      <c r="B2297" s="164" t="s">
        <v>1683</v>
      </c>
      <c r="C2297" s="12" t="s">
        <v>1732</v>
      </c>
      <c r="D2297" s="13">
        <v>69750909</v>
      </c>
      <c r="E2297" s="159"/>
      <c r="F2297" s="159"/>
      <c r="G2297" s="199"/>
      <c r="H2297" s="68"/>
      <c r="I2297" s="143"/>
      <c r="J2297" s="143"/>
      <c r="K2297" s="12" t="s">
        <v>1732</v>
      </c>
      <c r="L2297" s="144">
        <v>69750909</v>
      </c>
      <c r="M2297" s="145"/>
      <c r="N2297" s="145"/>
      <c r="O2297" s="134">
        <v>69750909</v>
      </c>
      <c r="P2297" s="71">
        <v>69750909</v>
      </c>
    </row>
    <row r="2298" spans="1:16" s="58" customFormat="1" ht="20.25" customHeight="1">
      <c r="A2298" s="140">
        <v>2</v>
      </c>
      <c r="B2298" s="164" t="s">
        <v>1684</v>
      </c>
      <c r="C2298" s="12" t="s">
        <v>1732</v>
      </c>
      <c r="D2298" s="13">
        <v>85538000</v>
      </c>
      <c r="E2298" s="159"/>
      <c r="F2298" s="159"/>
      <c r="G2298" s="199"/>
      <c r="H2298" s="68"/>
      <c r="I2298" s="143"/>
      <c r="J2298" s="143"/>
      <c r="K2298" s="12" t="s">
        <v>1732</v>
      </c>
      <c r="L2298" s="144">
        <v>85538000</v>
      </c>
      <c r="M2298" s="145"/>
      <c r="N2298" s="145"/>
      <c r="O2298" s="134">
        <v>85538000</v>
      </c>
      <c r="P2298" s="71">
        <v>85538000</v>
      </c>
    </row>
    <row r="2299" spans="1:16" s="58" customFormat="1" ht="33">
      <c r="A2299" s="170"/>
      <c r="B2299" s="9" t="s">
        <v>1685</v>
      </c>
      <c r="C2299" s="8"/>
      <c r="D2299" s="22"/>
      <c r="E2299" s="159"/>
      <c r="F2299" s="159"/>
      <c r="G2299" s="199"/>
      <c r="H2299" s="214"/>
      <c r="I2299" s="143"/>
      <c r="J2299" s="143"/>
      <c r="K2299" s="8"/>
      <c r="L2299" s="144"/>
      <c r="M2299" s="145"/>
      <c r="N2299" s="145"/>
      <c r="O2299" s="134">
        <v>0</v>
      </c>
      <c r="P2299" s="71">
        <v>0</v>
      </c>
    </row>
    <row r="2300" spans="1:16" s="58" customFormat="1" ht="20.25" customHeight="1">
      <c r="A2300" s="140">
        <v>1</v>
      </c>
      <c r="B2300" s="164" t="s">
        <v>1686</v>
      </c>
      <c r="C2300" s="12" t="s">
        <v>1732</v>
      </c>
      <c r="D2300" s="13">
        <v>98435455</v>
      </c>
      <c r="E2300" s="159"/>
      <c r="F2300" s="159"/>
      <c r="G2300" s="199"/>
      <c r="H2300" s="68"/>
      <c r="I2300" s="143"/>
      <c r="J2300" s="143"/>
      <c r="K2300" s="12" t="s">
        <v>1732</v>
      </c>
      <c r="L2300" s="144">
        <v>98435455</v>
      </c>
      <c r="M2300" s="145"/>
      <c r="N2300" s="145"/>
      <c r="O2300" s="134">
        <v>98435455</v>
      </c>
      <c r="P2300" s="71">
        <v>98435455</v>
      </c>
    </row>
    <row r="2301" spans="1:16" s="58" customFormat="1" ht="20.25" customHeight="1">
      <c r="A2301" s="140">
        <v>2</v>
      </c>
      <c r="B2301" s="164" t="s">
        <v>1687</v>
      </c>
      <c r="C2301" s="12" t="s">
        <v>1732</v>
      </c>
      <c r="D2301" s="13">
        <v>120620000</v>
      </c>
      <c r="E2301" s="159"/>
      <c r="F2301" s="159"/>
      <c r="G2301" s="199"/>
      <c r="H2301" s="68"/>
      <c r="I2301" s="143"/>
      <c r="J2301" s="143"/>
      <c r="K2301" s="12" t="s">
        <v>1732</v>
      </c>
      <c r="L2301" s="144">
        <v>120620000</v>
      </c>
      <c r="M2301" s="145"/>
      <c r="N2301" s="145"/>
      <c r="O2301" s="134">
        <v>120620000</v>
      </c>
      <c r="P2301" s="71">
        <v>120620000</v>
      </c>
    </row>
    <row r="2302" spans="1:16" s="58" customFormat="1" ht="33">
      <c r="A2302" s="170"/>
      <c r="B2302" s="9" t="s">
        <v>1688</v>
      </c>
      <c r="C2302" s="8"/>
      <c r="D2302" s="22"/>
      <c r="E2302" s="159"/>
      <c r="F2302" s="159"/>
      <c r="G2302" s="199"/>
      <c r="H2302" s="214"/>
      <c r="I2302" s="143"/>
      <c r="J2302" s="143"/>
      <c r="K2302" s="8"/>
      <c r="L2302" s="144"/>
      <c r="M2302" s="145"/>
      <c r="N2302" s="145"/>
      <c r="O2302" s="134">
        <v>0</v>
      </c>
      <c r="P2302" s="71">
        <v>0</v>
      </c>
    </row>
    <row r="2303" spans="1:16" s="58" customFormat="1" ht="20.25" customHeight="1">
      <c r="A2303" s="140">
        <v>1</v>
      </c>
      <c r="B2303" s="164" t="s">
        <v>1689</v>
      </c>
      <c r="C2303" s="12" t="s">
        <v>1732</v>
      </c>
      <c r="D2303" s="13">
        <v>93482727</v>
      </c>
      <c r="E2303" s="159"/>
      <c r="F2303" s="159"/>
      <c r="G2303" s="199"/>
      <c r="H2303" s="68"/>
      <c r="I2303" s="143"/>
      <c r="J2303" s="143"/>
      <c r="K2303" s="12" t="s">
        <v>1732</v>
      </c>
      <c r="L2303" s="144">
        <v>93482727</v>
      </c>
      <c r="M2303" s="145"/>
      <c r="N2303" s="145"/>
      <c r="O2303" s="134">
        <v>93482727</v>
      </c>
      <c r="P2303" s="71">
        <v>93482727</v>
      </c>
    </row>
    <row r="2304" spans="1:16" s="58" customFormat="1" ht="20.25" customHeight="1">
      <c r="A2304" s="140">
        <v>2</v>
      </c>
      <c r="B2304" s="164" t="s">
        <v>1690</v>
      </c>
      <c r="C2304" s="12" t="s">
        <v>1732</v>
      </c>
      <c r="D2304" s="13">
        <v>114635000</v>
      </c>
      <c r="E2304" s="159"/>
      <c r="F2304" s="159"/>
      <c r="G2304" s="199"/>
      <c r="H2304" s="68"/>
      <c r="I2304" s="143"/>
      <c r="J2304" s="143"/>
      <c r="K2304" s="12" t="s">
        <v>1732</v>
      </c>
      <c r="L2304" s="144">
        <v>114635000</v>
      </c>
      <c r="M2304" s="145"/>
      <c r="N2304" s="145"/>
      <c r="O2304" s="134">
        <v>114635000</v>
      </c>
      <c r="P2304" s="71">
        <v>114635000</v>
      </c>
    </row>
    <row r="2305" spans="1:16" s="58" customFormat="1" ht="33">
      <c r="A2305" s="170"/>
      <c r="B2305" s="9" t="s">
        <v>1691</v>
      </c>
      <c r="C2305" s="8"/>
      <c r="D2305" s="22"/>
      <c r="E2305" s="159"/>
      <c r="F2305" s="159"/>
      <c r="G2305" s="199"/>
      <c r="H2305" s="214"/>
      <c r="I2305" s="143"/>
      <c r="J2305" s="143"/>
      <c r="K2305" s="8"/>
      <c r="L2305" s="144"/>
      <c r="M2305" s="145"/>
      <c r="N2305" s="145"/>
      <c r="O2305" s="134">
        <v>0</v>
      </c>
      <c r="P2305" s="71">
        <v>0</v>
      </c>
    </row>
    <row r="2306" spans="1:16" s="58" customFormat="1" ht="20.25" customHeight="1">
      <c r="A2306" s="140">
        <v>1</v>
      </c>
      <c r="B2306" s="164" t="s">
        <v>1692</v>
      </c>
      <c r="C2306" s="12" t="s">
        <v>1732</v>
      </c>
      <c r="D2306" s="13">
        <v>109182403</v>
      </c>
      <c r="E2306" s="159"/>
      <c r="F2306" s="159"/>
      <c r="G2306" s="199"/>
      <c r="H2306" s="68"/>
      <c r="I2306" s="143"/>
      <c r="J2306" s="143"/>
      <c r="K2306" s="12" t="s">
        <v>1732</v>
      </c>
      <c r="L2306" s="144">
        <v>109182403</v>
      </c>
      <c r="M2306" s="145"/>
      <c r="N2306" s="145"/>
      <c r="O2306" s="134">
        <v>109182403</v>
      </c>
      <c r="P2306" s="71">
        <v>109182403</v>
      </c>
    </row>
    <row r="2307" spans="1:16" s="58" customFormat="1" ht="17.25">
      <c r="A2307" s="140">
        <v>2</v>
      </c>
      <c r="B2307" s="164" t="s">
        <v>1693</v>
      </c>
      <c r="C2307" s="12" t="s">
        <v>1732</v>
      </c>
      <c r="D2307" s="13">
        <v>133887000</v>
      </c>
      <c r="E2307" s="159"/>
      <c r="F2307" s="159"/>
      <c r="G2307" s="199"/>
      <c r="H2307" s="68"/>
      <c r="I2307" s="143"/>
      <c r="J2307" s="143"/>
      <c r="K2307" s="12" t="s">
        <v>1732</v>
      </c>
      <c r="L2307" s="144">
        <v>133887000</v>
      </c>
      <c r="M2307" s="145"/>
      <c r="N2307" s="145"/>
      <c r="O2307" s="134">
        <v>133887000</v>
      </c>
      <c r="P2307" s="71">
        <v>133887000</v>
      </c>
    </row>
    <row r="2308" spans="1:16" s="58" customFormat="1" ht="33">
      <c r="A2308" s="170"/>
      <c r="B2308" s="9" t="s">
        <v>1694</v>
      </c>
      <c r="C2308" s="8"/>
      <c r="D2308" s="159"/>
      <c r="E2308" s="159"/>
      <c r="F2308" s="159"/>
      <c r="G2308" s="199"/>
      <c r="H2308" s="214"/>
      <c r="I2308" s="143"/>
      <c r="J2308" s="143"/>
      <c r="K2308" s="8"/>
      <c r="L2308" s="144"/>
      <c r="M2308" s="145"/>
      <c r="N2308" s="145"/>
      <c r="O2308" s="134">
        <v>0</v>
      </c>
      <c r="P2308" s="71">
        <v>0</v>
      </c>
    </row>
    <row r="2309" spans="1:16" s="58" customFormat="1" ht="20.25" customHeight="1">
      <c r="A2309" s="140">
        <v>1</v>
      </c>
      <c r="B2309" s="164" t="s">
        <v>1695</v>
      </c>
      <c r="C2309" s="12" t="s">
        <v>1732</v>
      </c>
      <c r="D2309" s="13">
        <v>66709997</v>
      </c>
      <c r="E2309" s="159"/>
      <c r="F2309" s="159"/>
      <c r="G2309" s="199"/>
      <c r="H2309" s="68"/>
      <c r="I2309" s="143"/>
      <c r="J2309" s="143"/>
      <c r="K2309" s="12" t="s">
        <v>1732</v>
      </c>
      <c r="L2309" s="144">
        <v>66709997</v>
      </c>
      <c r="M2309" s="145"/>
      <c r="N2309" s="145"/>
      <c r="O2309" s="134">
        <v>66709997</v>
      </c>
      <c r="P2309" s="71">
        <v>66709997</v>
      </c>
    </row>
    <row r="2310" spans="1:16" s="58" customFormat="1" ht="20.25" customHeight="1">
      <c r="A2310" s="140">
        <v>2</v>
      </c>
      <c r="B2310" s="164" t="s">
        <v>1696</v>
      </c>
      <c r="C2310" s="12" t="s">
        <v>1732</v>
      </c>
      <c r="D2310" s="13">
        <v>121635551</v>
      </c>
      <c r="E2310" s="159"/>
      <c r="F2310" s="159"/>
      <c r="G2310" s="199"/>
      <c r="H2310" s="68"/>
      <c r="I2310" s="143"/>
      <c r="J2310" s="143"/>
      <c r="K2310" s="12" t="s">
        <v>1732</v>
      </c>
      <c r="L2310" s="144">
        <v>121635551</v>
      </c>
      <c r="M2310" s="145"/>
      <c r="N2310" s="145"/>
      <c r="O2310" s="134">
        <v>121635551</v>
      </c>
      <c r="P2310" s="71">
        <v>121635551</v>
      </c>
    </row>
    <row r="2311" spans="1:16" s="58" customFormat="1" ht="33">
      <c r="A2311" s="170"/>
      <c r="B2311" s="9" t="s">
        <v>1697</v>
      </c>
      <c r="C2311" s="8"/>
      <c r="D2311" s="22"/>
      <c r="E2311" s="159"/>
      <c r="F2311" s="159"/>
      <c r="G2311" s="199"/>
      <c r="H2311" s="214"/>
      <c r="I2311" s="143"/>
      <c r="J2311" s="143"/>
      <c r="K2311" s="8"/>
      <c r="L2311" s="144"/>
      <c r="M2311" s="145"/>
      <c r="N2311" s="145"/>
      <c r="O2311" s="134">
        <v>0</v>
      </c>
      <c r="P2311" s="71">
        <v>0</v>
      </c>
    </row>
    <row r="2312" spans="1:16" s="58" customFormat="1" ht="20.25" customHeight="1">
      <c r="A2312" s="140">
        <v>1</v>
      </c>
      <c r="B2312" s="164" t="s">
        <v>1698</v>
      </c>
      <c r="C2312" s="12" t="s">
        <v>1732</v>
      </c>
      <c r="D2312" s="13">
        <v>99264226</v>
      </c>
      <c r="E2312" s="159"/>
      <c r="F2312" s="159"/>
      <c r="G2312" s="199"/>
      <c r="H2312" s="68"/>
      <c r="I2312" s="143"/>
      <c r="J2312" s="143"/>
      <c r="K2312" s="12" t="s">
        <v>1732</v>
      </c>
      <c r="L2312" s="144">
        <v>99264226</v>
      </c>
      <c r="M2312" s="145"/>
      <c r="N2312" s="145"/>
      <c r="O2312" s="134">
        <v>99264226</v>
      </c>
      <c r="P2312" s="71">
        <v>99264226</v>
      </c>
    </row>
    <row r="2313" spans="1:16" s="58" customFormat="1" ht="20.25" customHeight="1">
      <c r="A2313" s="140">
        <v>2</v>
      </c>
      <c r="B2313" s="164" t="s">
        <v>1699</v>
      </c>
      <c r="C2313" s="12" t="s">
        <v>1732</v>
      </c>
      <c r="D2313" s="13">
        <v>121635551</v>
      </c>
      <c r="E2313" s="159"/>
      <c r="F2313" s="159"/>
      <c r="G2313" s="199"/>
      <c r="H2313" s="68"/>
      <c r="I2313" s="143"/>
      <c r="J2313" s="143"/>
      <c r="K2313" s="12" t="s">
        <v>1732</v>
      </c>
      <c r="L2313" s="144">
        <v>121635551</v>
      </c>
      <c r="M2313" s="145"/>
      <c r="N2313" s="145"/>
      <c r="O2313" s="134">
        <v>121635551</v>
      </c>
      <c r="P2313" s="71">
        <v>121635551</v>
      </c>
    </row>
    <row r="2314" spans="1:16" s="58" customFormat="1" ht="33">
      <c r="A2314" s="170"/>
      <c r="B2314" s="9" t="s">
        <v>1700</v>
      </c>
      <c r="C2314" s="8"/>
      <c r="D2314" s="22"/>
      <c r="E2314" s="159"/>
      <c r="F2314" s="159"/>
      <c r="G2314" s="199"/>
      <c r="H2314" s="214"/>
      <c r="I2314" s="143"/>
      <c r="J2314" s="143"/>
      <c r="K2314" s="8"/>
      <c r="L2314" s="144"/>
      <c r="M2314" s="145"/>
      <c r="N2314" s="145"/>
      <c r="O2314" s="134">
        <v>0</v>
      </c>
      <c r="P2314" s="71">
        <v>0</v>
      </c>
    </row>
    <row r="2315" spans="1:16" s="58" customFormat="1" ht="20.25" customHeight="1">
      <c r="A2315" s="140">
        <v>1</v>
      </c>
      <c r="B2315" s="164" t="s">
        <v>1701</v>
      </c>
      <c r="C2315" s="12" t="s">
        <v>1732</v>
      </c>
      <c r="D2315" s="13">
        <v>83990000</v>
      </c>
      <c r="E2315" s="159"/>
      <c r="F2315" s="159"/>
      <c r="G2315" s="199"/>
      <c r="H2315" s="68"/>
      <c r="I2315" s="143"/>
      <c r="J2315" s="143"/>
      <c r="K2315" s="12" t="s">
        <v>1732</v>
      </c>
      <c r="L2315" s="144">
        <v>83990000</v>
      </c>
      <c r="M2315" s="145"/>
      <c r="N2315" s="145"/>
      <c r="O2315" s="134">
        <v>83990000</v>
      </c>
      <c r="P2315" s="71">
        <v>83990000</v>
      </c>
    </row>
    <row r="2316" spans="1:16" s="58" customFormat="1" ht="20.25" customHeight="1">
      <c r="A2316" s="140">
        <v>2</v>
      </c>
      <c r="B2316" s="164" t="s">
        <v>1702</v>
      </c>
      <c r="C2316" s="12" t="s">
        <v>1732</v>
      </c>
      <c r="D2316" s="13">
        <v>103079000</v>
      </c>
      <c r="E2316" s="159"/>
      <c r="F2316" s="159"/>
      <c r="G2316" s="199"/>
      <c r="H2316" s="68"/>
      <c r="I2316" s="143"/>
      <c r="J2316" s="143"/>
      <c r="K2316" s="12" t="s">
        <v>1732</v>
      </c>
      <c r="L2316" s="144">
        <v>103079000</v>
      </c>
      <c r="M2316" s="145"/>
      <c r="N2316" s="145"/>
      <c r="O2316" s="134">
        <v>103079000</v>
      </c>
      <c r="P2316" s="71">
        <v>103079000</v>
      </c>
    </row>
    <row r="2317" spans="1:16" s="58" customFormat="1" ht="33">
      <c r="A2317" s="170"/>
      <c r="B2317" s="9" t="s">
        <v>1703</v>
      </c>
      <c r="C2317" s="8"/>
      <c r="D2317" s="22"/>
      <c r="E2317" s="159"/>
      <c r="F2317" s="159"/>
      <c r="G2317" s="199"/>
      <c r="H2317" s="214"/>
      <c r="I2317" s="143"/>
      <c r="J2317" s="143"/>
      <c r="K2317" s="8"/>
      <c r="L2317" s="144"/>
      <c r="M2317" s="145"/>
      <c r="N2317" s="145"/>
      <c r="O2317" s="134">
        <v>0</v>
      </c>
      <c r="P2317" s="71">
        <v>0</v>
      </c>
    </row>
    <row r="2318" spans="1:16" s="58" customFormat="1" ht="20.25" customHeight="1">
      <c r="A2318" s="140">
        <v>1</v>
      </c>
      <c r="B2318" s="164" t="s">
        <v>1704</v>
      </c>
      <c r="C2318" s="12" t="s">
        <v>1732</v>
      </c>
      <c r="D2318" s="13">
        <v>59639091</v>
      </c>
      <c r="E2318" s="159"/>
      <c r="F2318" s="159"/>
      <c r="G2318" s="199"/>
      <c r="H2318" s="68"/>
      <c r="I2318" s="143"/>
      <c r="J2318" s="143"/>
      <c r="K2318" s="12" t="s">
        <v>1732</v>
      </c>
      <c r="L2318" s="144">
        <v>59639091</v>
      </c>
      <c r="M2318" s="145"/>
      <c r="N2318" s="145"/>
      <c r="O2318" s="134">
        <v>59639091</v>
      </c>
      <c r="P2318" s="71">
        <v>59639091</v>
      </c>
    </row>
    <row r="2319" spans="1:16" s="58" customFormat="1" ht="20.25" customHeight="1">
      <c r="A2319" s="140">
        <v>2</v>
      </c>
      <c r="B2319" s="164" t="s">
        <v>1705</v>
      </c>
      <c r="C2319" s="12" t="s">
        <v>1732</v>
      </c>
      <c r="D2319" s="13">
        <v>73156000</v>
      </c>
      <c r="E2319" s="159"/>
      <c r="F2319" s="159"/>
      <c r="G2319" s="199"/>
      <c r="H2319" s="68"/>
      <c r="I2319" s="143"/>
      <c r="J2319" s="143"/>
      <c r="K2319" s="12" t="s">
        <v>1732</v>
      </c>
      <c r="L2319" s="144">
        <v>73156000</v>
      </c>
      <c r="M2319" s="145"/>
      <c r="N2319" s="145"/>
      <c r="O2319" s="134">
        <v>73156000</v>
      </c>
      <c r="P2319" s="71">
        <v>73156000</v>
      </c>
    </row>
    <row r="2320" spans="1:16" s="58" customFormat="1" ht="33">
      <c r="A2320" s="170"/>
      <c r="B2320" s="9" t="s">
        <v>1706</v>
      </c>
      <c r="C2320" s="8"/>
      <c r="D2320" s="22"/>
      <c r="E2320" s="159"/>
      <c r="F2320" s="159"/>
      <c r="G2320" s="199"/>
      <c r="H2320" s="214"/>
      <c r="I2320" s="143"/>
      <c r="J2320" s="143"/>
      <c r="K2320" s="8"/>
      <c r="L2320" s="144"/>
      <c r="M2320" s="145"/>
      <c r="N2320" s="145"/>
      <c r="O2320" s="134">
        <v>0</v>
      </c>
      <c r="P2320" s="71">
        <v>0</v>
      </c>
    </row>
    <row r="2321" spans="1:16" s="58" customFormat="1" ht="20.25" customHeight="1">
      <c r="A2321" s="140">
        <v>1</v>
      </c>
      <c r="B2321" s="164" t="s">
        <v>1707</v>
      </c>
      <c r="C2321" s="12" t="s">
        <v>1732</v>
      </c>
      <c r="D2321" s="13">
        <v>67762224</v>
      </c>
      <c r="E2321" s="159"/>
      <c r="F2321" s="159"/>
      <c r="G2321" s="199"/>
      <c r="H2321" s="68"/>
      <c r="I2321" s="143"/>
      <c r="J2321" s="143"/>
      <c r="K2321" s="12" t="s">
        <v>1732</v>
      </c>
      <c r="L2321" s="144">
        <v>67762224</v>
      </c>
      <c r="M2321" s="145"/>
      <c r="N2321" s="145"/>
      <c r="O2321" s="134">
        <v>67762224</v>
      </c>
      <c r="P2321" s="71">
        <v>67762224</v>
      </c>
    </row>
    <row r="2322" spans="1:16" s="58" customFormat="1" ht="20.25" customHeight="1">
      <c r="A2322" s="140">
        <v>2</v>
      </c>
      <c r="B2322" s="164" t="s">
        <v>1708</v>
      </c>
      <c r="C2322" s="12" t="s">
        <v>1732</v>
      </c>
      <c r="D2322" s="13">
        <v>83164000</v>
      </c>
      <c r="E2322" s="159"/>
      <c r="F2322" s="159"/>
      <c r="G2322" s="199"/>
      <c r="H2322" s="68"/>
      <c r="I2322" s="143"/>
      <c r="J2322" s="143"/>
      <c r="K2322" s="12" t="s">
        <v>1732</v>
      </c>
      <c r="L2322" s="144">
        <v>83164000</v>
      </c>
      <c r="M2322" s="145"/>
      <c r="N2322" s="145"/>
      <c r="O2322" s="134">
        <v>83164000</v>
      </c>
      <c r="P2322" s="71">
        <v>83164000</v>
      </c>
    </row>
    <row r="2323" spans="1:16" s="58" customFormat="1" ht="33">
      <c r="A2323" s="170"/>
      <c r="B2323" s="9" t="s">
        <v>1709</v>
      </c>
      <c r="C2323" s="8"/>
      <c r="D2323" s="22"/>
      <c r="E2323" s="159"/>
      <c r="F2323" s="159"/>
      <c r="G2323" s="199"/>
      <c r="H2323" s="214"/>
      <c r="I2323" s="143"/>
      <c r="J2323" s="143"/>
      <c r="K2323" s="8"/>
      <c r="L2323" s="144"/>
      <c r="M2323" s="145"/>
      <c r="N2323" s="145"/>
      <c r="O2323" s="134">
        <v>0</v>
      </c>
      <c r="P2323" s="71">
        <v>0</v>
      </c>
    </row>
    <row r="2324" spans="1:16" s="58" customFormat="1" ht="20.25" customHeight="1">
      <c r="A2324" s="140">
        <v>1</v>
      </c>
      <c r="B2324" s="164" t="s">
        <v>1710</v>
      </c>
      <c r="C2324" s="12" t="s">
        <v>1732</v>
      </c>
      <c r="D2324" s="13">
        <v>73787718</v>
      </c>
      <c r="E2324" s="159"/>
      <c r="F2324" s="159"/>
      <c r="G2324" s="199"/>
      <c r="H2324" s="68"/>
      <c r="I2324" s="143"/>
      <c r="J2324" s="143"/>
      <c r="K2324" s="12" t="s">
        <v>1732</v>
      </c>
      <c r="L2324" s="144">
        <v>73787718</v>
      </c>
      <c r="M2324" s="145"/>
      <c r="N2324" s="145"/>
      <c r="O2324" s="134">
        <v>73787718</v>
      </c>
      <c r="P2324" s="71">
        <v>73787718</v>
      </c>
    </row>
    <row r="2325" spans="1:16" s="58" customFormat="1" ht="20.25" customHeight="1">
      <c r="A2325" s="140">
        <v>2</v>
      </c>
      <c r="B2325" s="164" t="s">
        <v>1711</v>
      </c>
      <c r="C2325" s="12" t="s">
        <v>1732</v>
      </c>
      <c r="D2325" s="13">
        <v>90558000</v>
      </c>
      <c r="E2325" s="159"/>
      <c r="F2325" s="159"/>
      <c r="G2325" s="199"/>
      <c r="H2325" s="68"/>
      <c r="I2325" s="143"/>
      <c r="J2325" s="143"/>
      <c r="K2325" s="12" t="s">
        <v>1732</v>
      </c>
      <c r="L2325" s="144">
        <v>90558000</v>
      </c>
      <c r="M2325" s="145"/>
      <c r="N2325" s="145"/>
      <c r="O2325" s="134">
        <v>90558000</v>
      </c>
      <c r="P2325" s="71">
        <v>90558000</v>
      </c>
    </row>
    <row r="2326" spans="1:16" s="58" customFormat="1" ht="33">
      <c r="A2326" s="170"/>
      <c r="B2326" s="9" t="s">
        <v>1712</v>
      </c>
      <c r="C2326" s="8"/>
      <c r="D2326" s="159"/>
      <c r="E2326" s="159"/>
      <c r="F2326" s="159"/>
      <c r="G2326" s="199"/>
      <c r="H2326" s="214"/>
      <c r="I2326" s="143"/>
      <c r="J2326" s="143"/>
      <c r="K2326" s="8"/>
      <c r="L2326" s="144"/>
      <c r="M2326" s="145"/>
      <c r="N2326" s="145"/>
      <c r="O2326" s="134">
        <v>0</v>
      </c>
      <c r="P2326" s="71">
        <v>0</v>
      </c>
    </row>
    <row r="2327" spans="1:16" s="58" customFormat="1" ht="20.25" customHeight="1">
      <c r="A2327" s="140">
        <v>1</v>
      </c>
      <c r="B2327" s="164" t="s">
        <v>1713</v>
      </c>
      <c r="C2327" s="12" t="s">
        <v>1732</v>
      </c>
      <c r="D2327" s="13">
        <v>94943712</v>
      </c>
      <c r="E2327" s="159"/>
      <c r="F2327" s="159"/>
      <c r="G2327" s="199"/>
      <c r="H2327" s="68"/>
      <c r="I2327" s="143"/>
      <c r="J2327" s="143"/>
      <c r="K2327" s="12" t="s">
        <v>1732</v>
      </c>
      <c r="L2327" s="144">
        <v>94943712</v>
      </c>
      <c r="M2327" s="145"/>
      <c r="N2327" s="145"/>
      <c r="O2327" s="134">
        <v>94943712</v>
      </c>
      <c r="P2327" s="71">
        <v>94943712</v>
      </c>
    </row>
    <row r="2328" spans="1:16" s="58" customFormat="1" ht="20.25" customHeight="1">
      <c r="A2328" s="140">
        <v>2</v>
      </c>
      <c r="B2328" s="164" t="s">
        <v>1714</v>
      </c>
      <c r="C2328" s="12" t="s">
        <v>1732</v>
      </c>
      <c r="D2328" s="13">
        <v>116828000</v>
      </c>
      <c r="E2328" s="159"/>
      <c r="F2328" s="159"/>
      <c r="G2328" s="199"/>
      <c r="H2328" s="68"/>
      <c r="I2328" s="143"/>
      <c r="J2328" s="143"/>
      <c r="K2328" s="12" t="s">
        <v>1732</v>
      </c>
      <c r="L2328" s="144">
        <v>116828000</v>
      </c>
      <c r="M2328" s="145"/>
      <c r="N2328" s="145"/>
      <c r="O2328" s="134">
        <v>116828000</v>
      </c>
      <c r="P2328" s="71">
        <v>116828000</v>
      </c>
    </row>
    <row r="2329" spans="1:16" s="58" customFormat="1" ht="33">
      <c r="A2329" s="170"/>
      <c r="B2329" s="9" t="s">
        <v>1715</v>
      </c>
      <c r="C2329" s="8"/>
      <c r="D2329" s="22"/>
      <c r="E2329" s="159"/>
      <c r="F2329" s="159"/>
      <c r="G2329" s="199"/>
      <c r="H2329" s="214"/>
      <c r="I2329" s="143"/>
      <c r="J2329" s="143"/>
      <c r="K2329" s="8"/>
      <c r="L2329" s="144"/>
      <c r="M2329" s="145"/>
      <c r="N2329" s="145"/>
      <c r="O2329" s="134">
        <v>0</v>
      </c>
      <c r="P2329" s="71">
        <v>0</v>
      </c>
    </row>
    <row r="2330" spans="1:16" s="58" customFormat="1" ht="20.25" customHeight="1">
      <c r="A2330" s="140">
        <v>1</v>
      </c>
      <c r="B2330" s="164" t="s">
        <v>1716</v>
      </c>
      <c r="C2330" s="12" t="s">
        <v>1732</v>
      </c>
      <c r="D2330" s="13">
        <v>108340909</v>
      </c>
      <c r="E2330" s="159"/>
      <c r="F2330" s="159"/>
      <c r="G2330" s="199"/>
      <c r="H2330" s="68"/>
      <c r="I2330" s="143"/>
      <c r="J2330" s="143"/>
      <c r="K2330" s="12" t="s">
        <v>1732</v>
      </c>
      <c r="L2330" s="144">
        <v>108340909</v>
      </c>
      <c r="M2330" s="145"/>
      <c r="N2330" s="145"/>
      <c r="O2330" s="134">
        <v>108340909</v>
      </c>
      <c r="P2330" s="71">
        <v>108340909</v>
      </c>
    </row>
    <row r="2331" spans="1:16" s="58" customFormat="1" ht="20.25" customHeight="1">
      <c r="A2331" s="140">
        <v>2</v>
      </c>
      <c r="B2331" s="164" t="s">
        <v>1717</v>
      </c>
      <c r="C2331" s="12" t="s">
        <v>1732</v>
      </c>
      <c r="D2331" s="13">
        <v>132898000</v>
      </c>
      <c r="E2331" s="159"/>
      <c r="F2331" s="159"/>
      <c r="G2331" s="199"/>
      <c r="H2331" s="68"/>
      <c r="I2331" s="143"/>
      <c r="J2331" s="143"/>
      <c r="K2331" s="12" t="s">
        <v>1732</v>
      </c>
      <c r="L2331" s="144">
        <v>132898000</v>
      </c>
      <c r="M2331" s="145"/>
      <c r="N2331" s="145"/>
      <c r="O2331" s="134">
        <v>132898000</v>
      </c>
      <c r="P2331" s="71">
        <v>132898000</v>
      </c>
    </row>
    <row r="2332" spans="1:16" s="58" customFormat="1" ht="20.25" customHeight="1">
      <c r="A2332" s="140"/>
      <c r="B2332" s="100" t="s">
        <v>984</v>
      </c>
      <c r="C2332" s="12"/>
      <c r="D2332" s="13"/>
      <c r="E2332" s="159"/>
      <c r="F2332" s="159"/>
      <c r="G2332" s="199"/>
      <c r="H2332" s="68"/>
      <c r="I2332" s="143"/>
      <c r="J2332" s="143"/>
      <c r="K2332" s="12"/>
      <c r="L2332" s="144"/>
      <c r="M2332" s="145"/>
      <c r="N2332" s="145"/>
      <c r="O2332" s="134">
        <v>0</v>
      </c>
      <c r="P2332" s="71">
        <v>0</v>
      </c>
    </row>
    <row r="2333" spans="1:16" s="58" customFormat="1" ht="20.25" customHeight="1">
      <c r="A2333" s="170"/>
      <c r="B2333" s="100" t="s">
        <v>1718</v>
      </c>
      <c r="C2333" s="12"/>
      <c r="D2333" s="13"/>
      <c r="E2333" s="159"/>
      <c r="F2333" s="159"/>
      <c r="G2333" s="199"/>
      <c r="H2333" s="68"/>
      <c r="I2333" s="143"/>
      <c r="J2333" s="143"/>
      <c r="K2333" s="12"/>
      <c r="L2333" s="144"/>
      <c r="M2333" s="145"/>
      <c r="N2333" s="145"/>
      <c r="O2333" s="134">
        <v>0</v>
      </c>
      <c r="P2333" s="71">
        <v>0</v>
      </c>
    </row>
    <row r="2334" spans="1:16" s="58" customFormat="1" ht="20.25" customHeight="1">
      <c r="A2334" s="140">
        <v>1</v>
      </c>
      <c r="B2334" s="164" t="s">
        <v>1719</v>
      </c>
      <c r="C2334" s="140" t="s">
        <v>1733</v>
      </c>
      <c r="D2334" s="13">
        <v>16545454</v>
      </c>
      <c r="E2334" s="159"/>
      <c r="F2334" s="159"/>
      <c r="G2334" s="199"/>
      <c r="H2334" s="68"/>
      <c r="I2334" s="143"/>
      <c r="J2334" s="143"/>
      <c r="K2334" s="140" t="s">
        <v>1733</v>
      </c>
      <c r="L2334" s="144">
        <v>16545454</v>
      </c>
      <c r="M2334" s="145"/>
      <c r="N2334" s="145"/>
      <c r="O2334" s="134">
        <v>16545454</v>
      </c>
      <c r="P2334" s="71">
        <v>16545454</v>
      </c>
    </row>
    <row r="2335" spans="1:16" s="58" customFormat="1" ht="20.25" customHeight="1">
      <c r="A2335" s="140">
        <v>2</v>
      </c>
      <c r="B2335" s="164" t="s">
        <v>1720</v>
      </c>
      <c r="C2335" s="140" t="s">
        <v>1733</v>
      </c>
      <c r="D2335" s="13">
        <v>72906335</v>
      </c>
      <c r="E2335" s="159"/>
      <c r="F2335" s="159"/>
      <c r="G2335" s="199"/>
      <c r="H2335" s="68"/>
      <c r="I2335" s="143"/>
      <c r="J2335" s="143"/>
      <c r="K2335" s="140" t="s">
        <v>1733</v>
      </c>
      <c r="L2335" s="144">
        <v>72906335</v>
      </c>
      <c r="M2335" s="145"/>
      <c r="N2335" s="145"/>
      <c r="O2335" s="134">
        <v>72906335</v>
      </c>
      <c r="P2335" s="71">
        <v>72906335</v>
      </c>
    </row>
    <row r="2336" spans="1:16" s="58" customFormat="1" ht="20.25" customHeight="1">
      <c r="A2336" s="170"/>
      <c r="B2336" s="100" t="s">
        <v>1721</v>
      </c>
      <c r="C2336" s="12"/>
      <c r="D2336" s="13"/>
      <c r="E2336" s="159"/>
      <c r="F2336" s="159"/>
      <c r="G2336" s="199"/>
      <c r="H2336" s="68"/>
      <c r="I2336" s="143"/>
      <c r="J2336" s="143"/>
      <c r="K2336" s="12"/>
      <c r="L2336" s="144"/>
      <c r="M2336" s="145"/>
      <c r="N2336" s="145"/>
      <c r="O2336" s="134">
        <v>0</v>
      </c>
      <c r="P2336" s="71">
        <v>0</v>
      </c>
    </row>
    <row r="2337" spans="1:16" s="58" customFormat="1" ht="20.25" customHeight="1">
      <c r="A2337" s="140">
        <v>1</v>
      </c>
      <c r="B2337" s="164" t="s">
        <v>1719</v>
      </c>
      <c r="C2337" s="140" t="s">
        <v>1733</v>
      </c>
      <c r="D2337" s="13">
        <v>13490909</v>
      </c>
      <c r="E2337" s="159"/>
      <c r="F2337" s="159"/>
      <c r="G2337" s="199"/>
      <c r="H2337" s="68"/>
      <c r="I2337" s="143"/>
      <c r="J2337" s="143"/>
      <c r="K2337" s="140" t="s">
        <v>1733</v>
      </c>
      <c r="L2337" s="144">
        <v>13490909</v>
      </c>
      <c r="M2337" s="145"/>
      <c r="N2337" s="145"/>
      <c r="O2337" s="134">
        <v>13490909</v>
      </c>
      <c r="P2337" s="71">
        <v>13490909</v>
      </c>
    </row>
    <row r="2338" spans="1:16" s="58" customFormat="1" ht="20.25" customHeight="1">
      <c r="A2338" s="140">
        <v>2</v>
      </c>
      <c r="B2338" s="164" t="s">
        <v>1722</v>
      </c>
      <c r="C2338" s="140" t="s">
        <v>1733</v>
      </c>
      <c r="D2338" s="13">
        <v>58060802</v>
      </c>
      <c r="E2338" s="159"/>
      <c r="F2338" s="159"/>
      <c r="G2338" s="199"/>
      <c r="H2338" s="68"/>
      <c r="I2338" s="143"/>
      <c r="J2338" s="143"/>
      <c r="K2338" s="140" t="s">
        <v>1733</v>
      </c>
      <c r="L2338" s="144">
        <v>58060802</v>
      </c>
      <c r="M2338" s="145"/>
      <c r="N2338" s="145"/>
      <c r="O2338" s="134">
        <v>58060802</v>
      </c>
      <c r="P2338" s="71">
        <v>58060802</v>
      </c>
    </row>
    <row r="2339" spans="1:16" s="58" customFormat="1" ht="21" customHeight="1">
      <c r="A2339" s="170"/>
      <c r="B2339" s="100" t="s">
        <v>1723</v>
      </c>
      <c r="C2339" s="12"/>
      <c r="D2339" s="13"/>
      <c r="E2339" s="159"/>
      <c r="F2339" s="159"/>
      <c r="G2339" s="199"/>
      <c r="H2339" s="68"/>
      <c r="I2339" s="143"/>
      <c r="J2339" s="143"/>
      <c r="K2339" s="12"/>
      <c r="L2339" s="144"/>
      <c r="M2339" s="145"/>
      <c r="N2339" s="145"/>
      <c r="O2339" s="134">
        <v>0</v>
      </c>
      <c r="P2339" s="71">
        <v>0</v>
      </c>
    </row>
    <row r="2340" spans="1:16" s="58" customFormat="1" ht="21" customHeight="1">
      <c r="A2340" s="140">
        <v>1</v>
      </c>
      <c r="B2340" s="164" t="s">
        <v>1724</v>
      </c>
      <c r="C2340" s="140" t="s">
        <v>1733</v>
      </c>
      <c r="D2340" s="13">
        <v>17866666</v>
      </c>
      <c r="E2340" s="159"/>
      <c r="F2340" s="159"/>
      <c r="G2340" s="199"/>
      <c r="H2340" s="68"/>
      <c r="I2340" s="143"/>
      <c r="J2340" s="143"/>
      <c r="K2340" s="140" t="s">
        <v>1733</v>
      </c>
      <c r="L2340" s="144">
        <v>17866666</v>
      </c>
      <c r="M2340" s="145"/>
      <c r="N2340" s="145"/>
      <c r="O2340" s="134">
        <v>17866666</v>
      </c>
      <c r="P2340" s="71">
        <v>17866666</v>
      </c>
    </row>
    <row r="2341" spans="1:16" s="58" customFormat="1" ht="21" customHeight="1">
      <c r="A2341" s="140">
        <v>2</v>
      </c>
      <c r="B2341" s="164" t="s">
        <v>1725</v>
      </c>
      <c r="C2341" s="140" t="s">
        <v>1733</v>
      </c>
      <c r="D2341" s="13">
        <v>82700000</v>
      </c>
      <c r="E2341" s="159"/>
      <c r="F2341" s="159"/>
      <c r="G2341" s="199"/>
      <c r="H2341" s="68"/>
      <c r="I2341" s="143"/>
      <c r="J2341" s="143"/>
      <c r="K2341" s="140" t="s">
        <v>1733</v>
      </c>
      <c r="L2341" s="144">
        <v>82700000</v>
      </c>
      <c r="M2341" s="145"/>
      <c r="N2341" s="145"/>
      <c r="O2341" s="134">
        <v>82700000</v>
      </c>
      <c r="P2341" s="71">
        <v>82700000</v>
      </c>
    </row>
    <row r="2342" spans="1:16" s="58" customFormat="1" ht="21" customHeight="1">
      <c r="A2342" s="170"/>
      <c r="B2342" s="100" t="s">
        <v>1726</v>
      </c>
      <c r="C2342" s="12"/>
      <c r="D2342" s="159"/>
      <c r="E2342" s="159"/>
      <c r="F2342" s="159"/>
      <c r="G2342" s="199"/>
      <c r="H2342" s="68"/>
      <c r="I2342" s="143"/>
      <c r="J2342" s="143"/>
      <c r="K2342" s="12"/>
      <c r="L2342" s="144"/>
      <c r="M2342" s="145"/>
      <c r="N2342" s="145"/>
      <c r="O2342" s="134">
        <v>0</v>
      </c>
      <c r="P2342" s="71">
        <v>0</v>
      </c>
    </row>
    <row r="2343" spans="1:16" s="58" customFormat="1" ht="21" customHeight="1">
      <c r="A2343" s="140">
        <v>1</v>
      </c>
      <c r="B2343" s="164" t="s">
        <v>1724</v>
      </c>
      <c r="C2343" s="140" t="s">
        <v>1733</v>
      </c>
      <c r="D2343" s="13">
        <v>14812121</v>
      </c>
      <c r="E2343" s="159"/>
      <c r="F2343" s="159"/>
      <c r="G2343" s="199"/>
      <c r="H2343" s="68"/>
      <c r="I2343" s="143"/>
      <c r="J2343" s="143"/>
      <c r="K2343" s="140" t="s">
        <v>1733</v>
      </c>
      <c r="L2343" s="144">
        <v>14812121</v>
      </c>
      <c r="M2343" s="145"/>
      <c r="N2343" s="145"/>
      <c r="O2343" s="134">
        <v>14812121</v>
      </c>
      <c r="P2343" s="71">
        <v>14812121</v>
      </c>
    </row>
    <row r="2344" spans="1:16" s="58" customFormat="1" ht="21" customHeight="1">
      <c r="A2344" s="140">
        <v>2</v>
      </c>
      <c r="B2344" s="164" t="s">
        <v>1725</v>
      </c>
      <c r="C2344" s="140" t="s">
        <v>1733</v>
      </c>
      <c r="D2344" s="13">
        <v>67436363</v>
      </c>
      <c r="E2344" s="159"/>
      <c r="F2344" s="159"/>
      <c r="G2344" s="199"/>
      <c r="H2344" s="68"/>
      <c r="I2344" s="143"/>
      <c r="J2344" s="143"/>
      <c r="K2344" s="140" t="s">
        <v>1733</v>
      </c>
      <c r="L2344" s="144">
        <v>67436363</v>
      </c>
      <c r="M2344" s="145"/>
      <c r="N2344" s="145"/>
      <c r="O2344" s="134">
        <v>67436363</v>
      </c>
      <c r="P2344" s="71">
        <v>67436363</v>
      </c>
    </row>
    <row r="2345" spans="1:16" s="58" customFormat="1" ht="21" customHeight="1">
      <c r="A2345" s="170"/>
      <c r="B2345" s="100" t="s">
        <v>1727</v>
      </c>
      <c r="C2345" s="12"/>
      <c r="D2345" s="13"/>
      <c r="E2345" s="159"/>
      <c r="F2345" s="159"/>
      <c r="G2345" s="199"/>
      <c r="H2345" s="68"/>
      <c r="I2345" s="143"/>
      <c r="J2345" s="143"/>
      <c r="K2345" s="12"/>
      <c r="L2345" s="144"/>
      <c r="M2345" s="145"/>
      <c r="N2345" s="145"/>
      <c r="O2345" s="134">
        <v>0</v>
      </c>
      <c r="P2345" s="71">
        <v>0</v>
      </c>
    </row>
    <row r="2346" spans="1:16" s="58" customFormat="1" ht="21" customHeight="1">
      <c r="A2346" s="140">
        <v>1</v>
      </c>
      <c r="B2346" s="164" t="s">
        <v>1679</v>
      </c>
      <c r="C2346" s="140" t="s">
        <v>1733</v>
      </c>
      <c r="D2346" s="13">
        <v>19327272</v>
      </c>
      <c r="E2346" s="159"/>
      <c r="F2346" s="159"/>
      <c r="G2346" s="199"/>
      <c r="H2346" s="68"/>
      <c r="I2346" s="143"/>
      <c r="J2346" s="143"/>
      <c r="K2346" s="140" t="s">
        <v>1733</v>
      </c>
      <c r="L2346" s="144">
        <v>19327272</v>
      </c>
      <c r="M2346" s="145"/>
      <c r="N2346" s="145"/>
      <c r="O2346" s="134">
        <v>19327272</v>
      </c>
      <c r="P2346" s="71">
        <v>19327272</v>
      </c>
    </row>
    <row r="2347" spans="1:16" s="58" customFormat="1" ht="21" customHeight="1">
      <c r="A2347" s="140">
        <v>2</v>
      </c>
      <c r="B2347" s="164" t="s">
        <v>1680</v>
      </c>
      <c r="C2347" s="140" t="s">
        <v>1733</v>
      </c>
      <c r="D2347" s="13">
        <v>78781818</v>
      </c>
      <c r="E2347" s="159"/>
      <c r="F2347" s="159"/>
      <c r="G2347" s="199"/>
      <c r="H2347" s="68"/>
      <c r="I2347" s="143"/>
      <c r="J2347" s="143"/>
      <c r="K2347" s="140" t="s">
        <v>1733</v>
      </c>
      <c r="L2347" s="144">
        <v>78781818</v>
      </c>
      <c r="M2347" s="145"/>
      <c r="N2347" s="145"/>
      <c r="O2347" s="134">
        <v>78781818</v>
      </c>
      <c r="P2347" s="71">
        <v>78781818</v>
      </c>
    </row>
    <row r="2348" spans="1:16" s="58" customFormat="1" ht="21" customHeight="1">
      <c r="A2348" s="170"/>
      <c r="B2348" s="100" t="s">
        <v>1728</v>
      </c>
      <c r="C2348" s="12"/>
      <c r="D2348" s="13"/>
      <c r="E2348" s="159"/>
      <c r="F2348" s="159"/>
      <c r="G2348" s="199"/>
      <c r="H2348" s="68"/>
      <c r="I2348" s="143"/>
      <c r="J2348" s="143"/>
      <c r="K2348" s="12"/>
      <c r="L2348" s="144"/>
      <c r="M2348" s="145"/>
      <c r="N2348" s="145"/>
      <c r="O2348" s="134">
        <v>0</v>
      </c>
      <c r="P2348" s="71">
        <v>0</v>
      </c>
    </row>
    <row r="2349" spans="1:16" s="58" customFormat="1" ht="21" customHeight="1">
      <c r="A2349" s="140">
        <v>1</v>
      </c>
      <c r="B2349" s="164" t="s">
        <v>1679</v>
      </c>
      <c r="C2349" s="140" t="s">
        <v>1733</v>
      </c>
      <c r="D2349" s="13">
        <v>15763636</v>
      </c>
      <c r="E2349" s="159"/>
      <c r="F2349" s="159"/>
      <c r="G2349" s="199"/>
      <c r="H2349" s="68"/>
      <c r="I2349" s="143"/>
      <c r="J2349" s="143"/>
      <c r="K2349" s="140" t="s">
        <v>1733</v>
      </c>
      <c r="L2349" s="144">
        <v>15763636</v>
      </c>
      <c r="M2349" s="145"/>
      <c r="N2349" s="145"/>
      <c r="O2349" s="134">
        <v>15763636</v>
      </c>
      <c r="P2349" s="71">
        <v>15763636</v>
      </c>
    </row>
    <row r="2350" spans="1:16" s="58" customFormat="1" ht="21" customHeight="1">
      <c r="A2350" s="140">
        <v>2</v>
      </c>
      <c r="B2350" s="164" t="s">
        <v>1680</v>
      </c>
      <c r="C2350" s="140" t="s">
        <v>1733</v>
      </c>
      <c r="D2350" s="13">
        <v>78781818</v>
      </c>
      <c r="E2350" s="159"/>
      <c r="F2350" s="159"/>
      <c r="G2350" s="199"/>
      <c r="H2350" s="68"/>
      <c r="I2350" s="143"/>
      <c r="J2350" s="143"/>
      <c r="K2350" s="140" t="s">
        <v>1733</v>
      </c>
      <c r="L2350" s="144">
        <v>78781818</v>
      </c>
      <c r="M2350" s="145"/>
      <c r="N2350" s="145"/>
      <c r="O2350" s="134">
        <v>78781818</v>
      </c>
      <c r="P2350" s="71">
        <v>78781818</v>
      </c>
    </row>
    <row r="2351" spans="1:16" s="58" customFormat="1" ht="21" customHeight="1">
      <c r="A2351" s="140">
        <v>1</v>
      </c>
      <c r="B2351" s="100" t="s">
        <v>1681</v>
      </c>
      <c r="C2351" s="12" t="s">
        <v>1734</v>
      </c>
      <c r="D2351" s="13">
        <v>1490909</v>
      </c>
      <c r="E2351" s="159"/>
      <c r="F2351" s="159"/>
      <c r="G2351" s="199"/>
      <c r="H2351" s="68"/>
      <c r="I2351" s="143"/>
      <c r="J2351" s="143"/>
      <c r="K2351" s="12" t="s">
        <v>1734</v>
      </c>
      <c r="L2351" s="144">
        <v>1490909</v>
      </c>
      <c r="M2351" s="145"/>
      <c r="N2351" s="145"/>
      <c r="O2351" s="134">
        <v>1490909</v>
      </c>
      <c r="P2351" s="71">
        <v>1490909</v>
      </c>
    </row>
    <row r="2352" spans="1:16" s="58" customFormat="1" ht="21" customHeight="1">
      <c r="A2352" s="140">
        <v>2</v>
      </c>
      <c r="B2352" s="100" t="s">
        <v>1729</v>
      </c>
      <c r="C2352" s="12" t="s">
        <v>1734</v>
      </c>
      <c r="D2352" s="13">
        <v>1145454</v>
      </c>
      <c r="E2352" s="159"/>
      <c r="F2352" s="159"/>
      <c r="G2352" s="199"/>
      <c r="H2352" s="68"/>
      <c r="I2352" s="143"/>
      <c r="J2352" s="143"/>
      <c r="K2352" s="12" t="s">
        <v>1734</v>
      </c>
      <c r="L2352" s="144">
        <v>1145454</v>
      </c>
      <c r="M2352" s="145"/>
      <c r="N2352" s="145"/>
      <c r="O2352" s="134">
        <v>1145454</v>
      </c>
      <c r="P2352" s="71">
        <v>1145454</v>
      </c>
    </row>
    <row r="2353" spans="1:16" s="58" customFormat="1" ht="21" customHeight="1">
      <c r="A2353" s="140">
        <v>3</v>
      </c>
      <c r="B2353" s="100" t="s">
        <v>1730</v>
      </c>
      <c r="C2353" s="12" t="s">
        <v>1734</v>
      </c>
      <c r="D2353" s="13">
        <v>200000000</v>
      </c>
      <c r="E2353" s="159"/>
      <c r="F2353" s="159"/>
      <c r="G2353" s="199"/>
      <c r="H2353" s="68"/>
      <c r="I2353" s="143"/>
      <c r="J2353" s="143"/>
      <c r="K2353" s="12" t="s">
        <v>1734</v>
      </c>
      <c r="L2353" s="144">
        <v>200000000</v>
      </c>
      <c r="M2353" s="145"/>
      <c r="N2353" s="145"/>
      <c r="O2353" s="134">
        <v>200000000</v>
      </c>
      <c r="P2353" s="71">
        <v>200000000</v>
      </c>
    </row>
    <row r="2354" spans="1:16" s="58" customFormat="1" ht="21" customHeight="1">
      <c r="A2354" s="140">
        <v>4</v>
      </c>
      <c r="B2354" s="100" t="s">
        <v>1731</v>
      </c>
      <c r="C2354" s="12" t="s">
        <v>1734</v>
      </c>
      <c r="D2354" s="13">
        <v>55099090</v>
      </c>
      <c r="E2354" s="159"/>
      <c r="F2354" s="159"/>
      <c r="G2354" s="199"/>
      <c r="H2354" s="68"/>
      <c r="I2354" s="143"/>
      <c r="J2354" s="143"/>
      <c r="K2354" s="12" t="s">
        <v>1734</v>
      </c>
      <c r="L2354" s="144">
        <v>55099090</v>
      </c>
      <c r="M2354" s="145"/>
      <c r="N2354" s="145"/>
      <c r="O2354" s="134">
        <v>55099090</v>
      </c>
      <c r="P2354" s="71">
        <v>55099090</v>
      </c>
    </row>
    <row r="2355" spans="1:16" s="66" customFormat="1" ht="21" customHeight="1">
      <c r="A2355" s="155" t="s">
        <v>1014</v>
      </c>
      <c r="B2355" s="266" t="s">
        <v>1015</v>
      </c>
      <c r="C2355" s="266"/>
      <c r="D2355" s="266"/>
      <c r="E2355" s="266"/>
      <c r="F2355" s="266"/>
      <c r="G2355" s="149"/>
      <c r="H2355" s="149"/>
      <c r="I2355" s="149"/>
      <c r="J2355" s="149"/>
      <c r="K2355" s="150"/>
      <c r="L2355" s="151"/>
      <c r="M2355" s="151"/>
      <c r="N2355" s="151"/>
      <c r="O2355" s="135"/>
      <c r="P2355" s="70"/>
    </row>
    <row r="2356" spans="1:16" s="58" customFormat="1" ht="21" customHeight="1">
      <c r="A2356" s="140">
        <v>1</v>
      </c>
      <c r="B2356" s="164" t="s">
        <v>1016</v>
      </c>
      <c r="C2356" s="158" t="s">
        <v>145</v>
      </c>
      <c r="D2356" s="172"/>
      <c r="E2356" s="159">
        <v>14000</v>
      </c>
      <c r="F2356" s="159"/>
      <c r="G2356" s="143"/>
      <c r="H2356" s="143"/>
      <c r="I2356" s="143"/>
      <c r="J2356" s="143"/>
      <c r="K2356" s="140" t="s">
        <v>145</v>
      </c>
      <c r="L2356" s="144"/>
      <c r="M2356" s="144">
        <v>14000</v>
      </c>
      <c r="N2356" s="145"/>
      <c r="O2356" s="134">
        <v>14000</v>
      </c>
      <c r="P2356" s="71">
        <v>14000</v>
      </c>
    </row>
    <row r="2357" spans="1:16" s="58" customFormat="1" ht="21" customHeight="1">
      <c r="A2357" s="140">
        <v>2</v>
      </c>
      <c r="B2357" s="164" t="s">
        <v>1017</v>
      </c>
      <c r="C2357" s="158" t="s">
        <v>1018</v>
      </c>
      <c r="D2357" s="172"/>
      <c r="E2357" s="159">
        <v>1000</v>
      </c>
      <c r="F2357" s="159"/>
      <c r="G2357" s="143"/>
      <c r="H2357" s="143"/>
      <c r="I2357" s="143"/>
      <c r="J2357" s="143"/>
      <c r="K2357" s="140" t="s">
        <v>1018</v>
      </c>
      <c r="L2357" s="144"/>
      <c r="M2357" s="144">
        <v>1000</v>
      </c>
      <c r="N2357" s="145"/>
      <c r="O2357" s="134">
        <v>1000</v>
      </c>
      <c r="P2357" s="71">
        <v>1000</v>
      </c>
    </row>
    <row r="2358" spans="1:16" s="58" customFormat="1" ht="21" customHeight="1">
      <c r="A2358" s="140">
        <v>3</v>
      </c>
      <c r="B2358" s="164" t="s">
        <v>1019</v>
      </c>
      <c r="C2358" s="158" t="s">
        <v>145</v>
      </c>
      <c r="D2358" s="172"/>
      <c r="E2358" s="159">
        <v>63636.363636363632</v>
      </c>
      <c r="F2358" s="159"/>
      <c r="G2358" s="143"/>
      <c r="H2358" s="143"/>
      <c r="I2358" s="143"/>
      <c r="J2358" s="143"/>
      <c r="K2358" s="140" t="s">
        <v>145</v>
      </c>
      <c r="L2358" s="144"/>
      <c r="M2358" s="144">
        <v>63636.363636363632</v>
      </c>
      <c r="N2358" s="145"/>
      <c r="O2358" s="134">
        <v>63636.363636363632</v>
      </c>
      <c r="P2358" s="71">
        <v>63636.363636363632</v>
      </c>
    </row>
    <row r="2359" spans="1:16" s="58" customFormat="1" ht="21" customHeight="1">
      <c r="A2359" s="140">
        <v>4</v>
      </c>
      <c r="B2359" s="164" t="s">
        <v>1020</v>
      </c>
      <c r="C2359" s="158" t="s">
        <v>145</v>
      </c>
      <c r="D2359" s="172"/>
      <c r="E2359" s="159">
        <v>34545.454545454544</v>
      </c>
      <c r="F2359" s="159"/>
      <c r="G2359" s="143"/>
      <c r="H2359" s="143"/>
      <c r="I2359" s="143"/>
      <c r="J2359" s="143"/>
      <c r="K2359" s="140" t="s">
        <v>145</v>
      </c>
      <c r="L2359" s="144"/>
      <c r="M2359" s="144">
        <v>34545.454545454544</v>
      </c>
      <c r="N2359" s="145"/>
      <c r="O2359" s="134">
        <v>34545.454545454544</v>
      </c>
      <c r="P2359" s="71">
        <v>34545.454545454544</v>
      </c>
    </row>
    <row r="2360" spans="1:16" s="58" customFormat="1" ht="21" customHeight="1">
      <c r="A2360" s="140">
        <v>5</v>
      </c>
      <c r="B2360" s="164" t="s">
        <v>1021</v>
      </c>
      <c r="C2360" s="158" t="s">
        <v>145</v>
      </c>
      <c r="D2360" s="172"/>
      <c r="E2360" s="159">
        <v>24545.454545454544</v>
      </c>
      <c r="F2360" s="159"/>
      <c r="G2360" s="143"/>
      <c r="H2360" s="143"/>
      <c r="I2360" s="143"/>
      <c r="J2360" s="143"/>
      <c r="K2360" s="140" t="s">
        <v>145</v>
      </c>
      <c r="L2360" s="144"/>
      <c r="M2360" s="144">
        <v>24545.454545454544</v>
      </c>
      <c r="N2360" s="145"/>
      <c r="O2360" s="134">
        <v>24545.454545454544</v>
      </c>
      <c r="P2360" s="71">
        <v>24545.454545454544</v>
      </c>
    </row>
    <row r="2361" spans="1:16" s="58" customFormat="1" ht="21" customHeight="1">
      <c r="A2361" s="140">
        <v>6</v>
      </c>
      <c r="B2361" s="164" t="s">
        <v>1022</v>
      </c>
      <c r="C2361" s="158" t="s">
        <v>145</v>
      </c>
      <c r="D2361" s="175"/>
      <c r="E2361" s="159">
        <v>16364</v>
      </c>
      <c r="F2361" s="159"/>
      <c r="G2361" s="143"/>
      <c r="H2361" s="143"/>
      <c r="I2361" s="143"/>
      <c r="J2361" s="143"/>
      <c r="K2361" s="140" t="s">
        <v>145</v>
      </c>
      <c r="L2361" s="144"/>
      <c r="M2361" s="144">
        <v>16364</v>
      </c>
      <c r="N2361" s="145"/>
      <c r="O2361" s="134">
        <v>16364</v>
      </c>
      <c r="P2361" s="71">
        <v>16364</v>
      </c>
    </row>
    <row r="2362" spans="1:16" s="58" customFormat="1" ht="21" customHeight="1">
      <c r="A2362" s="140">
        <v>7</v>
      </c>
      <c r="B2362" s="164" t="s">
        <v>1023</v>
      </c>
      <c r="C2362" s="158" t="s">
        <v>145</v>
      </c>
      <c r="D2362" s="175"/>
      <c r="E2362" s="159">
        <v>15909</v>
      </c>
      <c r="F2362" s="159"/>
      <c r="G2362" s="143"/>
      <c r="H2362" s="143"/>
      <c r="I2362" s="143"/>
      <c r="J2362" s="143"/>
      <c r="K2362" s="140" t="s">
        <v>145</v>
      </c>
      <c r="L2362" s="144"/>
      <c r="M2362" s="144">
        <v>15909</v>
      </c>
      <c r="N2362" s="145"/>
      <c r="O2362" s="134">
        <v>15909</v>
      </c>
      <c r="P2362" s="71">
        <v>15909</v>
      </c>
    </row>
    <row r="2363" spans="1:16" s="58" customFormat="1" ht="21" customHeight="1">
      <c r="A2363" s="140">
        <v>8</v>
      </c>
      <c r="B2363" s="164" t="s">
        <v>1024</v>
      </c>
      <c r="C2363" s="158" t="s">
        <v>145</v>
      </c>
      <c r="D2363" s="175"/>
      <c r="E2363" s="159">
        <v>14273</v>
      </c>
      <c r="F2363" s="159"/>
      <c r="G2363" s="143"/>
      <c r="H2363" s="143"/>
      <c r="I2363" s="143"/>
      <c r="J2363" s="143"/>
      <c r="K2363" s="140" t="s">
        <v>145</v>
      </c>
      <c r="L2363" s="144"/>
      <c r="M2363" s="144">
        <v>14273</v>
      </c>
      <c r="N2363" s="145"/>
      <c r="O2363" s="134">
        <v>14273</v>
      </c>
      <c r="P2363" s="71">
        <v>14273</v>
      </c>
    </row>
    <row r="2364" spans="1:16" s="58" customFormat="1" ht="21" customHeight="1">
      <c r="A2364" s="140">
        <v>9</v>
      </c>
      <c r="B2364" s="164" t="s">
        <v>1025</v>
      </c>
      <c r="C2364" s="158" t="s">
        <v>145</v>
      </c>
      <c r="D2364" s="175"/>
      <c r="E2364" s="159">
        <v>14545</v>
      </c>
      <c r="F2364" s="159"/>
      <c r="G2364" s="143"/>
      <c r="H2364" s="143"/>
      <c r="I2364" s="143"/>
      <c r="J2364" s="143"/>
      <c r="K2364" s="140" t="s">
        <v>145</v>
      </c>
      <c r="L2364" s="144"/>
      <c r="M2364" s="144">
        <v>14545</v>
      </c>
      <c r="N2364" s="145"/>
      <c r="O2364" s="134">
        <v>14545</v>
      </c>
      <c r="P2364" s="71">
        <v>14545</v>
      </c>
    </row>
    <row r="2365" spans="1:16" s="58" customFormat="1" ht="21" customHeight="1">
      <c r="A2365" s="140">
        <v>10</v>
      </c>
      <c r="B2365" s="164" t="s">
        <v>1026</v>
      </c>
      <c r="C2365" s="158" t="s">
        <v>145</v>
      </c>
      <c r="D2365" s="175"/>
      <c r="E2365" s="159">
        <v>2800</v>
      </c>
      <c r="F2365" s="159"/>
      <c r="G2365" s="143"/>
      <c r="H2365" s="143"/>
      <c r="I2365" s="143"/>
      <c r="J2365" s="143"/>
      <c r="K2365" s="140" t="s">
        <v>145</v>
      </c>
      <c r="L2365" s="144"/>
      <c r="M2365" s="144">
        <v>2800</v>
      </c>
      <c r="N2365" s="145"/>
      <c r="O2365" s="134">
        <v>2800</v>
      </c>
      <c r="P2365" s="71">
        <v>2800</v>
      </c>
    </row>
    <row r="2366" spans="1:16" s="58" customFormat="1" ht="21" customHeight="1">
      <c r="A2366" s="140">
        <v>11</v>
      </c>
      <c r="B2366" s="164" t="s">
        <v>1027</v>
      </c>
      <c r="C2366" s="158" t="s">
        <v>1028</v>
      </c>
      <c r="D2366" s="175"/>
      <c r="E2366" s="159">
        <v>12727.272727272726</v>
      </c>
      <c r="F2366" s="159"/>
      <c r="G2366" s="143"/>
      <c r="H2366" s="143"/>
      <c r="I2366" s="143"/>
      <c r="J2366" s="143"/>
      <c r="K2366" s="140" t="s">
        <v>1028</v>
      </c>
      <c r="L2366" s="144"/>
      <c r="M2366" s="144">
        <v>12727.272727272726</v>
      </c>
      <c r="N2366" s="145"/>
      <c r="O2366" s="134">
        <v>12727.272727272726</v>
      </c>
      <c r="P2366" s="71">
        <v>12727.272727272726</v>
      </c>
    </row>
    <row r="2367" spans="1:16" s="58" customFormat="1" ht="21" customHeight="1">
      <c r="A2367" s="140">
        <v>12</v>
      </c>
      <c r="B2367" s="164" t="s">
        <v>1029</v>
      </c>
      <c r="C2367" s="158" t="s">
        <v>239</v>
      </c>
      <c r="D2367" s="172"/>
      <c r="E2367" s="159">
        <v>409090.90909090906</v>
      </c>
      <c r="F2367" s="159"/>
      <c r="G2367" s="143"/>
      <c r="H2367" s="143"/>
      <c r="I2367" s="143"/>
      <c r="J2367" s="143"/>
      <c r="K2367" s="140" t="s">
        <v>239</v>
      </c>
      <c r="L2367" s="144"/>
      <c r="M2367" s="144">
        <v>409090.90909090906</v>
      </c>
      <c r="N2367" s="145"/>
      <c r="O2367" s="134">
        <v>409090.90909090906</v>
      </c>
      <c r="P2367" s="71">
        <v>409090.90909090906</v>
      </c>
    </row>
    <row r="2368" spans="1:16" s="58" customFormat="1" ht="21" customHeight="1">
      <c r="A2368" s="140">
        <v>13</v>
      </c>
      <c r="B2368" s="164" t="s">
        <v>1030</v>
      </c>
      <c r="C2368" s="158" t="s">
        <v>145</v>
      </c>
      <c r="D2368" s="159"/>
      <c r="E2368" s="159">
        <v>17273</v>
      </c>
      <c r="F2368" s="159"/>
      <c r="G2368" s="143"/>
      <c r="H2368" s="143"/>
      <c r="I2368" s="143"/>
      <c r="J2368" s="143"/>
      <c r="K2368" s="140" t="s">
        <v>145</v>
      </c>
      <c r="L2368" s="144"/>
      <c r="M2368" s="144">
        <v>17273</v>
      </c>
      <c r="N2368" s="145"/>
      <c r="O2368" s="134">
        <v>17273</v>
      </c>
      <c r="P2368" s="71">
        <v>17273</v>
      </c>
    </row>
    <row r="2369" spans="1:16" s="66" customFormat="1" ht="24" customHeight="1">
      <c r="A2369" s="155" t="s">
        <v>1031</v>
      </c>
      <c r="B2369" s="266" t="s">
        <v>1032</v>
      </c>
      <c r="C2369" s="266"/>
      <c r="D2369" s="266"/>
      <c r="E2369" s="266"/>
      <c r="F2369" s="266"/>
      <c r="G2369" s="149"/>
      <c r="H2369" s="149"/>
      <c r="I2369" s="149"/>
      <c r="J2369" s="149"/>
      <c r="K2369" s="150"/>
      <c r="L2369" s="151"/>
      <c r="M2369" s="151"/>
      <c r="N2369" s="151"/>
      <c r="O2369" s="135"/>
      <c r="P2369" s="70"/>
    </row>
    <row r="2370" spans="1:16" s="58" customFormat="1" ht="35.25" hidden="1" customHeight="1">
      <c r="A2370" s="170"/>
      <c r="B2370" s="273" t="s">
        <v>2289</v>
      </c>
      <c r="C2370" s="274"/>
      <c r="D2370" s="274"/>
      <c r="E2370" s="274"/>
      <c r="F2370" s="274"/>
      <c r="G2370" s="274"/>
      <c r="H2370" s="274"/>
      <c r="I2370" s="274"/>
      <c r="J2370" s="274"/>
      <c r="K2370" s="274"/>
      <c r="L2370" s="274"/>
      <c r="M2370" s="274"/>
      <c r="N2370" s="275"/>
      <c r="O2370" s="133"/>
      <c r="P2370" s="69"/>
    </row>
    <row r="2371" spans="1:16" s="58" customFormat="1" ht="21" hidden="1" customHeight="1">
      <c r="A2371" s="140">
        <v>1</v>
      </c>
      <c r="B2371" s="164" t="s">
        <v>1211</v>
      </c>
      <c r="C2371" s="158" t="s">
        <v>1033</v>
      </c>
      <c r="D2371" s="159"/>
      <c r="E2371" s="169"/>
      <c r="F2371" s="169"/>
      <c r="G2371" s="199" t="s">
        <v>1033</v>
      </c>
      <c r="H2371" s="143"/>
      <c r="I2371" s="207"/>
      <c r="J2371" s="169"/>
      <c r="K2371" s="158" t="s">
        <v>1033</v>
      </c>
      <c r="L2371" s="145"/>
      <c r="M2371" s="145">
        <v>18709</v>
      </c>
      <c r="N2371" s="145">
        <v>18709</v>
      </c>
      <c r="O2371" s="134">
        <v>0</v>
      </c>
      <c r="P2371" s="71">
        <v>18709</v>
      </c>
    </row>
    <row r="2372" spans="1:16" s="58" customFormat="1" ht="21" hidden="1" customHeight="1">
      <c r="A2372" s="140">
        <v>2</v>
      </c>
      <c r="B2372" s="164" t="s">
        <v>1212</v>
      </c>
      <c r="C2372" s="158" t="s">
        <v>1033</v>
      </c>
      <c r="D2372" s="159"/>
      <c r="E2372" s="169"/>
      <c r="F2372" s="169"/>
      <c r="G2372" s="199" t="s">
        <v>1033</v>
      </c>
      <c r="H2372" s="143"/>
      <c r="I2372" s="207"/>
      <c r="J2372" s="169"/>
      <c r="K2372" s="158" t="s">
        <v>1033</v>
      </c>
      <c r="L2372" s="145"/>
      <c r="M2372" s="145">
        <v>17155</v>
      </c>
      <c r="N2372" s="145">
        <v>17155</v>
      </c>
      <c r="O2372" s="134">
        <v>0</v>
      </c>
      <c r="P2372" s="71">
        <v>17155</v>
      </c>
    </row>
    <row r="2373" spans="1:16" s="58" customFormat="1" ht="21" hidden="1" customHeight="1">
      <c r="A2373" s="140">
        <v>3</v>
      </c>
      <c r="B2373" s="164" t="s">
        <v>1034</v>
      </c>
      <c r="C2373" s="158" t="s">
        <v>1033</v>
      </c>
      <c r="D2373" s="159"/>
      <c r="E2373" s="169"/>
      <c r="F2373" s="169"/>
      <c r="G2373" s="199" t="s">
        <v>1033</v>
      </c>
      <c r="H2373" s="143"/>
      <c r="I2373" s="207"/>
      <c r="J2373" s="169"/>
      <c r="K2373" s="158" t="s">
        <v>1033</v>
      </c>
      <c r="L2373" s="145"/>
      <c r="M2373" s="145">
        <v>14727</v>
      </c>
      <c r="N2373" s="145">
        <v>14727</v>
      </c>
      <c r="O2373" s="134">
        <v>0</v>
      </c>
      <c r="P2373" s="71">
        <v>14727</v>
      </c>
    </row>
    <row r="2374" spans="1:16" s="58" customFormat="1" ht="21" hidden="1" customHeight="1">
      <c r="A2374" s="140">
        <v>4</v>
      </c>
      <c r="B2374" s="164" t="s">
        <v>1035</v>
      </c>
      <c r="C2374" s="158" t="s">
        <v>1033</v>
      </c>
      <c r="D2374" s="159"/>
      <c r="E2374" s="169"/>
      <c r="F2374" s="169"/>
      <c r="G2374" s="199" t="s">
        <v>1033</v>
      </c>
      <c r="H2374" s="143"/>
      <c r="I2374" s="207"/>
      <c r="J2374" s="169"/>
      <c r="K2374" s="158" t="s">
        <v>1033</v>
      </c>
      <c r="L2374" s="145"/>
      <c r="M2374" s="145">
        <v>14682</v>
      </c>
      <c r="N2374" s="145">
        <v>14682</v>
      </c>
      <c r="O2374" s="134">
        <v>0</v>
      </c>
      <c r="P2374" s="71">
        <v>14682</v>
      </c>
    </row>
    <row r="2375" spans="1:16" s="58" customFormat="1" ht="21" hidden="1" customHeight="1">
      <c r="A2375" s="140">
        <v>5</v>
      </c>
      <c r="B2375" s="164" t="s">
        <v>1036</v>
      </c>
      <c r="C2375" s="158" t="s">
        <v>1033</v>
      </c>
      <c r="D2375" s="159"/>
      <c r="E2375" s="169"/>
      <c r="F2375" s="169"/>
      <c r="G2375" s="199" t="s">
        <v>1033</v>
      </c>
      <c r="H2375" s="143"/>
      <c r="I2375" s="207"/>
      <c r="J2375" s="169"/>
      <c r="K2375" s="158" t="s">
        <v>1033</v>
      </c>
      <c r="L2375" s="145"/>
      <c r="M2375" s="145">
        <v>13500</v>
      </c>
      <c r="N2375" s="145">
        <v>13500</v>
      </c>
      <c r="O2375" s="134">
        <v>0</v>
      </c>
      <c r="P2375" s="71">
        <v>13500</v>
      </c>
    </row>
    <row r="2376" spans="1:16" s="58" customFormat="1" ht="35.25" customHeight="1">
      <c r="A2376" s="170"/>
      <c r="B2376" s="273" t="s">
        <v>2403</v>
      </c>
      <c r="C2376" s="274"/>
      <c r="D2376" s="274"/>
      <c r="E2376" s="274"/>
      <c r="F2376" s="274"/>
      <c r="G2376" s="274"/>
      <c r="H2376" s="274"/>
      <c r="I2376" s="274"/>
      <c r="J2376" s="274"/>
      <c r="K2376" s="274"/>
      <c r="L2376" s="274"/>
      <c r="M2376" s="274"/>
      <c r="N2376" s="275"/>
      <c r="O2376" s="133"/>
      <c r="P2376" s="69"/>
    </row>
    <row r="2377" spans="1:16" s="58" customFormat="1" ht="21" customHeight="1">
      <c r="A2377" s="140">
        <v>1</v>
      </c>
      <c r="B2377" s="164" t="s">
        <v>1211</v>
      </c>
      <c r="C2377" s="158" t="s">
        <v>1033</v>
      </c>
      <c r="D2377" s="159"/>
      <c r="E2377" s="207">
        <v>18345</v>
      </c>
      <c r="F2377" s="169">
        <v>18345</v>
      </c>
      <c r="G2377" s="199" t="s">
        <v>1033</v>
      </c>
      <c r="H2377" s="143"/>
      <c r="I2377" s="145">
        <v>18818</v>
      </c>
      <c r="J2377" s="159">
        <v>18818</v>
      </c>
      <c r="K2377" s="158" t="s">
        <v>1033</v>
      </c>
      <c r="L2377" s="145"/>
      <c r="M2377" s="145">
        <v>18818</v>
      </c>
      <c r="N2377" s="145">
        <v>18818</v>
      </c>
      <c r="O2377" s="134">
        <v>18345</v>
      </c>
      <c r="P2377" s="71">
        <v>18818</v>
      </c>
    </row>
    <row r="2378" spans="1:16" s="58" customFormat="1" ht="21" customHeight="1">
      <c r="A2378" s="140">
        <v>2</v>
      </c>
      <c r="B2378" s="164" t="s">
        <v>1212</v>
      </c>
      <c r="C2378" s="158" t="s">
        <v>1033</v>
      </c>
      <c r="D2378" s="159"/>
      <c r="E2378" s="207">
        <v>16855</v>
      </c>
      <c r="F2378" s="169">
        <v>16855</v>
      </c>
      <c r="G2378" s="199" t="s">
        <v>1033</v>
      </c>
      <c r="H2378" s="143"/>
      <c r="I2378" s="145">
        <v>17391</v>
      </c>
      <c r="J2378" s="159">
        <v>17391</v>
      </c>
      <c r="K2378" s="158" t="s">
        <v>1033</v>
      </c>
      <c r="L2378" s="145"/>
      <c r="M2378" s="145">
        <v>17391</v>
      </c>
      <c r="N2378" s="145">
        <v>17391</v>
      </c>
      <c r="O2378" s="134">
        <v>16855</v>
      </c>
      <c r="P2378" s="71">
        <v>17391</v>
      </c>
    </row>
    <row r="2379" spans="1:16" s="58" customFormat="1" ht="21" customHeight="1">
      <c r="A2379" s="140">
        <v>3</v>
      </c>
      <c r="B2379" s="164" t="s">
        <v>1034</v>
      </c>
      <c r="C2379" s="158" t="s">
        <v>1033</v>
      </c>
      <c r="D2379" s="159"/>
      <c r="E2379" s="207">
        <v>14509</v>
      </c>
      <c r="F2379" s="169">
        <v>14509</v>
      </c>
      <c r="G2379" s="199" t="s">
        <v>1033</v>
      </c>
      <c r="H2379" s="143"/>
      <c r="I2379" s="145">
        <v>15091</v>
      </c>
      <c r="J2379" s="159">
        <v>15091</v>
      </c>
      <c r="K2379" s="158" t="s">
        <v>1033</v>
      </c>
      <c r="L2379" s="145"/>
      <c r="M2379" s="145">
        <v>15091</v>
      </c>
      <c r="N2379" s="145">
        <v>15091</v>
      </c>
      <c r="O2379" s="134">
        <v>14509</v>
      </c>
      <c r="P2379" s="71">
        <v>15091</v>
      </c>
    </row>
    <row r="2380" spans="1:16" s="58" customFormat="1" ht="21" customHeight="1">
      <c r="A2380" s="140">
        <v>4</v>
      </c>
      <c r="B2380" s="164" t="s">
        <v>1035</v>
      </c>
      <c r="C2380" s="158" t="s">
        <v>1033</v>
      </c>
      <c r="D2380" s="159"/>
      <c r="E2380" s="207">
        <v>14464</v>
      </c>
      <c r="F2380" s="169">
        <v>14464</v>
      </c>
      <c r="G2380" s="199" t="s">
        <v>1033</v>
      </c>
      <c r="H2380" s="143"/>
      <c r="I2380" s="145">
        <v>15045</v>
      </c>
      <c r="J2380" s="159">
        <v>15045</v>
      </c>
      <c r="K2380" s="158" t="s">
        <v>1033</v>
      </c>
      <c r="L2380" s="145"/>
      <c r="M2380" s="145">
        <v>15045</v>
      </c>
      <c r="N2380" s="145">
        <v>15045</v>
      </c>
      <c r="O2380" s="134">
        <v>14464</v>
      </c>
      <c r="P2380" s="71">
        <v>15045</v>
      </c>
    </row>
    <row r="2381" spans="1:16" s="58" customFormat="1" ht="21" customHeight="1">
      <c r="A2381" s="140">
        <v>5</v>
      </c>
      <c r="B2381" s="164" t="s">
        <v>1036</v>
      </c>
      <c r="C2381" s="158" t="s">
        <v>1033</v>
      </c>
      <c r="D2381" s="159"/>
      <c r="E2381" s="207">
        <v>13500</v>
      </c>
      <c r="F2381" s="169">
        <v>13500</v>
      </c>
      <c r="G2381" s="199" t="s">
        <v>1033</v>
      </c>
      <c r="H2381" s="143"/>
      <c r="I2381" s="145">
        <v>13982</v>
      </c>
      <c r="J2381" s="159">
        <v>13982</v>
      </c>
      <c r="K2381" s="158" t="s">
        <v>1033</v>
      </c>
      <c r="L2381" s="145"/>
      <c r="M2381" s="145">
        <v>13982</v>
      </c>
      <c r="N2381" s="145">
        <v>13982</v>
      </c>
      <c r="O2381" s="134">
        <v>13500</v>
      </c>
      <c r="P2381" s="71">
        <v>13982</v>
      </c>
    </row>
    <row r="2382" spans="1:16" s="67" customFormat="1" ht="15.75">
      <c r="A2382" s="176" t="s">
        <v>1152</v>
      </c>
      <c r="B2382" s="177"/>
      <c r="C2382" s="178"/>
      <c r="D2382" s="179"/>
      <c r="E2382" s="179"/>
      <c r="F2382" s="179"/>
      <c r="G2382" s="180"/>
      <c r="H2382" s="180"/>
      <c r="I2382" s="180"/>
      <c r="J2382" s="180"/>
      <c r="K2382" s="181"/>
      <c r="L2382" s="182"/>
      <c r="M2382" s="182"/>
      <c r="N2382" s="182"/>
      <c r="O2382" s="138"/>
    </row>
    <row r="2383" spans="1:16" s="58" customFormat="1" ht="87.75" customHeight="1">
      <c r="A2383" s="276" t="s">
        <v>2298</v>
      </c>
      <c r="B2383" s="276"/>
      <c r="C2383" s="276"/>
      <c r="D2383" s="276"/>
      <c r="E2383" s="276"/>
      <c r="F2383" s="276"/>
      <c r="G2383" s="276"/>
      <c r="H2383" s="276"/>
      <c r="I2383" s="276"/>
      <c r="J2383" s="276"/>
      <c r="K2383" s="276"/>
      <c r="L2383" s="276"/>
      <c r="M2383" s="276"/>
      <c r="N2383" s="276"/>
      <c r="O2383" s="137"/>
    </row>
    <row r="2384" spans="1:16" s="58" customFormat="1" ht="35.1" customHeight="1">
      <c r="A2384" s="290" t="s">
        <v>1037</v>
      </c>
      <c r="B2384" s="290"/>
      <c r="C2384" s="290"/>
      <c r="D2384" s="290"/>
      <c r="E2384" s="290"/>
      <c r="F2384" s="290"/>
      <c r="G2384" s="290"/>
      <c r="H2384" s="290"/>
      <c r="I2384" s="290"/>
      <c r="J2384" s="290"/>
      <c r="K2384" s="290"/>
      <c r="L2384" s="290"/>
      <c r="M2384" s="290"/>
      <c r="N2384" s="290"/>
      <c r="O2384" s="137"/>
    </row>
    <row r="2385" spans="1:15" s="58" customFormat="1" ht="35.1" customHeight="1">
      <c r="A2385" s="290" t="s">
        <v>1490</v>
      </c>
      <c r="B2385" s="290"/>
      <c r="C2385" s="290"/>
      <c r="D2385" s="290"/>
      <c r="E2385" s="290"/>
      <c r="F2385" s="290"/>
      <c r="G2385" s="290"/>
      <c r="H2385" s="290"/>
      <c r="I2385" s="290"/>
      <c r="J2385" s="290"/>
      <c r="K2385" s="290"/>
      <c r="L2385" s="290"/>
      <c r="M2385" s="290"/>
      <c r="N2385" s="290"/>
      <c r="O2385" s="137"/>
    </row>
    <row r="2386" spans="1:15" s="58" customFormat="1" ht="35.1" customHeight="1">
      <c r="A2386" s="290" t="s">
        <v>2290</v>
      </c>
      <c r="B2386" s="290"/>
      <c r="C2386" s="290"/>
      <c r="D2386" s="290"/>
      <c r="E2386" s="290"/>
      <c r="F2386" s="290"/>
      <c r="G2386" s="290"/>
      <c r="H2386" s="290"/>
      <c r="I2386" s="290"/>
      <c r="J2386" s="290"/>
      <c r="K2386" s="290"/>
      <c r="L2386" s="290"/>
      <c r="M2386" s="290"/>
      <c r="N2386" s="290"/>
      <c r="O2386" s="137"/>
    </row>
    <row r="2387" spans="1:15" ht="36.75" customHeight="1">
      <c r="A2387" s="276" t="s">
        <v>2297</v>
      </c>
      <c r="B2387" s="276"/>
      <c r="C2387" s="276"/>
      <c r="D2387" s="276"/>
      <c r="E2387" s="276"/>
      <c r="F2387" s="276"/>
      <c r="G2387" s="276"/>
      <c r="H2387" s="276"/>
      <c r="I2387" s="276"/>
      <c r="J2387" s="276"/>
      <c r="K2387" s="276"/>
      <c r="L2387" s="276"/>
      <c r="M2387" s="276"/>
      <c r="N2387" s="276"/>
      <c r="O2387" s="139"/>
    </row>
    <row r="2388" spans="1:15" ht="20.25" customHeight="1">
      <c r="A2388" s="183"/>
      <c r="B2388" s="183"/>
      <c r="C2388" s="183"/>
      <c r="D2388" s="237"/>
      <c r="E2388" s="194"/>
      <c r="F2388" s="183"/>
      <c r="G2388" s="184"/>
      <c r="H2388" s="184"/>
      <c r="I2388" s="184"/>
      <c r="J2388" s="184"/>
      <c r="K2388" s="185"/>
      <c r="L2388" s="186"/>
      <c r="M2388" s="186"/>
      <c r="N2388" s="186"/>
      <c r="O2388" s="139"/>
    </row>
    <row r="2389" spans="1:15" ht="18.75">
      <c r="A2389" s="277" t="s">
        <v>1038</v>
      </c>
      <c r="B2389" s="277"/>
      <c r="C2389" s="277" t="s">
        <v>1038</v>
      </c>
      <c r="D2389" s="277"/>
      <c r="E2389" s="277" t="s">
        <v>1038</v>
      </c>
      <c r="F2389" s="277"/>
      <c r="G2389" s="184"/>
      <c r="H2389" s="184"/>
      <c r="I2389" s="184"/>
      <c r="J2389" s="184"/>
      <c r="K2389" s="265"/>
      <c r="L2389" s="265"/>
      <c r="M2389" s="265"/>
      <c r="N2389" s="265"/>
      <c r="O2389" s="139"/>
    </row>
    <row r="2390" spans="1:15" ht="18.75">
      <c r="A2390" s="289" t="s">
        <v>2490</v>
      </c>
      <c r="B2390" s="289"/>
      <c r="C2390" s="289" t="s">
        <v>1039</v>
      </c>
      <c r="D2390" s="289"/>
      <c r="E2390" s="289" t="s">
        <v>1039</v>
      </c>
      <c r="F2390" s="289"/>
      <c r="G2390" s="184"/>
      <c r="H2390" s="184"/>
      <c r="I2390" s="184"/>
      <c r="J2390" s="184"/>
      <c r="K2390" s="265"/>
      <c r="L2390" s="265"/>
      <c r="M2390" s="265"/>
      <c r="N2390" s="265"/>
      <c r="O2390" s="139"/>
    </row>
    <row r="2391" spans="1:15" ht="18.75">
      <c r="A2391" s="289" t="s">
        <v>1040</v>
      </c>
      <c r="B2391" s="289"/>
      <c r="C2391" s="289" t="s">
        <v>1040</v>
      </c>
      <c r="D2391" s="289"/>
      <c r="E2391" s="289" t="s">
        <v>1040</v>
      </c>
      <c r="F2391" s="289"/>
      <c r="G2391" s="184"/>
      <c r="H2391" s="184"/>
      <c r="I2391" s="184"/>
      <c r="J2391" s="184"/>
      <c r="K2391" s="187"/>
      <c r="L2391" s="187"/>
      <c r="M2391" s="187"/>
      <c r="N2391" s="187"/>
      <c r="O2391" s="139"/>
    </row>
    <row r="2392" spans="1:15" ht="18.75">
      <c r="A2392" s="289" t="s">
        <v>1041</v>
      </c>
      <c r="B2392" s="289"/>
      <c r="C2392" s="289" t="s">
        <v>1041</v>
      </c>
      <c r="D2392" s="289"/>
      <c r="E2392" s="289" t="s">
        <v>1041</v>
      </c>
      <c r="F2392" s="289"/>
      <c r="G2392" s="184"/>
      <c r="H2392" s="184"/>
      <c r="I2392" s="184"/>
      <c r="J2392" s="184"/>
      <c r="K2392" s="187"/>
      <c r="L2392" s="187"/>
      <c r="M2392" s="187"/>
      <c r="N2392" s="187"/>
      <c r="O2392" s="139"/>
    </row>
    <row r="2393" spans="1:15" ht="18.75">
      <c r="A2393" s="289" t="s">
        <v>1042</v>
      </c>
      <c r="B2393" s="289"/>
      <c r="C2393" s="289" t="s">
        <v>1042</v>
      </c>
      <c r="D2393" s="289"/>
      <c r="E2393" s="289" t="s">
        <v>1042</v>
      </c>
      <c r="F2393" s="289"/>
      <c r="G2393" s="184"/>
      <c r="H2393" s="184"/>
      <c r="I2393" s="184"/>
      <c r="J2393" s="184"/>
      <c r="K2393" s="187"/>
      <c r="L2393" s="187"/>
      <c r="M2393" s="187"/>
      <c r="N2393" s="187"/>
      <c r="O2393" s="139"/>
    </row>
    <row r="2394" spans="1:15" ht="18.75">
      <c r="A2394" s="289" t="s">
        <v>1043</v>
      </c>
      <c r="B2394" s="289"/>
      <c r="C2394" s="289" t="s">
        <v>1043</v>
      </c>
      <c r="D2394" s="289"/>
      <c r="E2394" s="289" t="s">
        <v>1043</v>
      </c>
      <c r="F2394" s="289"/>
      <c r="G2394" s="184"/>
      <c r="H2394" s="184"/>
      <c r="I2394" s="184"/>
      <c r="J2394" s="184"/>
      <c r="K2394" s="187"/>
      <c r="L2394" s="187"/>
      <c r="M2394" s="187"/>
      <c r="N2394" s="187"/>
      <c r="O2394" s="139"/>
    </row>
    <row r="2395" spans="1:15" ht="18.75">
      <c r="A2395" s="289" t="s">
        <v>2491</v>
      </c>
      <c r="B2395" s="289"/>
      <c r="C2395" s="289" t="s">
        <v>1044</v>
      </c>
      <c r="D2395" s="289"/>
      <c r="E2395" s="289" t="s">
        <v>1044</v>
      </c>
      <c r="F2395" s="289"/>
      <c r="G2395" s="184"/>
      <c r="H2395" s="184"/>
      <c r="I2395" s="184"/>
      <c r="J2395" s="184"/>
      <c r="K2395" s="188"/>
      <c r="L2395" s="188"/>
      <c r="M2395" s="188"/>
      <c r="N2395" s="188"/>
      <c r="O2395" s="139"/>
    </row>
    <row r="2396" spans="1:15" ht="18.75">
      <c r="A2396" s="289" t="s">
        <v>2296</v>
      </c>
      <c r="B2396" s="289"/>
      <c r="C2396" s="289" t="s">
        <v>1045</v>
      </c>
      <c r="D2396" s="289"/>
      <c r="E2396" s="289" t="s">
        <v>1045</v>
      </c>
      <c r="F2396" s="289"/>
      <c r="G2396" s="184"/>
      <c r="H2396" s="184"/>
      <c r="I2396" s="184"/>
      <c r="J2396" s="184"/>
      <c r="K2396" s="265"/>
      <c r="L2396" s="265"/>
      <c r="M2396" s="265"/>
      <c r="N2396" s="265"/>
      <c r="O2396" s="139"/>
    </row>
    <row r="2397" spans="1:15" ht="18.75">
      <c r="A2397" s="265"/>
      <c r="B2397" s="265"/>
      <c r="C2397" s="265"/>
      <c r="D2397" s="265"/>
      <c r="E2397" s="265"/>
      <c r="F2397" s="265"/>
      <c r="G2397" s="184"/>
      <c r="H2397" s="184"/>
      <c r="I2397" s="184"/>
      <c r="J2397" s="184"/>
      <c r="K2397" s="265"/>
      <c r="L2397" s="265"/>
      <c r="M2397" s="265"/>
      <c r="N2397" s="265"/>
      <c r="O2397" s="139"/>
    </row>
    <row r="2398" spans="1:15" ht="15.75">
      <c r="A2398" s="277"/>
      <c r="B2398" s="277"/>
      <c r="C2398" s="189"/>
      <c r="D2398" s="189"/>
      <c r="E2398" s="189"/>
      <c r="F2398" s="189"/>
      <c r="G2398" s="184"/>
      <c r="H2398" s="184"/>
      <c r="I2398" s="184"/>
      <c r="J2398" s="184"/>
      <c r="K2398" s="185"/>
      <c r="L2398" s="186"/>
      <c r="M2398" s="186"/>
      <c r="N2398" s="186"/>
      <c r="O2398" s="139"/>
    </row>
    <row r="2399" spans="1:15">
      <c r="A2399" s="289"/>
      <c r="B2399" s="289"/>
      <c r="C2399" s="190"/>
      <c r="D2399" s="190"/>
      <c r="E2399" s="190"/>
      <c r="F2399" s="190"/>
      <c r="G2399" s="184"/>
      <c r="H2399" s="184"/>
      <c r="I2399" s="184"/>
      <c r="J2399" s="184"/>
      <c r="K2399" s="185"/>
      <c r="L2399" s="186"/>
      <c r="M2399" s="186"/>
      <c r="N2399" s="186"/>
      <c r="O2399" s="139"/>
    </row>
    <row r="2400" spans="1:15">
      <c r="A2400" s="289"/>
      <c r="B2400" s="289"/>
      <c r="C2400" s="190"/>
      <c r="D2400" s="190"/>
      <c r="E2400" s="190"/>
      <c r="F2400" s="190"/>
      <c r="G2400" s="184"/>
      <c r="H2400" s="184"/>
      <c r="I2400" s="184"/>
      <c r="J2400" s="184"/>
      <c r="K2400" s="185"/>
      <c r="L2400" s="186"/>
      <c r="M2400" s="186"/>
      <c r="N2400" s="186"/>
      <c r="O2400" s="139"/>
    </row>
    <row r="2401" spans="1:15">
      <c r="A2401" s="289"/>
      <c r="B2401" s="289"/>
      <c r="C2401" s="190"/>
      <c r="D2401" s="190"/>
      <c r="E2401" s="190"/>
      <c r="F2401" s="190"/>
      <c r="G2401" s="184"/>
      <c r="H2401" s="184"/>
      <c r="I2401" s="184"/>
      <c r="J2401" s="184"/>
      <c r="K2401" s="185"/>
      <c r="L2401" s="186"/>
      <c r="M2401" s="186"/>
      <c r="N2401" s="186"/>
      <c r="O2401" s="139"/>
    </row>
    <row r="2402" spans="1:15">
      <c r="A2402" s="289"/>
      <c r="B2402" s="289"/>
      <c r="C2402" s="190"/>
      <c r="D2402" s="190"/>
      <c r="E2402" s="190"/>
      <c r="F2402" s="190"/>
      <c r="G2402" s="184"/>
      <c r="H2402" s="184"/>
      <c r="I2402" s="184"/>
      <c r="J2402" s="184"/>
      <c r="K2402" s="185"/>
      <c r="L2402" s="186"/>
      <c r="M2402" s="186"/>
      <c r="N2402" s="186"/>
      <c r="O2402" s="139"/>
    </row>
    <row r="2403" spans="1:15">
      <c r="A2403" s="289"/>
      <c r="B2403" s="289"/>
      <c r="C2403" s="190"/>
      <c r="D2403" s="190"/>
      <c r="E2403" s="190"/>
      <c r="F2403" s="190"/>
      <c r="G2403" s="184"/>
      <c r="H2403" s="184"/>
      <c r="I2403" s="184"/>
      <c r="J2403" s="184"/>
      <c r="K2403" s="185"/>
      <c r="L2403" s="186"/>
      <c r="M2403" s="186"/>
      <c r="N2403" s="186"/>
      <c r="O2403" s="139"/>
    </row>
    <row r="2404" spans="1:15">
      <c r="A2404" s="289"/>
      <c r="B2404" s="289"/>
      <c r="C2404" s="190"/>
      <c r="D2404" s="190"/>
      <c r="E2404" s="190"/>
      <c r="F2404" s="190"/>
      <c r="G2404" s="184"/>
      <c r="H2404" s="184"/>
      <c r="I2404" s="184"/>
      <c r="J2404" s="184"/>
      <c r="K2404" s="185"/>
      <c r="L2404" s="186"/>
      <c r="M2404" s="186"/>
      <c r="N2404" s="186"/>
      <c r="O2404" s="139"/>
    </row>
    <row r="2405" spans="1:15">
      <c r="A2405" s="289"/>
      <c r="B2405" s="289"/>
      <c r="C2405" s="190"/>
      <c r="D2405" s="190"/>
      <c r="E2405" s="190"/>
      <c r="F2405" s="190"/>
      <c r="G2405" s="184"/>
      <c r="H2405" s="184"/>
      <c r="I2405" s="184"/>
      <c r="J2405" s="184"/>
      <c r="K2405" s="185"/>
      <c r="L2405" s="186"/>
      <c r="M2405" s="186"/>
      <c r="N2405" s="186"/>
      <c r="O2405" s="139"/>
    </row>
  </sheetData>
  <mergeCells count="212">
    <mergeCell ref="C2396:D2396"/>
    <mergeCell ref="E2396:F2396"/>
    <mergeCell ref="C2393:D2393"/>
    <mergeCell ref="E2393:F2393"/>
    <mergeCell ref="C2394:D2394"/>
    <mergeCell ref="E2394:F2394"/>
    <mergeCell ref="C2395:D2395"/>
    <mergeCell ref="E2395:F2395"/>
    <mergeCell ref="C2390:D2390"/>
    <mergeCell ref="E2390:F2390"/>
    <mergeCell ref="C2391:D2391"/>
    <mergeCell ref="E2391:F2391"/>
    <mergeCell ref="C2392:D2392"/>
    <mergeCell ref="E2392:F2392"/>
    <mergeCell ref="A2391:B2391"/>
    <mergeCell ref="A2392:B2392"/>
    <mergeCell ref="A2393:B2393"/>
    <mergeCell ref="A2394:B2394"/>
    <mergeCell ref="A2395:B2395"/>
    <mergeCell ref="A2389:B2389"/>
    <mergeCell ref="B1770:N1770"/>
    <mergeCell ref="B1570:F1570"/>
    <mergeCell ref="B1906:N1906"/>
    <mergeCell ref="B1893:N1893"/>
    <mergeCell ref="B914:N914"/>
    <mergeCell ref="B1772:N1772"/>
    <mergeCell ref="B1734:N1734"/>
    <mergeCell ref="B1556:N1556"/>
    <mergeCell ref="B1588:N1588"/>
    <mergeCell ref="B1819:N1819"/>
    <mergeCell ref="B358:N358"/>
    <mergeCell ref="B360:N360"/>
    <mergeCell ref="B362:N362"/>
    <mergeCell ref="B317:N317"/>
    <mergeCell ref="B543:F543"/>
    <mergeCell ref="B1608:N1608"/>
    <mergeCell ref="B686:N686"/>
    <mergeCell ref="B1184:N1184"/>
    <mergeCell ref="B1345:N1345"/>
    <mergeCell ref="B1537:N1537"/>
    <mergeCell ref="B2125:F2125"/>
    <mergeCell ref="B1973:N1973"/>
    <mergeCell ref="B1986:N1986"/>
    <mergeCell ref="B2057:N2057"/>
    <mergeCell ref="B2369:F2369"/>
    <mergeCell ref="B2206:F2206"/>
    <mergeCell ref="B2165:N2165"/>
    <mergeCell ref="B2179:N2179"/>
    <mergeCell ref="B2226:N2226"/>
    <mergeCell ref="B2238:N2238"/>
    <mergeCell ref="B1555:F1555"/>
    <mergeCell ref="B1468:N1468"/>
    <mergeCell ref="B1039:N1039"/>
    <mergeCell ref="B988:N988"/>
    <mergeCell ref="B1318:N1318"/>
    <mergeCell ref="B1441:N1441"/>
    <mergeCell ref="B1250:N1250"/>
    <mergeCell ref="B1361:N1361"/>
    <mergeCell ref="B2127:N2127"/>
    <mergeCell ref="B2126:N2126"/>
    <mergeCell ref="B1367:N1367"/>
    <mergeCell ref="B1390:N1390"/>
    <mergeCell ref="B1560:N1560"/>
    <mergeCell ref="B1593:N1593"/>
    <mergeCell ref="B1597:N1597"/>
    <mergeCell ref="B1571:N1571"/>
    <mergeCell ref="B1952:N1952"/>
    <mergeCell ref="B1371:N1371"/>
    <mergeCell ref="B312:N312"/>
    <mergeCell ref="B87:N87"/>
    <mergeCell ref="B90:N90"/>
    <mergeCell ref="B719:N719"/>
    <mergeCell ref="B730:N730"/>
    <mergeCell ref="B548:F548"/>
    <mergeCell ref="B605:F605"/>
    <mergeCell ref="B695:N695"/>
    <mergeCell ref="B583:N583"/>
    <mergeCell ref="B657:N657"/>
    <mergeCell ref="B73:N73"/>
    <mergeCell ref="B132:N132"/>
    <mergeCell ref="B129:N129"/>
    <mergeCell ref="B110:N110"/>
    <mergeCell ref="B115:N115"/>
    <mergeCell ref="B142:N142"/>
    <mergeCell ref="B93:N93"/>
    <mergeCell ref="B95:N95"/>
    <mergeCell ref="B107:N107"/>
    <mergeCell ref="L14:L15"/>
    <mergeCell ref="B83:N83"/>
    <mergeCell ref="B121:N121"/>
    <mergeCell ref="B117:N117"/>
    <mergeCell ref="B84:N84"/>
    <mergeCell ref="M14:N14"/>
    <mergeCell ref="H14:H15"/>
    <mergeCell ref="I14:J14"/>
    <mergeCell ref="K13:K15"/>
    <mergeCell ref="L13:N13"/>
    <mergeCell ref="A13:A15"/>
    <mergeCell ref="B13:B15"/>
    <mergeCell ref="C13:C15"/>
    <mergeCell ref="D13:F13"/>
    <mergeCell ref="A11:N11"/>
    <mergeCell ref="A3:N3"/>
    <mergeCell ref="A6:N6"/>
    <mergeCell ref="A7:N7"/>
    <mergeCell ref="A8:N8"/>
    <mergeCell ref="A10:N10"/>
    <mergeCell ref="A4:N4"/>
    <mergeCell ref="B148:N148"/>
    <mergeCell ref="B30:N30"/>
    <mergeCell ref="B17:N17"/>
    <mergeCell ref="D14:D15"/>
    <mergeCell ref="E14:F14"/>
    <mergeCell ref="B131:F131"/>
    <mergeCell ref="B147:F147"/>
    <mergeCell ref="G13:G15"/>
    <mergeCell ref="H13:J13"/>
    <mergeCell ref="B16:N16"/>
    <mergeCell ref="B352:N352"/>
    <mergeCell ref="B18:N18"/>
    <mergeCell ref="B46:N46"/>
    <mergeCell ref="A2384:N2384"/>
    <mergeCell ref="B109:F109"/>
    <mergeCell ref="B223:N223"/>
    <mergeCell ref="B269:N269"/>
    <mergeCell ref="B264:N264"/>
    <mergeCell ref="B2223:N2223"/>
    <mergeCell ref="B356:N356"/>
    <mergeCell ref="B758:F758"/>
    <mergeCell ref="B706:N706"/>
    <mergeCell ref="B344:N344"/>
    <mergeCell ref="B441:N441"/>
    <mergeCell ref="B449:N449"/>
    <mergeCell ref="B511:N511"/>
    <mergeCell ref="B499:N499"/>
    <mergeCell ref="B521:N521"/>
    <mergeCell ref="B683:N683"/>
    <mergeCell ref="B365:N365"/>
    <mergeCell ref="B458:N458"/>
    <mergeCell ref="B459:N459"/>
    <mergeCell ref="B482:N482"/>
    <mergeCell ref="B397:N397"/>
    <mergeCell ref="B457:F457"/>
    <mergeCell ref="B466:N466"/>
    <mergeCell ref="B381:N381"/>
    <mergeCell ref="B387:N387"/>
    <mergeCell ref="B2150:N2150"/>
    <mergeCell ref="B907:N907"/>
    <mergeCell ref="B533:F533"/>
    <mergeCell ref="B746:N746"/>
    <mergeCell ref="B949:N949"/>
    <mergeCell ref="B498:F498"/>
    <mergeCell ref="B573:N573"/>
    <mergeCell ref="B1375:N1375"/>
    <mergeCell ref="B666:N666"/>
    <mergeCell ref="B674:N674"/>
    <mergeCell ref="B529:N529"/>
    <mergeCell ref="B527:F527"/>
    <mergeCell ref="B510:F510"/>
    <mergeCell ref="B553:N553"/>
    <mergeCell ref="B778:N778"/>
    <mergeCell ref="B802:N802"/>
    <mergeCell ref="B760:N760"/>
    <mergeCell ref="B595:N595"/>
    <mergeCell ref="B570:N570"/>
    <mergeCell ref="B811:F811"/>
    <mergeCell ref="B815:F815"/>
    <mergeCell ref="B906:F906"/>
    <mergeCell ref="B913:F913"/>
    <mergeCell ref="B606:N606"/>
    <mergeCell ref="B628:N628"/>
    <mergeCell ref="B812:N812"/>
    <mergeCell ref="A2405:B2405"/>
    <mergeCell ref="A2398:B2398"/>
    <mergeCell ref="A2399:B2399"/>
    <mergeCell ref="A2400:B2400"/>
    <mergeCell ref="A2401:B2401"/>
    <mergeCell ref="A2396:B2396"/>
    <mergeCell ref="A2403:B2403"/>
    <mergeCell ref="A2404:B2404"/>
    <mergeCell ref="A2397:B2397"/>
    <mergeCell ref="A2402:B2402"/>
    <mergeCell ref="B2139:N2139"/>
    <mergeCell ref="A2390:B2390"/>
    <mergeCell ref="K2390:N2390"/>
    <mergeCell ref="K2389:N2389"/>
    <mergeCell ref="B2220:N2220"/>
    <mergeCell ref="B2376:N2376"/>
    <mergeCell ref="A2385:N2385"/>
    <mergeCell ref="A2386:N2386"/>
    <mergeCell ref="C2389:D2389"/>
    <mergeCell ref="A2387:N2387"/>
    <mergeCell ref="B925:N925"/>
    <mergeCell ref="B1183:F1183"/>
    <mergeCell ref="B1066:N1066"/>
    <mergeCell ref="B817:N817"/>
    <mergeCell ref="B538:F538"/>
    <mergeCell ref="B816:N816"/>
    <mergeCell ref="B694:F694"/>
    <mergeCell ref="B759:N759"/>
    <mergeCell ref="B1100:N1100"/>
    <mergeCell ref="B933:N933"/>
    <mergeCell ref="K2397:N2397"/>
    <mergeCell ref="K2396:N2396"/>
    <mergeCell ref="C2397:F2397"/>
    <mergeCell ref="B2355:F2355"/>
    <mergeCell ref="B2207:N2207"/>
    <mergeCell ref="B2241:N2241"/>
    <mergeCell ref="B2370:N2370"/>
    <mergeCell ref="B2235:N2235"/>
    <mergeCell ref="A2383:N2383"/>
    <mergeCell ref="E2389:F2389"/>
  </mergeCells>
  <pageMargins left="0.354329615048119" right="0.19684930008748899" top="0.354329615048119" bottom="0.31496062992126" header="0.19684930008748899" footer="0.19684930008748899"/>
  <pageSetup paperSize="9" scale="60" orientation="portrait" r:id="rId1"/>
  <headerFooter>
    <oddFooter xml:space="preserve">&amp;RThông báo giá tháng  4/2018          Trang &amp;P/&amp;N        </oddFooter>
  </headerFooter>
  <rowBreaks count="28" manualBreakCount="28">
    <brk id="49" max="13" man="1"/>
    <brk id="94" max="13" man="1"/>
    <brk id="139" max="13" man="1"/>
    <brk id="193" max="13" man="1"/>
    <brk id="303" max="13" man="1"/>
    <brk id="354" max="13" man="1"/>
    <brk id="403" max="13" man="1"/>
    <brk id="451" max="13" man="1"/>
    <brk id="499" max="13" man="1"/>
    <brk id="531" max="13" man="1"/>
    <brk id="677" max="13" man="1"/>
    <brk id="726" max="13" man="1"/>
    <brk id="779" max="13" man="1"/>
    <brk id="1332" max="13" man="1"/>
    <brk id="1389" max="13" man="1"/>
    <brk id="1449" max="13" man="1"/>
    <brk id="1497" max="13" man="1"/>
    <brk id="1550" max="13" man="1"/>
    <brk id="1598" max="13" man="1"/>
    <brk id="1750" max="13" man="1"/>
    <brk id="1856" max="13" man="1"/>
    <brk id="2082" max="13" man="1"/>
    <brk id="2138" max="13" man="1"/>
    <brk id="2172" max="13" man="1"/>
    <brk id="2228" max="13" man="1"/>
    <brk id="2287" max="13" man="1"/>
    <brk id="2340" max="13" man="1"/>
    <brk id="2398" max="13" man="1"/>
  </rowBreaks>
  <drawing r:id="rId2"/>
</worksheet>
</file>

<file path=xl/worksheets/sheet2.xml><?xml version="1.0" encoding="utf-8"?>
<worksheet xmlns="http://schemas.openxmlformats.org/spreadsheetml/2006/main" xmlns:r="http://schemas.openxmlformats.org/officeDocument/2006/relationships">
  <dimension ref="A1:N2678"/>
  <sheetViews>
    <sheetView view="pageBreakPreview" topLeftCell="A2056" zoomScale="70" zoomScaleNormal="100" zoomScaleSheetLayoutView="70" workbookViewId="0">
      <selection activeCell="B2081" sqref="B2081"/>
    </sheetView>
  </sheetViews>
  <sheetFormatPr defaultColWidth="8.7109375" defaultRowHeight="15"/>
  <cols>
    <col min="1" max="1" width="9" style="65" customWidth="1"/>
    <col min="2" max="2" width="91.28515625" style="65" customWidth="1"/>
    <col min="3" max="3" width="11.5703125" style="65" customWidth="1"/>
    <col min="4" max="4" width="15.5703125" style="65" bestFit="1" customWidth="1"/>
    <col min="5" max="5" width="17" style="65" bestFit="1" customWidth="1"/>
    <col min="6" max="6" width="14" style="127" bestFit="1" customWidth="1"/>
    <col min="7" max="7" width="16.85546875" style="65" bestFit="1" customWidth="1"/>
    <col min="8" max="8" width="17" style="65" bestFit="1" customWidth="1"/>
    <col min="9" max="9" width="12.140625" style="65" bestFit="1" customWidth="1"/>
    <col min="10" max="10" width="10.5703125" style="65" bestFit="1" customWidth="1"/>
    <col min="11" max="16384" width="8.7109375" style="65"/>
  </cols>
  <sheetData>
    <row r="1" spans="1:10" ht="20.25">
      <c r="A1" s="320" t="s">
        <v>2485</v>
      </c>
      <c r="B1" s="320"/>
      <c r="C1" s="320"/>
      <c r="D1" s="320"/>
      <c r="E1" s="320"/>
      <c r="F1" s="320"/>
    </row>
    <row r="2" spans="1:10" ht="15.75">
      <c r="A2" s="5"/>
      <c r="B2" s="6"/>
      <c r="C2" s="6"/>
    </row>
    <row r="3" spans="1:10" ht="31.5" customHeight="1">
      <c r="A3" s="7" t="s">
        <v>2</v>
      </c>
      <c r="B3" s="8" t="s">
        <v>3</v>
      </c>
      <c r="C3" s="8" t="s">
        <v>4</v>
      </c>
      <c r="D3" s="72" t="s">
        <v>2486</v>
      </c>
      <c r="E3" s="72" t="s">
        <v>2487</v>
      </c>
      <c r="F3" s="75" t="s">
        <v>1231</v>
      </c>
    </row>
    <row r="4" spans="1:10" ht="16.5">
      <c r="A4" s="17" t="str">
        <f>'03-2018'!A16</f>
        <v>I</v>
      </c>
      <c r="B4" s="282" t="str">
        <f>'03-2018'!B16:N16</f>
        <v xml:space="preserve"> ĐÁ CÁC LOẠI : (đã bao gồm thuế tài nguyên và phí bảo vệ môi trường)</v>
      </c>
      <c r="C4" s="283"/>
      <c r="D4" s="283"/>
      <c r="E4" s="283"/>
      <c r="F4" s="284"/>
    </row>
    <row r="5" spans="1:10" ht="16.5">
      <c r="A5" s="7"/>
      <c r="B5" s="282" t="str">
        <f>'03-2018'!B17:N17</f>
        <v>* Đá khu vực Bà Đội: Cty TNHH MTV Khai thác &amp; Chế biến đá An Giang.</v>
      </c>
      <c r="C5" s="283"/>
      <c r="D5" s="283"/>
      <c r="E5" s="283"/>
      <c r="F5" s="284"/>
    </row>
    <row r="6" spans="1:10" ht="31.5" customHeight="1">
      <c r="A6" s="7"/>
      <c r="B6" s="282" t="str">
        <f>'03-2018'!B18:N18</f>
        <v xml:space="preserve"> - Giá bán tại bãi đá Láng Cháy thuộc xã Tân Lợi, huyện Tịnh Biên. Giá bán xuống sà lan bên mua tại bến sông xã Tân Lợi, huyện Tịnh Biên (bao gồm: thuế GTGT 10%, tiền sạt: 6.000đ); riêng đá 20 x 30 (đá hộc) tiền sạt: 15.000đ. Theo bảng giá áp dụng kể từ ngày 01/6/2017</v>
      </c>
      <c r="C6" s="283"/>
      <c r="D6" s="283"/>
      <c r="E6" s="283"/>
      <c r="F6" s="284"/>
    </row>
    <row r="7" spans="1:10" ht="16.5" hidden="1">
      <c r="A7" s="10">
        <f>'03-2018'!A19</f>
        <v>1</v>
      </c>
      <c r="B7" s="11" t="str">
        <f>'03-2018'!B19</f>
        <v xml:space="preserve"> Đá 1 x 2 (lưới 29)</v>
      </c>
      <c r="C7" s="12" t="str">
        <f>'03-2018'!C19</f>
        <v>đ/m3</v>
      </c>
      <c r="D7" s="13">
        <f>'03-2018'!O19</f>
        <v>260700</v>
      </c>
      <c r="E7" s="13">
        <f>'03-2018'!P19</f>
        <v>260700</v>
      </c>
      <c r="F7" s="128">
        <f>E7-D7</f>
        <v>0</v>
      </c>
      <c r="H7" s="74">
        <f>'03-2018'!H19</f>
        <v>0</v>
      </c>
      <c r="I7" s="74">
        <f>'03-2018'!I19</f>
        <v>0</v>
      </c>
      <c r="J7" s="74">
        <f>'03-2018'!J19</f>
        <v>0</v>
      </c>
    </row>
    <row r="8" spans="1:10" ht="16.5" hidden="1">
      <c r="A8" s="10">
        <f>'03-2018'!A20</f>
        <v>2</v>
      </c>
      <c r="B8" s="11" t="str">
        <f>'03-2018'!B20</f>
        <v xml:space="preserve"> Đá 2 x4 </v>
      </c>
      <c r="C8" s="12" t="str">
        <f>'03-2018'!C20</f>
        <v>đ/m3</v>
      </c>
      <c r="D8" s="13">
        <f>'03-2018'!O20</f>
        <v>255200</v>
      </c>
      <c r="E8" s="13">
        <f>'03-2018'!P20</f>
        <v>255200</v>
      </c>
      <c r="F8" s="128">
        <f t="shared" ref="F8:F15" si="0">E8-D8</f>
        <v>0</v>
      </c>
      <c r="H8" s="74">
        <f>'03-2018'!H20</f>
        <v>0</v>
      </c>
      <c r="I8" s="74">
        <f>'03-2018'!I20</f>
        <v>0</v>
      </c>
      <c r="J8" s="74">
        <f>'03-2018'!J20</f>
        <v>0</v>
      </c>
    </row>
    <row r="9" spans="1:10" ht="16.5" hidden="1">
      <c r="A9" s="10">
        <f>'03-2018'!A21</f>
        <v>3</v>
      </c>
      <c r="B9" s="11" t="str">
        <f>'03-2018'!B21</f>
        <v xml:space="preserve"> Đá 4 x 6 xay</v>
      </c>
      <c r="C9" s="12" t="str">
        <f>'03-2018'!C21</f>
        <v>đ/m3</v>
      </c>
      <c r="D9" s="13">
        <f>'03-2018'!O21</f>
        <v>200200</v>
      </c>
      <c r="E9" s="13">
        <f>'03-2018'!P21</f>
        <v>200200</v>
      </c>
      <c r="F9" s="128">
        <f t="shared" si="0"/>
        <v>0</v>
      </c>
      <c r="H9" s="74">
        <f>'03-2018'!H21</f>
        <v>0</v>
      </c>
      <c r="I9" s="74">
        <f>'03-2018'!I21</f>
        <v>0</v>
      </c>
      <c r="J9" s="74">
        <f>'03-2018'!J21</f>
        <v>0</v>
      </c>
    </row>
    <row r="10" spans="1:10" ht="16.5" hidden="1">
      <c r="A10" s="10">
        <f>'03-2018'!A22</f>
        <v>4</v>
      </c>
      <c r="B10" s="11" t="str">
        <f>'03-2018'!B22</f>
        <v xml:space="preserve"> Đá 5 x7 xay</v>
      </c>
      <c r="C10" s="12" t="str">
        <f>'03-2018'!C22</f>
        <v>đ/m3</v>
      </c>
      <c r="D10" s="13">
        <f>'03-2018'!O22</f>
        <v>190300</v>
      </c>
      <c r="E10" s="13">
        <f>'03-2018'!P22</f>
        <v>190300</v>
      </c>
      <c r="F10" s="128">
        <f t="shared" si="0"/>
        <v>0</v>
      </c>
      <c r="H10" s="74">
        <f>'03-2018'!H22</f>
        <v>0</v>
      </c>
      <c r="I10" s="74">
        <f>'03-2018'!I22</f>
        <v>0</v>
      </c>
      <c r="J10" s="74">
        <f>'03-2018'!J22</f>
        <v>0</v>
      </c>
    </row>
    <row r="11" spans="1:10" s="58" customFormat="1" ht="17.25" hidden="1">
      <c r="A11" s="10">
        <f>'03-2018'!A23</f>
        <v>5</v>
      </c>
      <c r="B11" s="11" t="str">
        <f>'03-2018'!B23</f>
        <v xml:space="preserve"> Cấp phối (0x4) loại I (Dmax 37.5)</v>
      </c>
      <c r="C11" s="12" t="str">
        <f>'03-2018'!C23</f>
        <v>đ/m3</v>
      </c>
      <c r="D11" s="13">
        <f>'03-2018'!O23</f>
        <v>162800</v>
      </c>
      <c r="E11" s="13">
        <f>'03-2018'!P23</f>
        <v>162800</v>
      </c>
      <c r="F11" s="128">
        <f t="shared" si="0"/>
        <v>0</v>
      </c>
      <c r="H11" s="74">
        <f>'03-2018'!H23</f>
        <v>0</v>
      </c>
      <c r="I11" s="74">
        <f>'03-2018'!I23</f>
        <v>0</v>
      </c>
      <c r="J11" s="74">
        <f>'03-2018'!J23</f>
        <v>0</v>
      </c>
    </row>
    <row r="12" spans="1:10" s="58" customFormat="1" ht="17.25" hidden="1">
      <c r="A12" s="10">
        <f>'03-2018'!A24</f>
        <v>6</v>
      </c>
      <c r="B12" s="11" t="str">
        <f>'03-2018'!B24</f>
        <v xml:space="preserve"> Cấp phối (0x4)  (Dmax 37.5)</v>
      </c>
      <c r="C12" s="12" t="str">
        <f>'03-2018'!C24</f>
        <v>đ/m3</v>
      </c>
      <c r="D12" s="13">
        <f>'03-2018'!O24</f>
        <v>171600</v>
      </c>
      <c r="E12" s="13">
        <f>'03-2018'!P24</f>
        <v>171600</v>
      </c>
      <c r="F12" s="128">
        <f t="shared" si="0"/>
        <v>0</v>
      </c>
      <c r="H12" s="74">
        <f>'03-2018'!H24</f>
        <v>0</v>
      </c>
      <c r="I12" s="74">
        <f>'03-2018'!I24</f>
        <v>0</v>
      </c>
      <c r="J12" s="74">
        <f>'03-2018'!J24</f>
        <v>0</v>
      </c>
    </row>
    <row r="13" spans="1:10" s="58" customFormat="1" ht="17.25" hidden="1">
      <c r="A13" s="10">
        <f>'03-2018'!A25</f>
        <v>7</v>
      </c>
      <c r="B13" s="11" t="str">
        <f>'03-2018'!B25</f>
        <v xml:space="preserve"> Bụi (còn gọi là mi bụi)</v>
      </c>
      <c r="C13" s="12" t="str">
        <f>'03-2018'!C25</f>
        <v>đ/m3</v>
      </c>
      <c r="D13" s="13">
        <f>'03-2018'!O25</f>
        <v>112200</v>
      </c>
      <c r="E13" s="13">
        <f>'03-2018'!P25</f>
        <v>112200</v>
      </c>
      <c r="F13" s="128">
        <f t="shared" si="0"/>
        <v>0</v>
      </c>
      <c r="H13" s="74">
        <f>'03-2018'!H25</f>
        <v>0</v>
      </c>
      <c r="I13" s="74">
        <f>'03-2018'!I25</f>
        <v>0</v>
      </c>
      <c r="J13" s="74">
        <f>'03-2018'!J25</f>
        <v>0</v>
      </c>
    </row>
    <row r="14" spans="1:10" s="58" customFormat="1" ht="17.25" hidden="1">
      <c r="A14" s="10">
        <f>'03-2018'!A26</f>
        <v>8</v>
      </c>
      <c r="B14" s="11" t="str">
        <f>'03-2018'!B26</f>
        <v xml:space="preserve"> Đá mi  (còn gọi là mi sàng)</v>
      </c>
      <c r="C14" s="12" t="str">
        <f>'03-2018'!C26</f>
        <v>đ/m3</v>
      </c>
      <c r="D14" s="13">
        <f>'03-2018'!O26</f>
        <v>167200</v>
      </c>
      <c r="E14" s="13">
        <f>'03-2018'!P26</f>
        <v>167200</v>
      </c>
      <c r="F14" s="128">
        <f t="shared" si="0"/>
        <v>0</v>
      </c>
      <c r="H14" s="74">
        <f>'03-2018'!H26</f>
        <v>0</v>
      </c>
      <c r="I14" s="74">
        <f>'03-2018'!I26</f>
        <v>0</v>
      </c>
      <c r="J14" s="74">
        <f>'03-2018'!J26</f>
        <v>0</v>
      </c>
    </row>
    <row r="15" spans="1:10" s="58" customFormat="1" ht="17.25" hidden="1">
      <c r="A15" s="10">
        <f>'03-2018'!A27</f>
        <v>9</v>
      </c>
      <c r="B15" s="11" t="str">
        <f>'03-2018'!B27</f>
        <v xml:space="preserve"> Đá 20 x 30 (đá hộc)</v>
      </c>
      <c r="C15" s="12" t="str">
        <f>'03-2018'!C27</f>
        <v>đ/m3</v>
      </c>
      <c r="D15" s="13">
        <f>'03-2018'!O27</f>
        <v>202400</v>
      </c>
      <c r="E15" s="13">
        <f>'03-2018'!P27</f>
        <v>202400</v>
      </c>
      <c r="F15" s="128">
        <f t="shared" si="0"/>
        <v>0</v>
      </c>
      <c r="H15" s="74">
        <f>'03-2018'!H27</f>
        <v>0</v>
      </c>
      <c r="I15" s="74">
        <f>'03-2018'!I27</f>
        <v>0</v>
      </c>
      <c r="J15" s="74">
        <f>'03-2018'!J27</f>
        <v>0</v>
      </c>
    </row>
    <row r="16" spans="1:10" s="58" customFormat="1" ht="17.25" hidden="1">
      <c r="A16" s="10">
        <f>'03-2018'!A28</f>
        <v>10</v>
      </c>
      <c r="B16" s="11" t="str">
        <f>'03-2018'!B28</f>
        <v>Đất cát dọn hầm (khu vực Bà Đội)</v>
      </c>
      <c r="C16" s="12" t="str">
        <f>'03-2018'!C28</f>
        <v>đ/m3</v>
      </c>
      <c r="D16" s="13">
        <f>'03-2018'!O28</f>
        <v>68200</v>
      </c>
      <c r="E16" s="13">
        <f>'03-2018'!P28</f>
        <v>68200</v>
      </c>
      <c r="F16" s="128">
        <f>E16-D16</f>
        <v>0</v>
      </c>
      <c r="H16" s="74">
        <f>'03-2018'!H28</f>
        <v>0</v>
      </c>
      <c r="I16" s="74">
        <f>'03-2018'!I28</f>
        <v>0</v>
      </c>
      <c r="J16" s="74">
        <f>'03-2018'!J28</f>
        <v>0</v>
      </c>
    </row>
    <row r="17" spans="1:10" s="58" customFormat="1" ht="17.25">
      <c r="A17" s="10"/>
      <c r="B17" s="282" t="str">
        <f>'03-2018'!B29:N29</f>
        <v>* Đá khu vực Cô Tô: Cty TNHH MTV Khai thác &amp; Chế biến đá An Giang</v>
      </c>
      <c r="C17" s="283"/>
      <c r="D17" s="283"/>
      <c r="E17" s="283"/>
      <c r="F17" s="284"/>
      <c r="H17" s="74">
        <f>'03-2018'!H29</f>
        <v>0</v>
      </c>
      <c r="I17" s="74">
        <f>'03-2018'!I29</f>
        <v>0</v>
      </c>
      <c r="J17" s="74">
        <f>'03-2018'!J29</f>
        <v>0</v>
      </c>
    </row>
    <row r="18" spans="1:10" s="58" customFormat="1" ht="39.75" customHeight="1">
      <c r="A18" s="10"/>
      <c r="B18" s="282" t="str">
        <f>'03-2018'!B30:N30</f>
        <v xml:space="preserve"> - Giá bán tại bãi đá Cô Tô thuộc xã Cô Tô, huyện Tri Tôn (giá bán xuống xà lan bên mua tại bến sông xã Cô Tô, bao gồm: thuế GTGT 10%, tiền sạt: 6.000đ); riêng đá 20 x 30 (đá hộc) tiền sạt: 15.000đ. Theo bảng giá áp dụng kể từ ngày 01/06/2017</v>
      </c>
      <c r="C18" s="283"/>
      <c r="D18" s="283"/>
      <c r="E18" s="283"/>
      <c r="F18" s="284"/>
      <c r="H18" s="74">
        <f>'03-2018'!H30</f>
        <v>0</v>
      </c>
      <c r="I18" s="74">
        <f>'03-2018'!I30</f>
        <v>0</v>
      </c>
      <c r="J18" s="74">
        <f>'03-2018'!J30</f>
        <v>0</v>
      </c>
    </row>
    <row r="19" spans="1:10" s="58" customFormat="1" ht="17.25" hidden="1">
      <c r="A19" s="10">
        <f>'03-2018'!A31</f>
        <v>1</v>
      </c>
      <c r="B19" s="11" t="str">
        <f>'03-2018'!B31</f>
        <v xml:space="preserve"> Đá 1 x 2 loại I (lưới 29)</v>
      </c>
      <c r="C19" s="12" t="str">
        <f>'03-2018'!C31</f>
        <v>đ/m3</v>
      </c>
      <c r="D19" s="13">
        <f>'03-2018'!O31</f>
        <v>258500</v>
      </c>
      <c r="E19" s="13">
        <f>'03-2018'!P31</f>
        <v>258500</v>
      </c>
      <c r="F19" s="128">
        <f t="shared" ref="F19:F32" si="1">E19-D19</f>
        <v>0</v>
      </c>
      <c r="H19" s="74">
        <f>'03-2018'!H31</f>
        <v>0</v>
      </c>
      <c r="I19" s="74">
        <f>'03-2018'!I31</f>
        <v>0</v>
      </c>
      <c r="J19" s="74">
        <f>'03-2018'!J31</f>
        <v>0</v>
      </c>
    </row>
    <row r="20" spans="1:10" s="58" customFormat="1" ht="17.25" hidden="1">
      <c r="A20" s="10">
        <f>'03-2018'!A32</f>
        <v>2</v>
      </c>
      <c r="B20" s="11" t="str">
        <f>'03-2018'!B32</f>
        <v xml:space="preserve"> Đá 1 x 2 (An Phước + máy 1 Cô Tô)</v>
      </c>
      <c r="C20" s="12" t="str">
        <f>'03-2018'!C32</f>
        <v>đ/m3</v>
      </c>
      <c r="D20" s="13">
        <f>'03-2018'!O32</f>
        <v>253000</v>
      </c>
      <c r="E20" s="13">
        <f>'03-2018'!P32</f>
        <v>253000</v>
      </c>
      <c r="F20" s="128">
        <f t="shared" si="1"/>
        <v>0</v>
      </c>
      <c r="H20" s="74">
        <f>'03-2018'!H32</f>
        <v>0</v>
      </c>
      <c r="I20" s="74">
        <f>'03-2018'!I32</f>
        <v>0</v>
      </c>
      <c r="J20" s="74">
        <f>'03-2018'!J32</f>
        <v>0</v>
      </c>
    </row>
    <row r="21" spans="1:10" s="58" customFormat="1" ht="17.25" hidden="1">
      <c r="A21" s="10">
        <f>'03-2018'!A33</f>
        <v>3</v>
      </c>
      <c r="B21" s="11" t="str">
        <f>'03-2018'!B33</f>
        <v xml:space="preserve"> Đá 2 x 4 xay</v>
      </c>
      <c r="C21" s="12" t="str">
        <f>'03-2018'!C33</f>
        <v>đ/m3</v>
      </c>
      <c r="D21" s="13">
        <f>'03-2018'!O33</f>
        <v>253000</v>
      </c>
      <c r="E21" s="13">
        <f>'03-2018'!P33</f>
        <v>253000</v>
      </c>
      <c r="F21" s="128">
        <f t="shared" si="1"/>
        <v>0</v>
      </c>
      <c r="H21" s="74">
        <f>'03-2018'!H33</f>
        <v>0</v>
      </c>
      <c r="I21" s="74">
        <f>'03-2018'!I33</f>
        <v>0</v>
      </c>
      <c r="J21" s="74">
        <f>'03-2018'!J33</f>
        <v>0</v>
      </c>
    </row>
    <row r="22" spans="1:10" s="58" customFormat="1" ht="17.25" hidden="1">
      <c r="A22" s="10">
        <f>'03-2018'!A34</f>
        <v>4</v>
      </c>
      <c r="B22" s="11" t="str">
        <f>'03-2018'!B34</f>
        <v xml:space="preserve"> Đá 4 x 6 xay</v>
      </c>
      <c r="C22" s="12" t="str">
        <f>'03-2018'!C34</f>
        <v>đ/m3</v>
      </c>
      <c r="D22" s="13">
        <f>'03-2018'!O34</f>
        <v>198000</v>
      </c>
      <c r="E22" s="13">
        <f>'03-2018'!P34</f>
        <v>198000</v>
      </c>
      <c r="F22" s="128">
        <f t="shared" si="1"/>
        <v>0</v>
      </c>
      <c r="H22" s="74">
        <f>'03-2018'!H34</f>
        <v>0</v>
      </c>
      <c r="I22" s="74">
        <f>'03-2018'!I34</f>
        <v>0</v>
      </c>
      <c r="J22" s="74">
        <f>'03-2018'!J34</f>
        <v>0</v>
      </c>
    </row>
    <row r="23" spans="1:10" s="58" customFormat="1" ht="17.25" hidden="1">
      <c r="A23" s="10">
        <f>'03-2018'!A35</f>
        <v>5</v>
      </c>
      <c r="B23" s="11" t="str">
        <f>'03-2018'!B35</f>
        <v xml:space="preserve"> Đá 5 x 7 xay </v>
      </c>
      <c r="C23" s="12" t="str">
        <f>'03-2018'!C35</f>
        <v>đ/m3</v>
      </c>
      <c r="D23" s="13">
        <f>'03-2018'!O35</f>
        <v>190300</v>
      </c>
      <c r="E23" s="13">
        <f>'03-2018'!P35</f>
        <v>190300</v>
      </c>
      <c r="F23" s="128">
        <f t="shared" si="1"/>
        <v>0</v>
      </c>
      <c r="H23" s="74">
        <f>'03-2018'!H35</f>
        <v>0</v>
      </c>
      <c r="I23" s="74">
        <f>'03-2018'!I35</f>
        <v>0</v>
      </c>
      <c r="J23" s="74">
        <f>'03-2018'!J35</f>
        <v>0</v>
      </c>
    </row>
    <row r="24" spans="1:10" s="58" customFormat="1" ht="17.25" hidden="1">
      <c r="A24" s="10">
        <f>'03-2018'!A36</f>
        <v>6</v>
      </c>
      <c r="B24" s="11" t="str">
        <f>'03-2018'!B36</f>
        <v xml:space="preserve"> Đá 9 x 15 xay </v>
      </c>
      <c r="C24" s="12" t="str">
        <f>'03-2018'!C36</f>
        <v>đ/m3</v>
      </c>
      <c r="D24" s="13">
        <f>'03-2018'!O36</f>
        <v>183700</v>
      </c>
      <c r="E24" s="13">
        <f>'03-2018'!P36</f>
        <v>183700</v>
      </c>
      <c r="F24" s="128">
        <f t="shared" si="1"/>
        <v>0</v>
      </c>
      <c r="H24" s="74">
        <f>'03-2018'!H36</f>
        <v>0</v>
      </c>
      <c r="I24" s="74">
        <f>'03-2018'!I36</f>
        <v>0</v>
      </c>
      <c r="J24" s="74">
        <f>'03-2018'!J36</f>
        <v>0</v>
      </c>
    </row>
    <row r="25" spans="1:10" s="58" customFormat="1" ht="17.25" hidden="1">
      <c r="A25" s="10">
        <f>'03-2018'!A37</f>
        <v>7</v>
      </c>
      <c r="B25" s="11" t="str">
        <f>'03-2018'!B37</f>
        <v xml:space="preserve"> Đá cấp phối (0 x 4) loại I  (Dmax 37.5)</v>
      </c>
      <c r="C25" s="12" t="str">
        <f>'03-2018'!C37</f>
        <v>đ/m3</v>
      </c>
      <c r="D25" s="13">
        <f>'03-2018'!O37</f>
        <v>144100</v>
      </c>
      <c r="E25" s="13">
        <f>'03-2018'!P37</f>
        <v>144100</v>
      </c>
      <c r="F25" s="128">
        <f t="shared" si="1"/>
        <v>0</v>
      </c>
      <c r="H25" s="74">
        <f>'03-2018'!H37</f>
        <v>0</v>
      </c>
      <c r="I25" s="74">
        <f>'03-2018'!I37</f>
        <v>0</v>
      </c>
      <c r="J25" s="74">
        <f>'03-2018'!J37</f>
        <v>0</v>
      </c>
    </row>
    <row r="26" spans="1:10" s="58" customFormat="1" ht="17.25" hidden="1">
      <c r="A26" s="10">
        <f>'03-2018'!A38</f>
        <v>8</v>
      </c>
      <c r="B26" s="11" t="str">
        <f>'03-2018'!B38</f>
        <v xml:space="preserve"> Đá cấp phối (0 x 4)          (Dmax 25)</v>
      </c>
      <c r="C26" s="12" t="str">
        <f>'03-2018'!C38</f>
        <v>đ/m3</v>
      </c>
      <c r="D26" s="13">
        <f>'03-2018'!O38</f>
        <v>152900</v>
      </c>
      <c r="E26" s="13">
        <f>'03-2018'!P38</f>
        <v>152900</v>
      </c>
      <c r="F26" s="128">
        <f t="shared" si="1"/>
        <v>0</v>
      </c>
      <c r="H26" s="74">
        <f>'03-2018'!H38</f>
        <v>0</v>
      </c>
      <c r="I26" s="74">
        <f>'03-2018'!I38</f>
        <v>0</v>
      </c>
      <c r="J26" s="74">
        <f>'03-2018'!J38</f>
        <v>0</v>
      </c>
    </row>
    <row r="27" spans="1:10" s="58" customFormat="1" ht="17.25" hidden="1">
      <c r="A27" s="10">
        <f>'03-2018'!A39</f>
        <v>9</v>
      </c>
      <c r="B27" s="11" t="str">
        <f>'03-2018'!B39</f>
        <v xml:space="preserve"> Đá 0 x 4 chưa đủ cấp phối</v>
      </c>
      <c r="C27" s="12" t="str">
        <f>'03-2018'!C39</f>
        <v>đ/m3</v>
      </c>
      <c r="D27" s="13">
        <f>'03-2018'!O39</f>
        <v>126500</v>
      </c>
      <c r="E27" s="13">
        <f>'03-2018'!P39</f>
        <v>126500</v>
      </c>
      <c r="F27" s="128">
        <f t="shared" si="1"/>
        <v>0</v>
      </c>
      <c r="H27" s="74">
        <f>'03-2018'!H39</f>
        <v>0</v>
      </c>
      <c r="I27" s="74">
        <f>'03-2018'!I39</f>
        <v>0</v>
      </c>
      <c r="J27" s="74">
        <f>'03-2018'!J39</f>
        <v>0</v>
      </c>
    </row>
    <row r="28" spans="1:10" s="58" customFormat="1" ht="17.25" hidden="1">
      <c r="A28" s="10">
        <f>'03-2018'!A40</f>
        <v>10</v>
      </c>
      <c r="B28" s="11" t="str">
        <f>'03-2018'!B40</f>
        <v xml:space="preserve"> Đá 2 x 3 dơ</v>
      </c>
      <c r="C28" s="12" t="str">
        <f>'03-2018'!C40</f>
        <v>đ/m3</v>
      </c>
      <c r="D28" s="13">
        <f>'03-2018'!O40</f>
        <v>94600</v>
      </c>
      <c r="E28" s="13">
        <f>'03-2018'!P40</f>
        <v>94600</v>
      </c>
      <c r="F28" s="128">
        <f t="shared" si="1"/>
        <v>0</v>
      </c>
      <c r="H28" s="74">
        <f>'03-2018'!H40</f>
        <v>0</v>
      </c>
      <c r="I28" s="74">
        <f>'03-2018'!I40</f>
        <v>0</v>
      </c>
      <c r="J28" s="74">
        <f>'03-2018'!J40</f>
        <v>0</v>
      </c>
    </row>
    <row r="29" spans="1:10" s="58" customFormat="1" ht="17.25" hidden="1">
      <c r="A29" s="10">
        <f>'03-2018'!A41</f>
        <v>11</v>
      </c>
      <c r="B29" s="11" t="str">
        <f>'03-2018'!B41</f>
        <v xml:space="preserve"> Đá mi sàng (5-10mm)</v>
      </c>
      <c r="C29" s="12" t="str">
        <f>'03-2018'!C41</f>
        <v>đ/m3</v>
      </c>
      <c r="D29" s="13">
        <f>'03-2018'!O41</f>
        <v>165000</v>
      </c>
      <c r="E29" s="13">
        <f>'03-2018'!P41</f>
        <v>165000</v>
      </c>
      <c r="F29" s="128">
        <f t="shared" si="1"/>
        <v>0</v>
      </c>
      <c r="H29" s="74">
        <f>'03-2018'!H41</f>
        <v>0</v>
      </c>
      <c r="I29" s="74">
        <f>'03-2018'!I41</f>
        <v>0</v>
      </c>
      <c r="J29" s="74">
        <f>'03-2018'!J41</f>
        <v>0</v>
      </c>
    </row>
    <row r="30" spans="1:10" s="58" customFormat="1" ht="17.25" hidden="1">
      <c r="A30" s="10">
        <f>'03-2018'!A42</f>
        <v>12</v>
      </c>
      <c r="B30" s="11" t="str">
        <f>'03-2018'!B42</f>
        <v xml:space="preserve"> Bụi (còn gọi là mi bụi)  (0-10mm)</v>
      </c>
      <c r="C30" s="12" t="str">
        <f>'03-2018'!C42</f>
        <v>đ/m3</v>
      </c>
      <c r="D30" s="13">
        <f>'03-2018'!O42</f>
        <v>110000</v>
      </c>
      <c r="E30" s="13">
        <f>'03-2018'!P42</f>
        <v>110000</v>
      </c>
      <c r="F30" s="128">
        <f t="shared" si="1"/>
        <v>0</v>
      </c>
      <c r="H30" s="74">
        <f>'03-2018'!H42</f>
        <v>0</v>
      </c>
      <c r="I30" s="74">
        <f>'03-2018'!I42</f>
        <v>0</v>
      </c>
      <c r="J30" s="74">
        <f>'03-2018'!J42</f>
        <v>0</v>
      </c>
    </row>
    <row r="31" spans="1:10" s="58" customFormat="1" ht="17.25" hidden="1">
      <c r="A31" s="10">
        <f>'03-2018'!A43</f>
        <v>13</v>
      </c>
      <c r="B31" s="11" t="str">
        <f>'03-2018'!B43</f>
        <v xml:space="preserve"> Bụi sàng (0-5mm)</v>
      </c>
      <c r="C31" s="12" t="str">
        <f>'03-2018'!C43</f>
        <v>đ/m3</v>
      </c>
      <c r="D31" s="13">
        <f>'03-2018'!O43</f>
        <v>121000</v>
      </c>
      <c r="E31" s="13">
        <f>'03-2018'!P43</f>
        <v>121000</v>
      </c>
      <c r="F31" s="128">
        <f t="shared" si="1"/>
        <v>0</v>
      </c>
      <c r="H31" s="74">
        <f>'03-2018'!H43</f>
        <v>0</v>
      </c>
      <c r="I31" s="74">
        <f>'03-2018'!I43</f>
        <v>0</v>
      </c>
      <c r="J31" s="74">
        <f>'03-2018'!J43</f>
        <v>0</v>
      </c>
    </row>
    <row r="32" spans="1:10" s="58" customFormat="1" ht="17.25" hidden="1">
      <c r="A32" s="10">
        <f>'03-2018'!A44</f>
        <v>14</v>
      </c>
      <c r="B32" s="11" t="str">
        <f>'03-2018'!B44</f>
        <v xml:space="preserve"> Đá 20x30 (đá hộc)</v>
      </c>
      <c r="C32" s="12" t="str">
        <f>'03-2018'!C44</f>
        <v>đ/m3</v>
      </c>
      <c r="D32" s="13">
        <f>'03-2018'!O44</f>
        <v>220000</v>
      </c>
      <c r="E32" s="13">
        <f>'03-2018'!P44</f>
        <v>220000</v>
      </c>
      <c r="F32" s="128">
        <f t="shared" si="1"/>
        <v>0</v>
      </c>
      <c r="H32" s="74">
        <f>'03-2018'!H44</f>
        <v>0</v>
      </c>
      <c r="I32" s="74">
        <f>'03-2018'!I44</f>
        <v>0</v>
      </c>
      <c r="J32" s="74">
        <f>'03-2018'!J44</f>
        <v>0</v>
      </c>
    </row>
    <row r="33" spans="1:10" s="58" customFormat="1" ht="17.25" hidden="1">
      <c r="A33" s="10">
        <f>'03-2018'!A45</f>
        <v>14</v>
      </c>
      <c r="B33" s="11" t="str">
        <f>'03-2018'!B45</f>
        <v>Đất cát dọn hầm (khu vực Cô Tô)</v>
      </c>
      <c r="C33" s="12" t="str">
        <f>'03-2018'!C45</f>
        <v>đ/m3</v>
      </c>
      <c r="D33" s="13">
        <f>'03-2018'!O45</f>
        <v>66000</v>
      </c>
      <c r="E33" s="13">
        <f>'03-2018'!P45</f>
        <v>66000</v>
      </c>
      <c r="F33" s="128">
        <f>E33-D33</f>
        <v>0</v>
      </c>
      <c r="H33" s="74">
        <f>'03-2018'!H45</f>
        <v>0</v>
      </c>
      <c r="I33" s="74">
        <f>'03-2018'!I45</f>
        <v>0</v>
      </c>
      <c r="J33" s="74">
        <f>'03-2018'!J45</f>
        <v>0</v>
      </c>
    </row>
    <row r="34" spans="1:10" s="58" customFormat="1" ht="42.75" customHeight="1">
      <c r="A34" s="10"/>
      <c r="B34" s="282" t="str">
        <f>'03-2018'!B46:N46</f>
        <v>* Đá ANTRACO: Cty TNHH Liên Doanh ANTRACO (bao gồm: tiền vận chuyển từ bãi đá thành phẩm đến bến cảng Antraco; tiền bốc xếp xuống phương tiện và thuế VAT) . Theo bảng giá áp dụng từ ngày 01/02/2017</v>
      </c>
      <c r="C34" s="283"/>
      <c r="D34" s="283"/>
      <c r="E34" s="283"/>
      <c r="F34" s="284"/>
      <c r="H34" s="74">
        <f>'03-2018'!H46</f>
        <v>0</v>
      </c>
      <c r="I34" s="74">
        <f>'03-2018'!I46</f>
        <v>0</v>
      </c>
      <c r="J34" s="74">
        <f>'03-2018'!J46</f>
        <v>0</v>
      </c>
    </row>
    <row r="35" spans="1:10" s="58" customFormat="1" ht="17.25" hidden="1">
      <c r="A35" s="10" t="str">
        <f>'03-2018'!A47</f>
        <v>1</v>
      </c>
      <c r="B35" s="11" t="str">
        <f>'03-2018'!B47</f>
        <v>Đá (0,5 x 2,0)</v>
      </c>
      <c r="C35" s="12" t="str">
        <f>'03-2018'!C47</f>
        <v>đồng/m3</v>
      </c>
      <c r="D35" s="13">
        <f>'03-2018'!O47</f>
        <v>286000</v>
      </c>
      <c r="E35" s="13">
        <f>'03-2018'!P47</f>
        <v>286000</v>
      </c>
      <c r="F35" s="128">
        <f t="shared" ref="F35:F60" si="2">E35-D35</f>
        <v>0</v>
      </c>
      <c r="H35" s="74">
        <f>'03-2018'!H47</f>
        <v>0</v>
      </c>
      <c r="I35" s="74">
        <f>'03-2018'!I47</f>
        <v>0</v>
      </c>
      <c r="J35" s="74">
        <f>'03-2018'!J47</f>
        <v>0</v>
      </c>
    </row>
    <row r="36" spans="1:10" s="58" customFormat="1" ht="17.25" hidden="1">
      <c r="A36" s="10" t="str">
        <f>'03-2018'!A48</f>
        <v>2</v>
      </c>
      <c r="B36" s="11" t="str">
        <f>'03-2018'!B48</f>
        <v>Đá (1 x 2) sàng 22, sàng 25, sàng 28</v>
      </c>
      <c r="C36" s="12" t="str">
        <f>'03-2018'!C48</f>
        <v>đồng/m3</v>
      </c>
      <c r="D36" s="13">
        <f>'03-2018'!O48</f>
        <v>275000</v>
      </c>
      <c r="E36" s="13">
        <f>'03-2018'!P48</f>
        <v>275000</v>
      </c>
      <c r="F36" s="128">
        <f t="shared" si="2"/>
        <v>0</v>
      </c>
      <c r="H36" s="74">
        <f>'03-2018'!H48</f>
        <v>0</v>
      </c>
      <c r="I36" s="74">
        <f>'03-2018'!I48</f>
        <v>0</v>
      </c>
      <c r="J36" s="74">
        <f>'03-2018'!J48</f>
        <v>0</v>
      </c>
    </row>
    <row r="37" spans="1:10" s="58" customFormat="1" ht="17.25" hidden="1">
      <c r="A37" s="10" t="str">
        <f>'03-2018'!A49</f>
        <v>3</v>
      </c>
      <c r="B37" s="11" t="str">
        <f>'03-2018'!B49</f>
        <v>Đá (1 x 2) sàng 27</v>
      </c>
      <c r="C37" s="12" t="str">
        <f>'03-2018'!C49</f>
        <v>đồng/m3</v>
      </c>
      <c r="D37" s="13">
        <f>'03-2018'!O49</f>
        <v>264000</v>
      </c>
      <c r="E37" s="13">
        <f>'03-2018'!P49</f>
        <v>264000</v>
      </c>
      <c r="F37" s="128">
        <f t="shared" si="2"/>
        <v>0</v>
      </c>
      <c r="H37" s="74">
        <f>'03-2018'!H49</f>
        <v>0</v>
      </c>
      <c r="I37" s="74">
        <f>'03-2018'!I49</f>
        <v>0</v>
      </c>
      <c r="J37" s="74">
        <f>'03-2018'!J49</f>
        <v>0</v>
      </c>
    </row>
    <row r="38" spans="1:10" s="58" customFormat="1" ht="17.25" hidden="1">
      <c r="A38" s="10" t="str">
        <f>'03-2018'!A50</f>
        <v>4</v>
      </c>
      <c r="B38" s="11" t="str">
        <f>'03-2018'!B50</f>
        <v>Đá (4 x 6) loại 1</v>
      </c>
      <c r="C38" s="12" t="str">
        <f>'03-2018'!C50</f>
        <v>đồng/m3</v>
      </c>
      <c r="D38" s="13">
        <f>'03-2018'!O50</f>
        <v>198000</v>
      </c>
      <c r="E38" s="13">
        <f>'03-2018'!P50</f>
        <v>198000</v>
      </c>
      <c r="F38" s="128">
        <f t="shared" si="2"/>
        <v>0</v>
      </c>
      <c r="H38" s="74">
        <f>'03-2018'!H50</f>
        <v>0</v>
      </c>
      <c r="I38" s="74">
        <f>'03-2018'!I50</f>
        <v>0</v>
      </c>
      <c r="J38" s="74">
        <f>'03-2018'!J50</f>
        <v>0</v>
      </c>
    </row>
    <row r="39" spans="1:10" s="58" customFormat="1" ht="17.25" hidden="1">
      <c r="A39" s="10" t="str">
        <f>'03-2018'!A51</f>
        <v>5</v>
      </c>
      <c r="B39" s="11" t="str">
        <f>'03-2018'!B51</f>
        <v>Đá (4 x 6) Dmax63</v>
      </c>
      <c r="C39" s="12" t="str">
        <f>'03-2018'!C51</f>
        <v>đồng/m3</v>
      </c>
      <c r="D39" s="13">
        <f>'03-2018'!O51</f>
        <v>231000</v>
      </c>
      <c r="E39" s="13">
        <f>'03-2018'!P51</f>
        <v>231000</v>
      </c>
      <c r="F39" s="128">
        <f t="shared" si="2"/>
        <v>0</v>
      </c>
      <c r="H39" s="74">
        <f>'03-2018'!H51</f>
        <v>0</v>
      </c>
      <c r="I39" s="74">
        <f>'03-2018'!I51</f>
        <v>0</v>
      </c>
      <c r="J39" s="74">
        <f>'03-2018'!J51</f>
        <v>0</v>
      </c>
    </row>
    <row r="40" spans="1:10" s="58" customFormat="1" ht="17.25" hidden="1">
      <c r="A40" s="10" t="str">
        <f>'03-2018'!A52</f>
        <v>6</v>
      </c>
      <c r="B40" s="11" t="str">
        <f>'03-2018'!B52</f>
        <v>Đá (4 x 6) loại 2</v>
      </c>
      <c r="C40" s="12" t="str">
        <f>'03-2018'!C52</f>
        <v>đồng/m3</v>
      </c>
      <c r="D40" s="13">
        <f>'03-2018'!O52</f>
        <v>181500</v>
      </c>
      <c r="E40" s="13">
        <f>'03-2018'!P52</f>
        <v>181500</v>
      </c>
      <c r="F40" s="128">
        <f t="shared" si="2"/>
        <v>0</v>
      </c>
      <c r="H40" s="74">
        <f>'03-2018'!H52</f>
        <v>0</v>
      </c>
      <c r="I40" s="74">
        <f>'03-2018'!I52</f>
        <v>0</v>
      </c>
      <c r="J40" s="74">
        <f>'03-2018'!J52</f>
        <v>0</v>
      </c>
    </row>
    <row r="41" spans="1:10" s="58" customFormat="1" ht="17.25" hidden="1">
      <c r="A41" s="10" t="str">
        <f>'03-2018'!A53</f>
        <v>7</v>
      </c>
      <c r="B41" s="11" t="str">
        <f>'03-2018'!B53</f>
        <v>Đá (5 x 7)</v>
      </c>
      <c r="C41" s="12" t="str">
        <f>'03-2018'!C53</f>
        <v>đồng/m3</v>
      </c>
      <c r="D41" s="13">
        <f>'03-2018'!O53</f>
        <v>194700</v>
      </c>
      <c r="E41" s="13">
        <f>'03-2018'!P53</f>
        <v>194700</v>
      </c>
      <c r="F41" s="128">
        <f t="shared" si="2"/>
        <v>0</v>
      </c>
      <c r="H41" s="74">
        <f>'03-2018'!H53</f>
        <v>0</v>
      </c>
      <c r="I41" s="74">
        <f>'03-2018'!I53</f>
        <v>0</v>
      </c>
      <c r="J41" s="74">
        <f>'03-2018'!J53</f>
        <v>0</v>
      </c>
    </row>
    <row r="42" spans="1:10" s="58" customFormat="1" ht="17.25" hidden="1">
      <c r="A42" s="10" t="str">
        <f>'03-2018'!A54</f>
        <v>8</v>
      </c>
      <c r="B42" s="11" t="str">
        <f>'03-2018'!B54</f>
        <v>Đá (9 x 15)</v>
      </c>
      <c r="C42" s="12" t="str">
        <f>'03-2018'!C54</f>
        <v>đồng/m3</v>
      </c>
      <c r="D42" s="13">
        <f>'03-2018'!O54</f>
        <v>183700</v>
      </c>
      <c r="E42" s="13">
        <f>'03-2018'!P54</f>
        <v>183700</v>
      </c>
      <c r="F42" s="128">
        <f t="shared" si="2"/>
        <v>0</v>
      </c>
      <c r="H42" s="74">
        <f>'03-2018'!H54</f>
        <v>0</v>
      </c>
      <c r="I42" s="74">
        <f>'03-2018'!I54</f>
        <v>0</v>
      </c>
      <c r="J42" s="74">
        <f>'03-2018'!J54</f>
        <v>0</v>
      </c>
    </row>
    <row r="43" spans="1:10" s="58" customFormat="1" ht="17.25" hidden="1">
      <c r="A43" s="10" t="str">
        <f>'03-2018'!A55</f>
        <v>9</v>
      </c>
      <c r="B43" s="11" t="str">
        <f>'03-2018'!B55</f>
        <v>Cấp phối (0 x 4) sàng 25</v>
      </c>
      <c r="C43" s="12" t="str">
        <f>'03-2018'!C55</f>
        <v>đồng/m3</v>
      </c>
      <c r="D43" s="13">
        <f>'03-2018'!O55</f>
        <v>195800</v>
      </c>
      <c r="E43" s="13">
        <f>'03-2018'!P55</f>
        <v>195800</v>
      </c>
      <c r="F43" s="128">
        <f t="shared" si="2"/>
        <v>0</v>
      </c>
      <c r="H43" s="74">
        <f>'03-2018'!H55</f>
        <v>0</v>
      </c>
      <c r="I43" s="74">
        <f>'03-2018'!I55</f>
        <v>0</v>
      </c>
      <c r="J43" s="74">
        <f>'03-2018'!J55</f>
        <v>0</v>
      </c>
    </row>
    <row r="44" spans="1:10" s="58" customFormat="1" ht="17.25" hidden="1">
      <c r="A44" s="10" t="str">
        <f>'03-2018'!A56</f>
        <v>10</v>
      </c>
      <c r="B44" s="11" t="str">
        <f>'03-2018'!B56</f>
        <v>Cấp phối (0 x 4) sàng 37,5</v>
      </c>
      <c r="C44" s="12" t="str">
        <f>'03-2018'!C56</f>
        <v>đồng/m3</v>
      </c>
      <c r="D44" s="13">
        <f>'03-2018'!O56</f>
        <v>170500</v>
      </c>
      <c r="E44" s="13">
        <f>'03-2018'!P56</f>
        <v>170500</v>
      </c>
      <c r="F44" s="128">
        <f t="shared" si="2"/>
        <v>0</v>
      </c>
      <c r="H44" s="74">
        <f>'03-2018'!H56</f>
        <v>0</v>
      </c>
      <c r="I44" s="74">
        <f>'03-2018'!I56</f>
        <v>0</v>
      </c>
      <c r="J44" s="74">
        <f>'03-2018'!J56</f>
        <v>0</v>
      </c>
    </row>
    <row r="45" spans="1:10" s="58" customFormat="1" ht="17.25" hidden="1">
      <c r="A45" s="10" t="str">
        <f>'03-2018'!A57</f>
        <v>11</v>
      </c>
      <c r="B45" s="11" t="str">
        <f>'03-2018'!B57</f>
        <v>Cấp phối (0 x 4) loại 1</v>
      </c>
      <c r="C45" s="12" t="str">
        <f>'03-2018'!C57</f>
        <v>đồng/m3</v>
      </c>
      <c r="D45" s="13">
        <f>'03-2018'!O57</f>
        <v>165000</v>
      </c>
      <c r="E45" s="13">
        <f>'03-2018'!P57</f>
        <v>165000</v>
      </c>
      <c r="F45" s="128">
        <f t="shared" si="2"/>
        <v>0</v>
      </c>
      <c r="H45" s="74">
        <f>'03-2018'!H57</f>
        <v>0</v>
      </c>
      <c r="I45" s="74">
        <f>'03-2018'!I57</f>
        <v>0</v>
      </c>
      <c r="J45" s="74">
        <f>'03-2018'!J57</f>
        <v>0</v>
      </c>
    </row>
    <row r="46" spans="1:10" s="58" customFormat="1" ht="17.25" hidden="1">
      <c r="A46" s="10" t="str">
        <f>'03-2018'!A58</f>
        <v>12</v>
      </c>
      <c r="B46" s="11" t="str">
        <f>'03-2018'!B58</f>
        <v>Cấp phối (0 x 4) loại 2</v>
      </c>
      <c r="C46" s="12" t="str">
        <f>'03-2018'!C58</f>
        <v>đồng/m3</v>
      </c>
      <c r="D46" s="13">
        <f>'03-2018'!O58</f>
        <v>145200</v>
      </c>
      <c r="E46" s="13">
        <f>'03-2018'!P58</f>
        <v>145200</v>
      </c>
      <c r="F46" s="128">
        <f t="shared" si="2"/>
        <v>0</v>
      </c>
      <c r="H46" s="74">
        <f>'03-2018'!H58</f>
        <v>0</v>
      </c>
      <c r="I46" s="74">
        <f>'03-2018'!I58</f>
        <v>0</v>
      </c>
      <c r="J46" s="74">
        <f>'03-2018'!J58</f>
        <v>0</v>
      </c>
    </row>
    <row r="47" spans="1:10" s="58" customFormat="1" ht="17.25" hidden="1">
      <c r="A47" s="10" t="str">
        <f>'03-2018'!A59</f>
        <v>13</v>
      </c>
      <c r="B47" s="11" t="str">
        <f>'03-2018'!B59</f>
        <v>Đá mi sàng</v>
      </c>
      <c r="C47" s="12" t="str">
        <f>'03-2018'!C59</f>
        <v>đồng/m3</v>
      </c>
      <c r="D47" s="13">
        <f>'03-2018'!O59</f>
        <v>173800</v>
      </c>
      <c r="E47" s="13">
        <f>'03-2018'!P59</f>
        <v>173800</v>
      </c>
      <c r="F47" s="128">
        <f t="shared" si="2"/>
        <v>0</v>
      </c>
      <c r="H47" s="74">
        <f>'03-2018'!H59</f>
        <v>0</v>
      </c>
      <c r="I47" s="74">
        <f>'03-2018'!I59</f>
        <v>0</v>
      </c>
      <c r="J47" s="74">
        <f>'03-2018'!J59</f>
        <v>0</v>
      </c>
    </row>
    <row r="48" spans="1:10" s="58" customFormat="1" ht="17.25" hidden="1">
      <c r="A48" s="10" t="str">
        <f>'03-2018'!A60</f>
        <v>14</v>
      </c>
      <c r="B48" s="11" t="str">
        <f>'03-2018'!B60</f>
        <v>Đá mi sàng (0 x 0,5)</v>
      </c>
      <c r="C48" s="12" t="str">
        <f>'03-2018'!C60</f>
        <v>đồng/m3</v>
      </c>
      <c r="D48" s="13">
        <f>'03-2018'!O60</f>
        <v>198000</v>
      </c>
      <c r="E48" s="13">
        <f>'03-2018'!P60</f>
        <v>198000</v>
      </c>
      <c r="F48" s="128">
        <f t="shared" si="2"/>
        <v>0</v>
      </c>
      <c r="H48" s="74">
        <f>'03-2018'!H60</f>
        <v>0</v>
      </c>
      <c r="I48" s="74">
        <f>'03-2018'!I60</f>
        <v>0</v>
      </c>
      <c r="J48" s="74">
        <f>'03-2018'!J60</f>
        <v>0</v>
      </c>
    </row>
    <row r="49" spans="1:10" s="58" customFormat="1" ht="17.25" hidden="1">
      <c r="A49" s="10" t="str">
        <f>'03-2018'!A61</f>
        <v>15</v>
      </c>
      <c r="B49" s="11" t="str">
        <f>'03-2018'!B61</f>
        <v>Đá (2 x 4)</v>
      </c>
      <c r="C49" s="12" t="str">
        <f>'03-2018'!C61</f>
        <v>đồng/m3</v>
      </c>
      <c r="D49" s="13">
        <f>'03-2018'!O61</f>
        <v>243100</v>
      </c>
      <c r="E49" s="13">
        <f>'03-2018'!P61</f>
        <v>243100</v>
      </c>
      <c r="F49" s="128">
        <f t="shared" si="2"/>
        <v>0</v>
      </c>
      <c r="H49" s="74">
        <f>'03-2018'!H61</f>
        <v>0</v>
      </c>
      <c r="I49" s="74">
        <f>'03-2018'!I61</f>
        <v>0</v>
      </c>
      <c r="J49" s="74">
        <f>'03-2018'!J61</f>
        <v>0</v>
      </c>
    </row>
    <row r="50" spans="1:10" s="58" customFormat="1" ht="17.25" hidden="1">
      <c r="A50" s="10" t="str">
        <f>'03-2018'!A62</f>
        <v>16</v>
      </c>
      <c r="B50" s="11" t="str">
        <f>'03-2018'!B62</f>
        <v>Đá (15 x 20)</v>
      </c>
      <c r="C50" s="12" t="str">
        <f>'03-2018'!C62</f>
        <v>đồng/m3</v>
      </c>
      <c r="D50" s="13">
        <f>'03-2018'!O62</f>
        <v>192500</v>
      </c>
      <c r="E50" s="13">
        <f>'03-2018'!P62</f>
        <v>192500</v>
      </c>
      <c r="F50" s="128">
        <f t="shared" si="2"/>
        <v>0</v>
      </c>
      <c r="H50" s="74">
        <f>'03-2018'!H62</f>
        <v>0</v>
      </c>
      <c r="I50" s="74">
        <f>'03-2018'!I62</f>
        <v>0</v>
      </c>
      <c r="J50" s="74">
        <f>'03-2018'!J62</f>
        <v>0</v>
      </c>
    </row>
    <row r="51" spans="1:10" s="58" customFormat="1" ht="17.25" hidden="1">
      <c r="A51" s="10" t="str">
        <f>'03-2018'!A63</f>
        <v>17</v>
      </c>
      <c r="B51" s="11" t="str">
        <f>'03-2018'!B63</f>
        <v>Đá hộc (20 x 30)</v>
      </c>
      <c r="C51" s="12" t="str">
        <f>'03-2018'!C63</f>
        <v>đồng/m3</v>
      </c>
      <c r="D51" s="13">
        <f>'03-2018'!O63</f>
        <v>192500</v>
      </c>
      <c r="E51" s="13">
        <f>'03-2018'!P63</f>
        <v>192500</v>
      </c>
      <c r="F51" s="128">
        <f t="shared" si="2"/>
        <v>0</v>
      </c>
      <c r="H51" s="74">
        <f>'03-2018'!H63</f>
        <v>0</v>
      </c>
      <c r="I51" s="74">
        <f>'03-2018'!I63</f>
        <v>0</v>
      </c>
      <c r="J51" s="74">
        <f>'03-2018'!J63</f>
        <v>0</v>
      </c>
    </row>
    <row r="52" spans="1:10" s="58" customFormat="1" ht="17.25" hidden="1">
      <c r="A52" s="10" t="str">
        <f>'03-2018'!A64</f>
        <v>18</v>
      </c>
      <c r="B52" s="11" t="str">
        <f>'03-2018'!B64</f>
        <v>Đá hộc (20 x 60)</v>
      </c>
      <c r="C52" s="12" t="str">
        <f>'03-2018'!C64</f>
        <v>đồng/m3</v>
      </c>
      <c r="D52" s="13">
        <f>'03-2018'!O64</f>
        <v>110000</v>
      </c>
      <c r="E52" s="13">
        <f>'03-2018'!P64</f>
        <v>110000</v>
      </c>
      <c r="F52" s="128">
        <f t="shared" si="2"/>
        <v>0</v>
      </c>
      <c r="H52" s="74">
        <f>'03-2018'!H64</f>
        <v>0</v>
      </c>
      <c r="I52" s="74">
        <f>'03-2018'!I64</f>
        <v>0</v>
      </c>
      <c r="J52" s="74">
        <f>'03-2018'!J64</f>
        <v>0</v>
      </c>
    </row>
    <row r="53" spans="1:10" s="58" customFormat="1" ht="17.25" hidden="1">
      <c r="A53" s="10" t="str">
        <f>'03-2018'!A65</f>
        <v>19</v>
      </c>
      <c r="B53" s="11" t="str">
        <f>'03-2018'!B65</f>
        <v>Đá (1 x 2) sàng 22 ly tâm</v>
      </c>
      <c r="C53" s="12" t="str">
        <f>'03-2018'!C65</f>
        <v>đồng/m3</v>
      </c>
      <c r="D53" s="13">
        <f>'03-2018'!O65</f>
        <v>291500</v>
      </c>
      <c r="E53" s="13">
        <f>'03-2018'!P65</f>
        <v>291500</v>
      </c>
      <c r="F53" s="128">
        <f t="shared" si="2"/>
        <v>0</v>
      </c>
      <c r="H53" s="74">
        <f>'03-2018'!H65</f>
        <v>0</v>
      </c>
      <c r="I53" s="74">
        <f>'03-2018'!I65</f>
        <v>0</v>
      </c>
      <c r="J53" s="74">
        <f>'03-2018'!J65</f>
        <v>0</v>
      </c>
    </row>
    <row r="54" spans="1:10" s="58" customFormat="1" ht="17.25" hidden="1">
      <c r="A54" s="10" t="str">
        <f>'03-2018'!A66</f>
        <v>20</v>
      </c>
      <c r="B54" s="11" t="str">
        <f>'03-2018'!B66</f>
        <v>Đá (1 x 2) sàng 27 ly tâm</v>
      </c>
      <c r="C54" s="12" t="str">
        <f>'03-2018'!C66</f>
        <v>đồng/m3</v>
      </c>
      <c r="D54" s="13">
        <f>'03-2018'!O66</f>
        <v>280500</v>
      </c>
      <c r="E54" s="13">
        <f>'03-2018'!P66</f>
        <v>280500</v>
      </c>
      <c r="F54" s="128">
        <f t="shared" si="2"/>
        <v>0</v>
      </c>
      <c r="H54" s="74">
        <f>'03-2018'!H66</f>
        <v>0</v>
      </c>
      <c r="I54" s="74">
        <f>'03-2018'!I66</f>
        <v>0</v>
      </c>
      <c r="J54" s="74">
        <f>'03-2018'!J66</f>
        <v>0</v>
      </c>
    </row>
    <row r="55" spans="1:10" s="58" customFormat="1" ht="17.25" hidden="1">
      <c r="A55" s="10" t="str">
        <f>'03-2018'!A67</f>
        <v>21</v>
      </c>
      <c r="B55" s="11" t="str">
        <f>'03-2018'!B67</f>
        <v>Đá (0,5 x 2,0) ly tâm</v>
      </c>
      <c r="C55" s="12" t="str">
        <f>'03-2018'!C67</f>
        <v>đồng/m3</v>
      </c>
      <c r="D55" s="13">
        <f>'03-2018'!O67</f>
        <v>297000</v>
      </c>
      <c r="E55" s="13">
        <f>'03-2018'!P67</f>
        <v>297000</v>
      </c>
      <c r="F55" s="128">
        <f t="shared" si="2"/>
        <v>0</v>
      </c>
      <c r="H55" s="74">
        <f>'03-2018'!H67</f>
        <v>0</v>
      </c>
      <c r="I55" s="74">
        <f>'03-2018'!I67</f>
        <v>0</v>
      </c>
      <c r="J55" s="74">
        <f>'03-2018'!J67</f>
        <v>0</v>
      </c>
    </row>
    <row r="56" spans="1:10" s="58" customFormat="1" ht="17.25" hidden="1">
      <c r="A56" s="10" t="str">
        <f>'03-2018'!A68</f>
        <v>22</v>
      </c>
      <c r="B56" s="11" t="str">
        <f>'03-2018'!B68</f>
        <v>Đá (1,0 x 1,6) ly tâm</v>
      </c>
      <c r="C56" s="12" t="str">
        <f>'03-2018'!C68</f>
        <v>đồng/m3</v>
      </c>
      <c r="D56" s="13">
        <f>'03-2018'!O68</f>
        <v>330000</v>
      </c>
      <c r="E56" s="13">
        <f>'03-2018'!P68</f>
        <v>330000</v>
      </c>
      <c r="F56" s="128">
        <f t="shared" si="2"/>
        <v>0</v>
      </c>
      <c r="H56" s="74">
        <f>'03-2018'!H68</f>
        <v>0</v>
      </c>
      <c r="I56" s="74">
        <f>'03-2018'!I68</f>
        <v>0</v>
      </c>
      <c r="J56" s="74">
        <f>'03-2018'!J68</f>
        <v>0</v>
      </c>
    </row>
    <row r="57" spans="1:10" s="58" customFormat="1" ht="17.25" hidden="1">
      <c r="A57" s="10" t="str">
        <f>'03-2018'!A69</f>
        <v>23</v>
      </c>
      <c r="B57" s="11" t="str">
        <f>'03-2018'!B69</f>
        <v>Đá (1,0 x 1,9) ly tâm</v>
      </c>
      <c r="C57" s="12" t="str">
        <f>'03-2018'!C69</f>
        <v>đồng/m3</v>
      </c>
      <c r="D57" s="13">
        <f>'03-2018'!O69</f>
        <v>302500</v>
      </c>
      <c r="E57" s="13">
        <f>'03-2018'!P69</f>
        <v>302500</v>
      </c>
      <c r="F57" s="128">
        <f t="shared" si="2"/>
        <v>0</v>
      </c>
      <c r="H57" s="74">
        <f>'03-2018'!H69</f>
        <v>0</v>
      </c>
      <c r="I57" s="74">
        <f>'03-2018'!I69</f>
        <v>0</v>
      </c>
      <c r="J57" s="74">
        <f>'03-2018'!J69</f>
        <v>0</v>
      </c>
    </row>
    <row r="58" spans="1:10" s="58" customFormat="1" ht="17.25" hidden="1">
      <c r="A58" s="10" t="str">
        <f>'03-2018'!A70</f>
        <v>24</v>
      </c>
      <c r="B58" s="11" t="str">
        <f>'03-2018'!B70</f>
        <v>Đá (1,6 x 2,0) ly tâm</v>
      </c>
      <c r="C58" s="12" t="str">
        <f>'03-2018'!C70</f>
        <v>đồng/m3</v>
      </c>
      <c r="D58" s="13">
        <f>'03-2018'!O70</f>
        <v>330000</v>
      </c>
      <c r="E58" s="13">
        <f>'03-2018'!P70</f>
        <v>330000</v>
      </c>
      <c r="F58" s="128">
        <f t="shared" si="2"/>
        <v>0</v>
      </c>
      <c r="H58" s="74">
        <f>'03-2018'!H70</f>
        <v>0</v>
      </c>
      <c r="I58" s="74">
        <f>'03-2018'!I70</f>
        <v>0</v>
      </c>
      <c r="J58" s="74">
        <f>'03-2018'!J70</f>
        <v>0</v>
      </c>
    </row>
    <row r="59" spans="1:10" s="58" customFormat="1" ht="17.25" hidden="1">
      <c r="A59" s="10" t="str">
        <f>'03-2018'!A71</f>
        <v>25</v>
      </c>
      <c r="B59" s="11" t="str">
        <f>'03-2018'!B71</f>
        <v>Đá mi sàng ly tâm</v>
      </c>
      <c r="C59" s="12" t="str">
        <f>'03-2018'!C71</f>
        <v>đồng/m3</v>
      </c>
      <c r="D59" s="13">
        <f>'03-2018'!O71</f>
        <v>242000</v>
      </c>
      <c r="E59" s="13">
        <f>'03-2018'!P71</f>
        <v>242000</v>
      </c>
      <c r="F59" s="128">
        <f t="shared" si="2"/>
        <v>0</v>
      </c>
      <c r="H59" s="74">
        <f>'03-2018'!H71</f>
        <v>0</v>
      </c>
      <c r="I59" s="74">
        <f>'03-2018'!I71</f>
        <v>0</v>
      </c>
      <c r="J59" s="74">
        <f>'03-2018'!J71</f>
        <v>0</v>
      </c>
    </row>
    <row r="60" spans="1:10" s="58" customFormat="1" ht="17.25" hidden="1">
      <c r="A60" s="10" t="str">
        <f>'03-2018'!A72</f>
        <v>26</v>
      </c>
      <c r="B60" s="11" t="str">
        <f>'03-2018'!B72</f>
        <v>Cát nghiền 06</v>
      </c>
      <c r="C60" s="12" t="str">
        <f>'03-2018'!C72</f>
        <v>đồng/m3</v>
      </c>
      <c r="D60" s="13">
        <f>'03-2018'!O72</f>
        <v>242000</v>
      </c>
      <c r="E60" s="13">
        <f>'03-2018'!P72</f>
        <v>242000</v>
      </c>
      <c r="F60" s="128">
        <f t="shared" si="2"/>
        <v>0</v>
      </c>
      <c r="H60" s="74">
        <f>'03-2018'!H72</f>
        <v>0</v>
      </c>
      <c r="I60" s="74">
        <f>'03-2018'!I72</f>
        <v>0</v>
      </c>
      <c r="J60" s="74">
        <f>'03-2018'!J72</f>
        <v>0</v>
      </c>
    </row>
    <row r="61" spans="1:10" s="58" customFormat="1" ht="60" customHeight="1">
      <c r="A61" s="10"/>
      <c r="B61" s="282" t="str">
        <f>'03-2018'!B73:N73</f>
        <v xml:space="preserve"> *Công ty TNHH MTV Xây Lắp An Giang: Giá bán tại bãi đá thuộc ấp Tân Thuận, xã Tân Lợi, huyện Tịnh Biên (bao gồm: thuế GTGT 10%, phí bảo vệ môi trường, thuế tài nguyên), giá các loại đá là giá bán buôn lên phương tiện tại máy xay, riêng đá hộc 20x30 là giá bán lẻ tại hầm. Theo bảng giá ngày 13/3/2018</v>
      </c>
      <c r="C61" s="283"/>
      <c r="D61" s="283"/>
      <c r="E61" s="283"/>
      <c r="F61" s="284"/>
      <c r="H61" s="74">
        <f>'03-2018'!H73</f>
        <v>0</v>
      </c>
      <c r="I61" s="74">
        <f>'03-2018'!I73</f>
        <v>0</v>
      </c>
      <c r="J61" s="74">
        <f>'03-2018'!J73</f>
        <v>0</v>
      </c>
    </row>
    <row r="62" spans="1:10" s="58" customFormat="1" ht="17.25" hidden="1">
      <c r="A62" s="10">
        <f>'03-2018'!A74</f>
        <v>1</v>
      </c>
      <c r="B62" s="11" t="str">
        <f>'03-2018'!B74</f>
        <v xml:space="preserve"> Đá 20 x 30 (đá hộc)</v>
      </c>
      <c r="C62" s="12" t="str">
        <f>'03-2018'!C74</f>
        <v>đ/m3</v>
      </c>
      <c r="D62" s="13">
        <f>'03-2018'!O74</f>
        <v>162273</v>
      </c>
      <c r="E62" s="13">
        <f>'03-2018'!P74</f>
        <v>162273</v>
      </c>
      <c r="F62" s="128">
        <f t="shared" ref="F62:F67" si="3">E62-D62</f>
        <v>0</v>
      </c>
      <c r="H62" s="74">
        <f>'03-2018'!H74</f>
        <v>0</v>
      </c>
      <c r="I62" s="74">
        <f>'03-2018'!I74</f>
        <v>0</v>
      </c>
      <c r="J62" s="74">
        <f>'03-2018'!J74</f>
        <v>0</v>
      </c>
    </row>
    <row r="63" spans="1:10" s="58" customFormat="1" ht="17.25" hidden="1">
      <c r="A63" s="10">
        <f>'03-2018'!A75</f>
        <v>2</v>
      </c>
      <c r="B63" s="11" t="str">
        <f>'03-2018'!B75</f>
        <v xml:space="preserve"> Đá 5 x7 xay</v>
      </c>
      <c r="C63" s="12" t="str">
        <f>'03-2018'!C75</f>
        <v>đ/m3</v>
      </c>
      <c r="D63" s="13">
        <f>'03-2018'!O75</f>
        <v>168364</v>
      </c>
      <c r="E63" s="13">
        <f>'03-2018'!P75</f>
        <v>168364</v>
      </c>
      <c r="F63" s="128">
        <f t="shared" si="3"/>
        <v>0</v>
      </c>
      <c r="H63" s="74">
        <f>'03-2018'!H75</f>
        <v>0</v>
      </c>
      <c r="I63" s="74">
        <f>'03-2018'!I75</f>
        <v>0</v>
      </c>
      <c r="J63" s="74">
        <f>'03-2018'!J75</f>
        <v>0</v>
      </c>
    </row>
    <row r="64" spans="1:10" s="58" customFormat="1" ht="17.25" hidden="1">
      <c r="A64" s="10">
        <f>'03-2018'!A76</f>
        <v>3</v>
      </c>
      <c r="B64" s="11" t="str">
        <f>'03-2018'!B76</f>
        <v xml:space="preserve"> Đá 4 x 6 xay</v>
      </c>
      <c r="C64" s="12" t="str">
        <f>'03-2018'!C76</f>
        <v>đ/m3</v>
      </c>
      <c r="D64" s="13">
        <f>'03-2018'!O76</f>
        <v>168364</v>
      </c>
      <c r="E64" s="13">
        <f>'03-2018'!P76</f>
        <v>168364</v>
      </c>
      <c r="F64" s="128">
        <f t="shared" si="3"/>
        <v>0</v>
      </c>
      <c r="H64" s="74">
        <f>'03-2018'!H76</f>
        <v>0</v>
      </c>
      <c r="I64" s="74">
        <f>'03-2018'!I76</f>
        <v>0</v>
      </c>
      <c r="J64" s="74">
        <f>'03-2018'!J76</f>
        <v>0</v>
      </c>
    </row>
    <row r="65" spans="1:10" s="58" customFormat="1" ht="17.25" hidden="1">
      <c r="A65" s="10">
        <f>'03-2018'!A77</f>
        <v>4</v>
      </c>
      <c r="B65" s="11" t="str">
        <f>'03-2018'!B77</f>
        <v xml:space="preserve"> Đá 1 x 2 xay</v>
      </c>
      <c r="C65" s="12" t="str">
        <f>'03-2018'!C77</f>
        <v>đ/m3</v>
      </c>
      <c r="D65" s="13">
        <f>'03-2018'!O77</f>
        <v>235000</v>
      </c>
      <c r="E65" s="13">
        <f>'03-2018'!P77</f>
        <v>235000</v>
      </c>
      <c r="F65" s="128">
        <f t="shared" si="3"/>
        <v>0</v>
      </c>
      <c r="H65" s="74">
        <f>'03-2018'!H77</f>
        <v>0</v>
      </c>
      <c r="I65" s="74">
        <f>'03-2018'!I77</f>
        <v>0</v>
      </c>
      <c r="J65" s="74">
        <f>'03-2018'!J77</f>
        <v>0</v>
      </c>
    </row>
    <row r="66" spans="1:10" s="58" customFormat="1" ht="17.25" hidden="1">
      <c r="A66" s="10">
        <f>'03-2018'!A78</f>
        <v>5</v>
      </c>
      <c r="B66" s="11" t="str">
        <f>'03-2018'!B78</f>
        <v xml:space="preserve"> Đá 0 x4  xay</v>
      </c>
      <c r="C66" s="12" t="str">
        <f>'03-2018'!C78</f>
        <v>đ/m3</v>
      </c>
      <c r="D66" s="13">
        <f>'03-2018'!O78</f>
        <v>136364</v>
      </c>
      <c r="E66" s="13">
        <f>'03-2018'!P78</f>
        <v>136364</v>
      </c>
      <c r="F66" s="128">
        <f t="shared" si="3"/>
        <v>0</v>
      </c>
      <c r="H66" s="74">
        <f>'03-2018'!H78</f>
        <v>0</v>
      </c>
      <c r="I66" s="74">
        <f>'03-2018'!I78</f>
        <v>0</v>
      </c>
      <c r="J66" s="74">
        <f>'03-2018'!J78</f>
        <v>0</v>
      </c>
    </row>
    <row r="67" spans="1:10" s="58" customFormat="1" ht="17.25" hidden="1">
      <c r="A67" s="10">
        <f>'03-2018'!A79</f>
        <v>6</v>
      </c>
      <c r="B67" s="11" t="str">
        <f>'03-2018'!B79</f>
        <v xml:space="preserve"> Đá cát dơ đầu cần</v>
      </c>
      <c r="C67" s="12" t="str">
        <f>'03-2018'!C79</f>
        <v>đ/m3</v>
      </c>
      <c r="D67" s="13">
        <f>'03-2018'!O79</f>
        <v>68182</v>
      </c>
      <c r="E67" s="13">
        <f>'03-2018'!P79</f>
        <v>68182</v>
      </c>
      <c r="F67" s="128">
        <f t="shared" si="3"/>
        <v>0</v>
      </c>
      <c r="H67" s="74">
        <f>'03-2018'!H79</f>
        <v>0</v>
      </c>
      <c r="I67" s="74">
        <f>'03-2018'!I79</f>
        <v>0</v>
      </c>
      <c r="J67" s="74">
        <f>'03-2018'!J79</f>
        <v>0</v>
      </c>
    </row>
    <row r="68" spans="1:10" s="58" customFormat="1" ht="17.25" hidden="1">
      <c r="A68" s="10">
        <f>'03-2018'!A80</f>
        <v>7</v>
      </c>
      <c r="B68" s="11" t="str">
        <f>'03-2018'!B80</f>
        <v xml:space="preserve"> Đá mi  0,8 - 0,9</v>
      </c>
      <c r="C68" s="12" t="str">
        <f>'03-2018'!C80</f>
        <v>đ/m3</v>
      </c>
      <c r="D68" s="13">
        <f>'03-2018'!O80</f>
        <v>136364</v>
      </c>
      <c r="E68" s="13">
        <f>'03-2018'!P80</f>
        <v>136364</v>
      </c>
      <c r="F68" s="128">
        <f>E68-D68</f>
        <v>0</v>
      </c>
      <c r="H68" s="74">
        <f>'03-2018'!H80</f>
        <v>0</v>
      </c>
      <c r="I68" s="74">
        <f>'03-2018'!I80</f>
        <v>0</v>
      </c>
      <c r="J68" s="74">
        <f>'03-2018'!J80</f>
        <v>0</v>
      </c>
    </row>
    <row r="69" spans="1:10" s="58" customFormat="1" ht="17.25" hidden="1">
      <c r="A69" s="10">
        <f>'03-2018'!A81</f>
        <v>8</v>
      </c>
      <c r="B69" s="11" t="str">
        <f>'03-2018'!B81</f>
        <v xml:space="preserve"> Bụi xây dựng 0,6 - 0,7</v>
      </c>
      <c r="C69" s="12" t="str">
        <f>'03-2018'!C81</f>
        <v>đ/m3</v>
      </c>
      <c r="D69" s="13">
        <f>'03-2018'!O81</f>
        <v>86364</v>
      </c>
      <c r="E69" s="13">
        <f>'03-2018'!P81</f>
        <v>86364</v>
      </c>
      <c r="F69" s="128">
        <f>E69-D69</f>
        <v>0</v>
      </c>
      <c r="H69" s="74">
        <f>'03-2018'!H81</f>
        <v>0</v>
      </c>
      <c r="I69" s="74">
        <f>'03-2018'!I81</f>
        <v>0</v>
      </c>
      <c r="J69" s="74">
        <f>'03-2018'!J81</f>
        <v>0</v>
      </c>
    </row>
    <row r="70" spans="1:10" s="58" customFormat="1" ht="17.25" hidden="1">
      <c r="A70" s="10">
        <f>'03-2018'!A82</f>
        <v>9</v>
      </c>
      <c r="B70" s="11" t="str">
        <f>'03-2018'!B82</f>
        <v xml:space="preserve"> Đá cát dơ tầng phủ</v>
      </c>
      <c r="C70" s="12" t="str">
        <f>'03-2018'!C82</f>
        <v>đ/m3</v>
      </c>
      <c r="D70" s="13">
        <f>'03-2018'!O82</f>
        <v>43545</v>
      </c>
      <c r="E70" s="13">
        <f>'03-2018'!P82</f>
        <v>43545</v>
      </c>
      <c r="F70" s="128">
        <f>E70-D70</f>
        <v>0</v>
      </c>
      <c r="H70" s="74">
        <f>'03-2018'!H82</f>
        <v>0</v>
      </c>
      <c r="I70" s="74">
        <f>'03-2018'!I82</f>
        <v>0</v>
      </c>
      <c r="J70" s="74">
        <f>'03-2018'!J82</f>
        <v>0</v>
      </c>
    </row>
    <row r="71" spans="1:10" s="58" customFormat="1" ht="17.25" customHeight="1">
      <c r="A71" s="17" t="str">
        <f>'03-2018'!A83</f>
        <v>II</v>
      </c>
      <c r="B71" s="282" t="str">
        <f>'03-2018'!B83:N83</f>
        <v>CÁT CÁC LOẠI:</v>
      </c>
      <c r="C71" s="283"/>
      <c r="D71" s="283"/>
      <c r="E71" s="283"/>
      <c r="F71" s="284"/>
      <c r="H71" s="74">
        <f>'03-2018'!H83</f>
        <v>0</v>
      </c>
      <c r="I71" s="74">
        <f>'03-2018'!I83</f>
        <v>0</v>
      </c>
      <c r="J71" s="74">
        <f>'03-2018'!J83</f>
        <v>0</v>
      </c>
    </row>
    <row r="72" spans="1:10" s="58" customFormat="1" ht="54" customHeight="1">
      <c r="A72" s="10"/>
      <c r="B72" s="282" t="str">
        <f>'03-2018'!B84:N84</f>
        <v>Tại mỏ cát Vĩnh Xương, mỏ cát Cái Dầu và Phú An của Công ty TNHH MTV Xây lắp An Giang (Giá bán tại mỏ áp dụng từ 06/11/2017, đã bao gồm thuế GTGT, thuế tài nguyên, phí bảo vệ môi trường và các loại phí khác theoThông báo số 1670/TB-STC ngày 15/11/2017 của Sở Tài chính).</v>
      </c>
      <c r="C72" s="283"/>
      <c r="D72" s="283"/>
      <c r="E72" s="283"/>
      <c r="F72" s="284"/>
      <c r="H72" s="74">
        <f>'03-2018'!H84</f>
        <v>0</v>
      </c>
      <c r="I72" s="74">
        <f>'03-2018'!I84</f>
        <v>0</v>
      </c>
      <c r="J72" s="74">
        <f>'03-2018'!J84</f>
        <v>0</v>
      </c>
    </row>
    <row r="73" spans="1:10" s="58" customFormat="1" ht="17.25" hidden="1">
      <c r="A73" s="10">
        <f>'03-2018'!A85</f>
        <v>1</v>
      </c>
      <c r="B73" s="11" t="str">
        <f>'03-2018'!B85</f>
        <v>Cát san lấp:</v>
      </c>
      <c r="C73" s="12" t="str">
        <f>'03-2018'!C85</f>
        <v>đồng/m3</v>
      </c>
      <c r="D73" s="13">
        <f>'03-2018'!O85</f>
        <v>55000</v>
      </c>
      <c r="E73" s="13">
        <f>'03-2018'!P85</f>
        <v>66000</v>
      </c>
      <c r="F73" s="128">
        <f>E73-D73</f>
        <v>11000</v>
      </c>
      <c r="H73" s="74">
        <f>'03-2018'!H85</f>
        <v>0</v>
      </c>
      <c r="I73" s="74">
        <f>'03-2018'!I85</f>
        <v>0</v>
      </c>
      <c r="J73" s="74">
        <f>'03-2018'!J85</f>
        <v>0</v>
      </c>
    </row>
    <row r="74" spans="1:10" s="58" customFormat="1" ht="17.25" hidden="1">
      <c r="A74" s="10">
        <f>'03-2018'!A86</f>
        <v>2</v>
      </c>
      <c r="B74" s="11" t="str">
        <f>'03-2018'!B86</f>
        <v xml:space="preserve">Cát xây dựng </v>
      </c>
      <c r="C74" s="12" t="str">
        <f>'03-2018'!C86</f>
        <v>đồng/m3</v>
      </c>
      <c r="D74" s="13">
        <f>'03-2018'!O86</f>
        <v>88000</v>
      </c>
      <c r="E74" s="13">
        <f>'03-2018'!P86</f>
        <v>88000</v>
      </c>
      <c r="F74" s="128">
        <f>E74-D74</f>
        <v>0</v>
      </c>
      <c r="H74" s="74">
        <f>'03-2018'!H86</f>
        <v>0</v>
      </c>
      <c r="I74" s="74">
        <f>'03-2018'!I86</f>
        <v>0</v>
      </c>
      <c r="J74" s="74">
        <f>'03-2018'!J86</f>
        <v>0</v>
      </c>
    </row>
    <row r="75" spans="1:10" s="58" customFormat="1" ht="49.5" customHeight="1">
      <c r="A75" s="10"/>
      <c r="B75" s="282" t="str">
        <f>'03-2018'!B87</f>
        <v>Tại xã Tấn Mỹ, huyện Chợ Mới: Công ty TNHH xây dựng thương mại Hải Toàn (giá bán tại mỏ áp dụng từ ngày 11/9/2017, đã bao gồm thuế GTGT, thuế tài nguyên, phí bảo vệ môi trường và các loại phí khác theoThông báo số 1320A/TB-STC ngày 13/9/2017 của Sở Tài chính)</v>
      </c>
      <c r="C75" s="283"/>
      <c r="D75" s="283"/>
      <c r="E75" s="283"/>
      <c r="F75" s="284"/>
      <c r="H75" s="74">
        <f>'03-2018'!H87</f>
        <v>0</v>
      </c>
      <c r="I75" s="74">
        <f>'03-2018'!I87</f>
        <v>0</v>
      </c>
      <c r="J75" s="74">
        <f>'03-2018'!J87</f>
        <v>0</v>
      </c>
    </row>
    <row r="76" spans="1:10" s="58" customFormat="1" ht="17.25" hidden="1">
      <c r="A76" s="10">
        <f>'03-2018'!A88</f>
        <v>1</v>
      </c>
      <c r="B76" s="11" t="str">
        <f>'03-2018'!B88</f>
        <v>Cát san lấp:</v>
      </c>
      <c r="C76" s="12" t="str">
        <f>'03-2018'!C88</f>
        <v>đồng/m3</v>
      </c>
      <c r="D76" s="13">
        <f>'03-2018'!O88</f>
        <v>37750</v>
      </c>
      <c r="E76" s="13">
        <f>'03-2018'!P88</f>
        <v>55000</v>
      </c>
      <c r="F76" s="128">
        <f>E76-D76</f>
        <v>17250</v>
      </c>
      <c r="H76" s="74">
        <f>'03-2018'!H88</f>
        <v>0</v>
      </c>
      <c r="I76" s="74">
        <f>'03-2018'!I88</f>
        <v>0</v>
      </c>
      <c r="J76" s="74">
        <f>'03-2018'!J88</f>
        <v>0</v>
      </c>
    </row>
    <row r="77" spans="1:10" s="58" customFormat="1" ht="17.25" hidden="1">
      <c r="A77" s="10">
        <f>'03-2018'!A89</f>
        <v>2</v>
      </c>
      <c r="B77" s="11" t="str">
        <f>'03-2018'!B89</f>
        <v xml:space="preserve">Cát xây dựng </v>
      </c>
      <c r="C77" s="12" t="str">
        <f>'03-2018'!C89</f>
        <v>đồng/m3</v>
      </c>
      <c r="D77" s="13">
        <f>'03-2018'!O89</f>
        <v>47750</v>
      </c>
      <c r="E77" s="13">
        <f>'03-2018'!P89</f>
        <v>88000</v>
      </c>
      <c r="F77" s="128">
        <f>E77-D77</f>
        <v>40250</v>
      </c>
      <c r="H77" s="74">
        <f>'03-2018'!H89</f>
        <v>0</v>
      </c>
      <c r="I77" s="74">
        <f>'03-2018'!I89</f>
        <v>0</v>
      </c>
      <c r="J77" s="74">
        <f>'03-2018'!J89</f>
        <v>0</v>
      </c>
    </row>
    <row r="78" spans="1:10" s="58" customFormat="1" ht="49.5" customHeight="1">
      <c r="A78" s="10"/>
      <c r="B78" s="282" t="str">
        <f>'03-2018'!B90</f>
        <v>Tại xã Vĩnh Hòa, TX.Tân Châu: Theo bảng kê khai giá  tại Thông báo số 13/TB-STC ngày 05/01/2018 của Sở Tài chính áp dụng từ ngày 03/01/2018 của Công ty TNHH Thiện Nghĩa (giá bán tại mỏ, đã bao gồm thuế GTGT, thuế tài nguyên, phí bảo vệ môi trường và các loại phí khác)</v>
      </c>
      <c r="C78" s="283"/>
      <c r="D78" s="283"/>
      <c r="E78" s="283"/>
      <c r="F78" s="284"/>
      <c r="H78" s="74">
        <f>'03-2018'!H90</f>
        <v>0</v>
      </c>
      <c r="I78" s="74">
        <f>'03-2018'!I90</f>
        <v>0</v>
      </c>
      <c r="J78" s="74">
        <f>'03-2018'!J90</f>
        <v>0</v>
      </c>
    </row>
    <row r="79" spans="1:10" s="58" customFormat="1" ht="17.25" hidden="1">
      <c r="A79" s="10">
        <f>'03-2018'!A91</f>
        <v>1</v>
      </c>
      <c r="B79" s="11" t="str">
        <f>'03-2018'!B91</f>
        <v>Cát san lấp:</v>
      </c>
      <c r="C79" s="12" t="str">
        <f>'03-2018'!C91</f>
        <v>đồng/m3</v>
      </c>
      <c r="D79" s="13">
        <f>'03-2018'!O91</f>
        <v>65560</v>
      </c>
      <c r="E79" s="13">
        <f>'03-2018'!P91</f>
        <v>65560</v>
      </c>
      <c r="F79" s="128">
        <f>E79-D79</f>
        <v>0</v>
      </c>
      <c r="H79" s="74">
        <f>'03-2018'!H91</f>
        <v>0</v>
      </c>
      <c r="I79" s="74">
        <f>'03-2018'!I91</f>
        <v>0</v>
      </c>
      <c r="J79" s="74">
        <f>'03-2018'!J91</f>
        <v>0</v>
      </c>
    </row>
    <row r="80" spans="1:10" s="58" customFormat="1" ht="17.25" hidden="1">
      <c r="A80" s="10">
        <f>'03-2018'!A92</f>
        <v>2</v>
      </c>
      <c r="B80" s="11" t="str">
        <f>'03-2018'!B92</f>
        <v xml:space="preserve">Cát xây dựng </v>
      </c>
      <c r="C80" s="12" t="str">
        <f>'03-2018'!C92</f>
        <v>đồng/m3</v>
      </c>
      <c r="D80" s="13">
        <f>'03-2018'!O92</f>
        <v>88000</v>
      </c>
      <c r="E80" s="13">
        <f>'03-2018'!P92</f>
        <v>88000</v>
      </c>
      <c r="F80" s="128">
        <f>E80-D80</f>
        <v>0</v>
      </c>
      <c r="H80" s="74">
        <f>'03-2018'!H92</f>
        <v>0</v>
      </c>
      <c r="I80" s="74">
        <f>'03-2018'!I92</f>
        <v>0</v>
      </c>
      <c r="J80" s="74">
        <f>'03-2018'!J92</f>
        <v>0</v>
      </c>
    </row>
    <row r="81" spans="1:10" s="58" customFormat="1" ht="49.5" customHeight="1">
      <c r="A81" s="10"/>
      <c r="B81" s="282" t="str">
        <f>'03-2018'!B93</f>
        <v>Tại xã Bình Thủy, huyện Châu Phú và xã Tân Hòa huyện Phú Tân: Theo bảng kê khai giá tại Thông báo số 1286/TB-STC ngày 07/9/2017 của Sở Tài chính áp dụng từ ngày 01/9/2017 của Công ty cổ phần xáng cát An Giang (giá bán tại mỏ, đã bao gồm thuế GTGT, thuế tài nguyên, phí bảo vệ môi trường và các loại phí khác)</v>
      </c>
      <c r="C81" s="283"/>
      <c r="D81" s="283"/>
      <c r="E81" s="283"/>
      <c r="F81" s="284"/>
      <c r="H81" s="74">
        <f>'03-2018'!H93</f>
        <v>0</v>
      </c>
      <c r="I81" s="74">
        <f>'03-2018'!I93</f>
        <v>0</v>
      </c>
      <c r="J81" s="74">
        <f>'03-2018'!J93</f>
        <v>0</v>
      </c>
    </row>
    <row r="82" spans="1:10" s="58" customFormat="1" ht="17.25" hidden="1">
      <c r="A82" s="10">
        <f>'03-2018'!A94</f>
        <v>1</v>
      </c>
      <c r="B82" s="11" t="str">
        <f>'03-2018'!B94</f>
        <v>Cát san lấp:</v>
      </c>
      <c r="C82" s="12" t="str">
        <f>'03-2018'!C94</f>
        <v>đồng/m3</v>
      </c>
      <c r="D82" s="13">
        <f>'03-2018'!O94</f>
        <v>66000</v>
      </c>
      <c r="E82" s="13">
        <f>'03-2018'!P94</f>
        <v>66000</v>
      </c>
      <c r="F82" s="128">
        <f>E82-D82</f>
        <v>0</v>
      </c>
      <c r="H82" s="74">
        <f>'03-2018'!H94</f>
        <v>0</v>
      </c>
      <c r="I82" s="74">
        <f>'03-2018'!I94</f>
        <v>0</v>
      </c>
      <c r="J82" s="74">
        <f>'03-2018'!J94</f>
        <v>0</v>
      </c>
    </row>
    <row r="83" spans="1:10" s="58" customFormat="1" ht="49.5" customHeight="1">
      <c r="A83" s="10"/>
      <c r="B83" s="282" t="str">
        <f>'03-2018'!B95</f>
        <v>Tại xã Bình Thành, huyện Châu Phú và xã Nhơn Mỹ, huyện Chợ Mới: Theo bảng kê khai giá  tại Thông báo số 1590/TB-STC ngày 02/11/2017 của Sở Tài chính áp dụng từ ngày 08/9/2017 của DNTN Thái Bình (giá bán tại mỏ, đã bao gồm thuế GTGT, thuế tài nguyên, phí bảo vệ môi trường và các loại phí khác)</v>
      </c>
      <c r="C83" s="283"/>
      <c r="D83" s="283"/>
      <c r="E83" s="283"/>
      <c r="F83" s="284"/>
      <c r="H83" s="74">
        <f>'03-2018'!H95</f>
        <v>0</v>
      </c>
      <c r="I83" s="74">
        <f>'03-2018'!I95</f>
        <v>0</v>
      </c>
      <c r="J83" s="74">
        <f>'03-2018'!J95</f>
        <v>0</v>
      </c>
    </row>
    <row r="84" spans="1:10" s="58" customFormat="1" ht="17.25" hidden="1">
      <c r="A84" s="10">
        <f>'03-2018'!A96</f>
        <v>1</v>
      </c>
      <c r="B84" s="11" t="str">
        <f>'03-2018'!B96</f>
        <v>Cát san lấp:</v>
      </c>
      <c r="C84" s="12" t="str">
        <f>'03-2018'!C96</f>
        <v>đồng/m3</v>
      </c>
      <c r="D84" s="13">
        <f>'03-2018'!O96</f>
        <v>20500</v>
      </c>
      <c r="E84" s="13">
        <f>'03-2018'!P96</f>
        <v>70000</v>
      </c>
      <c r="F84" s="128">
        <f>E84-D84</f>
        <v>49500</v>
      </c>
      <c r="H84" s="74">
        <f>'03-2018'!H96</f>
        <v>0</v>
      </c>
      <c r="I84" s="74">
        <f>'03-2018'!I96</f>
        <v>0</v>
      </c>
      <c r="J84" s="74">
        <f>'03-2018'!J96</f>
        <v>0</v>
      </c>
    </row>
    <row r="85" spans="1:10" s="58" customFormat="1" ht="17.25">
      <c r="A85" s="10"/>
      <c r="B85" s="282" t="str">
        <f>'03-2018'!B97</f>
        <v>Công ty TNHH TM-DV Châu Long: Theo bảng kê khai giá tại Thông báo số 1660/TB-STC ngày 14/11/2017 của Sở Tài chính (giá áp dụng từ ngày 10/11/2017)</v>
      </c>
      <c r="C85" s="283"/>
      <c r="D85" s="283"/>
      <c r="E85" s="283"/>
      <c r="F85" s="284"/>
      <c r="H85" s="74">
        <f>'03-2018'!H97</f>
        <v>0</v>
      </c>
      <c r="I85" s="74">
        <f>'03-2018'!I97</f>
        <v>0</v>
      </c>
      <c r="J85" s="74">
        <f>'03-2018'!J97</f>
        <v>0</v>
      </c>
    </row>
    <row r="86" spans="1:10" s="58" customFormat="1" ht="17.25" hidden="1">
      <c r="A86" s="10"/>
      <c r="B86" s="282" t="str">
        <f>'03-2018'!B98</f>
        <v>Giá bán tại nội ô TP.Châu Đốc, đã bao gồm thuế GTGT và chi phí vận chuyển</v>
      </c>
      <c r="C86" s="283"/>
      <c r="D86" s="283"/>
      <c r="E86" s="283"/>
      <c r="F86" s="284"/>
      <c r="H86" s="74">
        <f>'03-2018'!H98</f>
        <v>0</v>
      </c>
      <c r="I86" s="74">
        <f>'03-2018'!I98</f>
        <v>0</v>
      </c>
      <c r="J86" s="74">
        <f>'03-2018'!J98</f>
        <v>0</v>
      </c>
    </row>
    <row r="87" spans="1:10" s="58" customFormat="1" ht="17.25" hidden="1">
      <c r="A87" s="10">
        <f>'03-2018'!A99</f>
        <v>1</v>
      </c>
      <c r="B87" s="11" t="str">
        <f>'03-2018'!B99</f>
        <v>Cát san lấp</v>
      </c>
      <c r="C87" s="12" t="str">
        <f>'03-2018'!C99</f>
        <v>đồng/m3</v>
      </c>
      <c r="D87" s="13">
        <f>'03-2018'!O99</f>
        <v>66000</v>
      </c>
      <c r="E87" s="13">
        <f>'03-2018'!P99</f>
        <v>110000</v>
      </c>
      <c r="F87" s="128">
        <f>E87-D87</f>
        <v>44000</v>
      </c>
      <c r="H87" s="74">
        <f>'03-2018'!H99</f>
        <v>0</v>
      </c>
      <c r="I87" s="74">
        <f>'03-2018'!I99</f>
        <v>0</v>
      </c>
      <c r="J87" s="74">
        <f>'03-2018'!J99</f>
        <v>0</v>
      </c>
    </row>
    <row r="88" spans="1:10" s="58" customFormat="1" ht="17.25" hidden="1">
      <c r="A88" s="10">
        <f>'03-2018'!A100</f>
        <v>2</v>
      </c>
      <c r="B88" s="11" t="str">
        <f>'03-2018'!B100</f>
        <v xml:space="preserve">Cát xây dựng </v>
      </c>
      <c r="C88" s="12" t="str">
        <f>'03-2018'!C100</f>
        <v>đồng/m3</v>
      </c>
      <c r="D88" s="13">
        <f>'03-2018'!O100</f>
        <v>77000</v>
      </c>
      <c r="E88" s="13">
        <f>'03-2018'!P100</f>
        <v>110000</v>
      </c>
      <c r="F88" s="128">
        <f>E88-D88</f>
        <v>33000</v>
      </c>
      <c r="H88" s="74">
        <f>'03-2018'!H100</f>
        <v>0</v>
      </c>
      <c r="I88" s="74">
        <f>'03-2018'!I100</f>
        <v>0</v>
      </c>
      <c r="J88" s="74">
        <f>'03-2018'!J100</f>
        <v>0</v>
      </c>
    </row>
    <row r="89" spans="1:10" s="58" customFormat="1" ht="17.25" hidden="1">
      <c r="A89" s="10"/>
      <c r="B89" s="282" t="str">
        <f>'03-2018'!B101</f>
        <v>Giá bán tại huyện An Phú, đã bao gồm thuế GTGT và chi phí vận chuyển</v>
      </c>
      <c r="C89" s="283"/>
      <c r="D89" s="283"/>
      <c r="E89" s="283"/>
      <c r="F89" s="284"/>
      <c r="H89" s="74">
        <f>'03-2018'!H101</f>
        <v>0</v>
      </c>
      <c r="I89" s="74">
        <f>'03-2018'!I101</f>
        <v>0</v>
      </c>
      <c r="J89" s="74">
        <f>'03-2018'!J101</f>
        <v>0</v>
      </c>
    </row>
    <row r="90" spans="1:10" s="58" customFormat="1" ht="17.25" hidden="1">
      <c r="A90" s="10">
        <f>'03-2018'!A102</f>
        <v>1</v>
      </c>
      <c r="B90" s="11" t="str">
        <f>'03-2018'!B102</f>
        <v xml:space="preserve">Cát xây dựng </v>
      </c>
      <c r="C90" s="12" t="str">
        <f>'03-2018'!C102</f>
        <v>đồng/m3</v>
      </c>
      <c r="D90" s="13">
        <f>'03-2018'!O102</f>
        <v>170500</v>
      </c>
      <c r="E90" s="13">
        <f>'03-2018'!P102</f>
        <v>110000</v>
      </c>
      <c r="F90" s="128">
        <f>E90-D90</f>
        <v>-60500</v>
      </c>
      <c r="H90" s="74">
        <f>'03-2018'!H102</f>
        <v>0</v>
      </c>
      <c r="I90" s="74">
        <f>'03-2018'!I102</f>
        <v>0</v>
      </c>
      <c r="J90" s="74">
        <f>'03-2018'!J102</f>
        <v>0</v>
      </c>
    </row>
    <row r="91" spans="1:10" s="58" customFormat="1" ht="17.25" hidden="1">
      <c r="A91" s="10"/>
      <c r="B91" s="282" t="str">
        <f>'03-2018'!B103</f>
        <v>Giá bán tại huyện Tri Tôn, đã bao gồm thuế GTGT và chi phí vận chuyển</v>
      </c>
      <c r="C91" s="283"/>
      <c r="D91" s="283"/>
      <c r="E91" s="283"/>
      <c r="F91" s="284"/>
      <c r="H91" s="74">
        <f>'03-2018'!H103</f>
        <v>0</v>
      </c>
      <c r="I91" s="74">
        <f>'03-2018'!I103</f>
        <v>0</v>
      </c>
      <c r="J91" s="74">
        <f>'03-2018'!J103</f>
        <v>0</v>
      </c>
    </row>
    <row r="92" spans="1:10" s="58" customFormat="1" ht="17.25" hidden="1">
      <c r="A92" s="10">
        <f>'03-2018'!A104</f>
        <v>1</v>
      </c>
      <c r="B92" s="11" t="str">
        <f>'03-2018'!B104</f>
        <v xml:space="preserve">Cát xây dựng </v>
      </c>
      <c r="C92" s="12" t="str">
        <f>'03-2018'!C104</f>
        <v>đồng/m3</v>
      </c>
      <c r="D92" s="13">
        <f>'03-2018'!O104</f>
        <v>220000</v>
      </c>
      <c r="E92" s="13">
        <f>'03-2018'!P104</f>
        <v>220000</v>
      </c>
      <c r="F92" s="128">
        <f>E92-D92</f>
        <v>0</v>
      </c>
      <c r="H92" s="74">
        <f>'03-2018'!H104</f>
        <v>0</v>
      </c>
      <c r="I92" s="74">
        <f>'03-2018'!I104</f>
        <v>0</v>
      </c>
      <c r="J92" s="74">
        <f>'03-2018'!J104</f>
        <v>0</v>
      </c>
    </row>
    <row r="93" spans="1:10" s="58" customFormat="1" ht="17.25" hidden="1">
      <c r="A93" s="10"/>
      <c r="B93" s="282" t="str">
        <f>'03-2018'!B105</f>
        <v>Giá bán tại TT.Nhà Bàn,huyện Tịnh Biên, đã bao gồm thuế GTGT và chi phí vận chuyển</v>
      </c>
      <c r="C93" s="283"/>
      <c r="D93" s="283"/>
      <c r="E93" s="283"/>
      <c r="F93" s="284"/>
      <c r="H93" s="74">
        <f>'03-2018'!H105</f>
        <v>0</v>
      </c>
      <c r="I93" s="74">
        <f>'03-2018'!I105</f>
        <v>0</v>
      </c>
      <c r="J93" s="74">
        <f>'03-2018'!J105</f>
        <v>0</v>
      </c>
    </row>
    <row r="94" spans="1:10" s="58" customFormat="1" ht="17.25" hidden="1">
      <c r="A94" s="10">
        <f>'03-2018'!A106</f>
        <v>1</v>
      </c>
      <c r="B94" s="11" t="str">
        <f>'03-2018'!B106</f>
        <v>Cát san lấp:</v>
      </c>
      <c r="C94" s="12" t="str">
        <f>'03-2018'!C106</f>
        <v>đồng/m3</v>
      </c>
      <c r="D94" s="13">
        <f>'03-2018'!O106</f>
        <v>77000</v>
      </c>
      <c r="E94" s="13">
        <f>'03-2018'!P106</f>
        <v>110000</v>
      </c>
      <c r="F94" s="128">
        <f>E94-D94</f>
        <v>33000</v>
      </c>
      <c r="H94" s="74">
        <f>'03-2018'!H106</f>
        <v>0</v>
      </c>
      <c r="I94" s="74">
        <f>'03-2018'!I106</f>
        <v>0</v>
      </c>
      <c r="J94" s="74">
        <f>'03-2018'!J106</f>
        <v>0</v>
      </c>
    </row>
    <row r="95" spans="1:10" s="58" customFormat="1" ht="49.5" customHeight="1">
      <c r="A95" s="10"/>
      <c r="B95" s="282" t="str">
        <f>'03-2018'!B107</f>
        <v>Tại xã Bình Thủy, huyện Châu Phú và xã Mỹ Hội Đông, huyện Chợ Mới: Theo bảng kê khai giá tại Thông báo số 1660/TB-STC ngày 14/11/2017 của Sở Tài chính áp dụng từ ngày 10/11/2017 của Công ty TNHH MTV Tân Lê Quang (giá bán tại mỏ, đã bao gồm thuế GTGT, thuế tài nguyên, phí bảo vệ môi trường và các loại phí khác).</v>
      </c>
      <c r="C95" s="283"/>
      <c r="D95" s="283"/>
      <c r="E95" s="283"/>
      <c r="F95" s="284"/>
      <c r="H95" s="74">
        <f>'03-2018'!H107</f>
        <v>0</v>
      </c>
      <c r="I95" s="74">
        <f>'03-2018'!I107</f>
        <v>0</v>
      </c>
      <c r="J95" s="74">
        <f>'03-2018'!J107</f>
        <v>0</v>
      </c>
    </row>
    <row r="96" spans="1:10" s="58" customFormat="1" ht="17.25" hidden="1">
      <c r="A96" s="10">
        <f>'03-2018'!A108</f>
        <v>1</v>
      </c>
      <c r="B96" s="11" t="str">
        <f>'03-2018'!B108</f>
        <v>Cát đen trong san lấp - xây dựng:</v>
      </c>
      <c r="C96" s="12" t="str">
        <f>'03-2018'!C108</f>
        <v>đồng/m3</v>
      </c>
      <c r="D96" s="13">
        <f>'03-2018'!O108</f>
        <v>63750</v>
      </c>
      <c r="E96" s="13">
        <f>'03-2018'!P108</f>
        <v>64000</v>
      </c>
      <c r="F96" s="128">
        <f>E96-D96</f>
        <v>250</v>
      </c>
      <c r="H96" s="74">
        <f>'03-2018'!H108</f>
        <v>0</v>
      </c>
      <c r="I96" s="74">
        <f>'03-2018'!I108</f>
        <v>0</v>
      </c>
      <c r="J96" s="74">
        <f>'03-2018'!J108</f>
        <v>0</v>
      </c>
    </row>
    <row r="97" spans="1:10" s="58" customFormat="1" ht="17.25">
      <c r="A97" s="17" t="str">
        <f>'03-2018'!A109</f>
        <v>III</v>
      </c>
      <c r="B97" s="282" t="str">
        <f>'03-2018'!B109:N109</f>
        <v>NHỰA ĐƯỜNG, BÊ TÔNG NHỰA VÀ BÊ TÔNG TƯƠI:</v>
      </c>
      <c r="C97" s="283"/>
      <c r="D97" s="283"/>
      <c r="E97" s="283"/>
      <c r="F97" s="284"/>
      <c r="H97" s="74">
        <f>'03-2018'!H109</f>
        <v>0</v>
      </c>
      <c r="I97" s="74">
        <f>'03-2018'!I109</f>
        <v>0</v>
      </c>
      <c r="J97" s="74">
        <f>'03-2018'!J109</f>
        <v>0</v>
      </c>
    </row>
    <row r="98" spans="1:10" s="58" customFormat="1" ht="17.25" customHeight="1">
      <c r="A98" s="10"/>
      <c r="B98" s="282" t="str">
        <f>'03-2018'!B110:N110</f>
        <v>* Công ty TNHH Trường Thắng (giao hàng tại KCB Bình Hòa, huyện Châu Thành). Theo bảng giá ngày 02/6/2017</v>
      </c>
      <c r="C98" s="283"/>
      <c r="D98" s="283"/>
      <c r="E98" s="283"/>
      <c r="F98" s="284"/>
      <c r="H98" s="74">
        <f>'03-2018'!H110</f>
        <v>0</v>
      </c>
      <c r="I98" s="74">
        <f>'03-2018'!I110</f>
        <v>0</v>
      </c>
      <c r="J98" s="74">
        <f>'03-2018'!J110</f>
        <v>0</v>
      </c>
    </row>
    <row r="99" spans="1:10" s="58" customFormat="1" ht="17.25" hidden="1">
      <c r="A99" s="10">
        <f>'03-2018'!A111</f>
        <v>1</v>
      </c>
      <c r="B99" s="11" t="str">
        <f>'03-2018'!B111</f>
        <v>Bê tông nhựa nóng hạt mịn C8</v>
      </c>
      <c r="C99" s="12" t="str">
        <f>'03-2018'!C111</f>
        <v>đ/tấn</v>
      </c>
      <c r="D99" s="13">
        <f>'03-2018'!O111</f>
        <v>1550000</v>
      </c>
      <c r="E99" s="13">
        <f>'03-2018'!P111</f>
        <v>1550000</v>
      </c>
      <c r="F99" s="128">
        <f>E99-D99</f>
        <v>0</v>
      </c>
      <c r="H99" s="74">
        <f>'03-2018'!H111</f>
        <v>0</v>
      </c>
      <c r="I99" s="74">
        <f>'03-2018'!I111</f>
        <v>0</v>
      </c>
      <c r="J99" s="74">
        <f>'03-2018'!J111</f>
        <v>0</v>
      </c>
    </row>
    <row r="100" spans="1:10" s="58" customFormat="1" ht="17.25" hidden="1">
      <c r="A100" s="10">
        <f>'03-2018'!A112</f>
        <v>2</v>
      </c>
      <c r="B100" s="11" t="str">
        <f>'03-2018'!B112</f>
        <v>Bê tông nhựa nóng hạt trung C12.5</v>
      </c>
      <c r="C100" s="12" t="str">
        <f>'03-2018'!C112</f>
        <v>đ/tấn</v>
      </c>
      <c r="D100" s="13">
        <f>'03-2018'!O112</f>
        <v>1500000</v>
      </c>
      <c r="E100" s="13">
        <f>'03-2018'!P112</f>
        <v>1500000</v>
      </c>
      <c r="F100" s="128">
        <f>E100-D100</f>
        <v>0</v>
      </c>
      <c r="H100" s="74">
        <f>'03-2018'!H112</f>
        <v>0</v>
      </c>
      <c r="I100" s="74">
        <f>'03-2018'!I112</f>
        <v>0</v>
      </c>
      <c r="J100" s="74">
        <f>'03-2018'!J112</f>
        <v>0</v>
      </c>
    </row>
    <row r="101" spans="1:10" s="58" customFormat="1" ht="17.25" hidden="1">
      <c r="A101" s="10">
        <f>'03-2018'!A113</f>
        <v>3</v>
      </c>
      <c r="B101" s="11" t="str">
        <f>'03-2018'!B113</f>
        <v>Bê tông nhựa nóng hạt trung C19</v>
      </c>
      <c r="C101" s="12" t="str">
        <f>'03-2018'!C113</f>
        <v>đ/tấn</v>
      </c>
      <c r="D101" s="13">
        <f>'03-2018'!O113</f>
        <v>1450000</v>
      </c>
      <c r="E101" s="13">
        <f>'03-2018'!P113</f>
        <v>1450000</v>
      </c>
      <c r="F101" s="128">
        <f>E101-D101</f>
        <v>0</v>
      </c>
      <c r="H101" s="74">
        <f>'03-2018'!H113</f>
        <v>0</v>
      </c>
      <c r="I101" s="74">
        <f>'03-2018'!I113</f>
        <v>0</v>
      </c>
      <c r="J101" s="74">
        <f>'03-2018'!J113</f>
        <v>0</v>
      </c>
    </row>
    <row r="102" spans="1:10" s="58" customFormat="1" ht="17.25" hidden="1">
      <c r="A102" s="10">
        <f>'03-2018'!A114</f>
        <v>4</v>
      </c>
      <c r="B102" s="11" t="str">
        <f>'03-2018'!B114</f>
        <v>Bê tông nhựa nguội</v>
      </c>
      <c r="C102" s="12" t="str">
        <f>'03-2018'!C114</f>
        <v>đ/tấn</v>
      </c>
      <c r="D102" s="13">
        <f>'03-2018'!O114</f>
        <v>1250000</v>
      </c>
      <c r="E102" s="13">
        <f>'03-2018'!P114</f>
        <v>1250000</v>
      </c>
      <c r="F102" s="128">
        <f>E102-D102</f>
        <v>0</v>
      </c>
      <c r="H102" s="74">
        <f>'03-2018'!H114</f>
        <v>0</v>
      </c>
      <c r="I102" s="74">
        <f>'03-2018'!I114</f>
        <v>0</v>
      </c>
      <c r="J102" s="74">
        <f>'03-2018'!J114</f>
        <v>0</v>
      </c>
    </row>
    <row r="103" spans="1:10" s="58" customFormat="1" ht="32.25" customHeight="1">
      <c r="A103" s="10"/>
      <c r="B103" s="282" t="str">
        <f>'03-2018'!B115:N115</f>
        <v>* Công ty TNHH TM-SX-DV Tín Thịnh (số 102H, Nguyễn Xuân Khoát, P.Tân Thành, Q.Tân Phú, Tp.HCM). Giao tại Tp. Long Xuyên. Theo bảng giá ngày 01/4/2018</v>
      </c>
      <c r="C103" s="283"/>
      <c r="D103" s="283"/>
      <c r="E103" s="283"/>
      <c r="F103" s="284"/>
      <c r="H103" s="74">
        <f>'03-2018'!H115</f>
        <v>0</v>
      </c>
      <c r="I103" s="74">
        <f>'03-2018'!I115</f>
        <v>0</v>
      </c>
      <c r="J103" s="74">
        <f>'03-2018'!J115</f>
        <v>0</v>
      </c>
    </row>
    <row r="104" spans="1:10" s="58" customFormat="1" ht="33">
      <c r="A104" s="10">
        <f>'03-2018'!A116</f>
        <v>1</v>
      </c>
      <c r="B104" s="11" t="str">
        <f>'03-2018'!B116</f>
        <v>Nhựa đường đóng phuy SHELL 60/70 Singapore nhập khẩu chính hãng  (hàng được giao trên xe tại Tp.LX)</v>
      </c>
      <c r="C104" s="12" t="str">
        <f>'03-2018'!C116</f>
        <v>đ/tấn</v>
      </c>
      <c r="D104" s="13">
        <f>'03-2018'!O116</f>
        <v>11727273</v>
      </c>
      <c r="E104" s="13">
        <f>'03-2018'!P116</f>
        <v>11727273</v>
      </c>
      <c r="F104" s="13">
        <f>E104-D104</f>
        <v>0</v>
      </c>
      <c r="H104" s="74">
        <f>'03-2018'!H116</f>
        <v>0</v>
      </c>
      <c r="I104" s="74">
        <f>'03-2018'!I116</f>
        <v>11727273</v>
      </c>
      <c r="J104" s="74">
        <f>'03-2018'!J116</f>
        <v>0</v>
      </c>
    </row>
    <row r="105" spans="1:10" s="58" customFormat="1" ht="34.5" customHeight="1">
      <c r="A105" s="10"/>
      <c r="B105" s="282" t="str">
        <f>'03-2018'!B117:N117</f>
        <v xml:space="preserve"> * Xí nghiệp Xây dựng - Cty TNHH MTV Xây lắp An Giang, giá bán tại Trạm bê tông nhựa nóng tại khu CN Bình Hòa, huyện Châu Thành, An Giang (giá chưa tính phí khoan nhựa và đo E tại hiện trường).  Theo bảng giá ngày 13/3/2018</v>
      </c>
      <c r="C105" s="283"/>
      <c r="D105" s="283"/>
      <c r="E105" s="283"/>
      <c r="F105" s="284"/>
      <c r="H105" s="74">
        <f>'03-2018'!H117</f>
        <v>0</v>
      </c>
      <c r="I105" s="74">
        <f>'03-2018'!I117</f>
        <v>0</v>
      </c>
      <c r="J105" s="74">
        <f>'03-2018'!J117</f>
        <v>0</v>
      </c>
    </row>
    <row r="106" spans="1:10" s="58" customFormat="1" ht="17.25" hidden="1">
      <c r="A106" s="10">
        <f>'03-2018'!A118</f>
        <v>1</v>
      </c>
      <c r="B106" s="11" t="str">
        <f>'03-2018'!B118</f>
        <v>Bê tông nhựa nóng C19</v>
      </c>
      <c r="C106" s="12" t="str">
        <f>'03-2018'!C118</f>
        <v>đ/tấn</v>
      </c>
      <c r="D106" s="13">
        <f>'03-2018'!O118</f>
        <v>1600000</v>
      </c>
      <c r="E106" s="13">
        <f>'03-2018'!P118</f>
        <v>1600000</v>
      </c>
      <c r="F106" s="128">
        <f>E106-D106</f>
        <v>0</v>
      </c>
      <c r="H106" s="74">
        <f>'03-2018'!H118</f>
        <v>0</v>
      </c>
      <c r="I106" s="74">
        <f>'03-2018'!I118</f>
        <v>0</v>
      </c>
      <c r="J106" s="74">
        <f>'03-2018'!J118</f>
        <v>0</v>
      </c>
    </row>
    <row r="107" spans="1:10" s="58" customFormat="1" ht="17.25" hidden="1">
      <c r="A107" s="10">
        <f>'03-2018'!A119</f>
        <v>2</v>
      </c>
      <c r="B107" s="11" t="str">
        <f>'03-2018'!B119</f>
        <v>Bê tông nhựa nóng C12.5</v>
      </c>
      <c r="C107" s="12" t="str">
        <f>'03-2018'!C119</f>
        <v>đ/tấn</v>
      </c>
      <c r="D107" s="13">
        <f>'03-2018'!O119</f>
        <v>1650000</v>
      </c>
      <c r="E107" s="13">
        <f>'03-2018'!P119</f>
        <v>1650000</v>
      </c>
      <c r="F107" s="128">
        <f>E107-D107</f>
        <v>0</v>
      </c>
      <c r="H107" s="74">
        <f>'03-2018'!H119</f>
        <v>0</v>
      </c>
      <c r="I107" s="74">
        <f>'03-2018'!I119</f>
        <v>0</v>
      </c>
      <c r="J107" s="74">
        <f>'03-2018'!J119</f>
        <v>0</v>
      </c>
    </row>
    <row r="108" spans="1:10" s="58" customFormat="1" ht="17.25" hidden="1">
      <c r="A108" s="10">
        <f>'03-2018'!A120</f>
        <v>3</v>
      </c>
      <c r="B108" s="11" t="str">
        <f>'03-2018'!B120</f>
        <v>Bê tông nhựa nóng C8</v>
      </c>
      <c r="C108" s="12" t="str">
        <f>'03-2018'!C120</f>
        <v>đ/tấn</v>
      </c>
      <c r="D108" s="13">
        <f>'03-2018'!O120</f>
        <v>1700000</v>
      </c>
      <c r="E108" s="13">
        <f>'03-2018'!P120</f>
        <v>1700000</v>
      </c>
      <c r="F108" s="128">
        <f>E108-D108</f>
        <v>0</v>
      </c>
      <c r="H108" s="74">
        <f>'03-2018'!H120</f>
        <v>0</v>
      </c>
      <c r="I108" s="74">
        <f>'03-2018'!I120</f>
        <v>0</v>
      </c>
      <c r="J108" s="74">
        <f>'03-2018'!J120</f>
        <v>0</v>
      </c>
    </row>
    <row r="109" spans="1:10" s="58" customFormat="1" ht="51.75" customHeight="1">
      <c r="A109" s="10"/>
      <c r="B109" s="282" t="str">
        <f>'03-2018'!B121:N121</f>
        <v xml:space="preserve"> * Xí nghiệp Sản xuất Bêtông &amp; Gạch không nung - Cty TNHH MTV Xây lắp An Giang (vận chuyển trong phạm vi bán kính 10 km tính từ Trạm trộn tại P. Mỹ Thạnh, Tp.LX). Giá đã bao gồm phí bơm bê tông. Giá chưa bao gồm: phụ gia chống thấm, phụ gia đông kết nhanh. Theo bảng giá ngày 13/3/2018</v>
      </c>
      <c r="C109" s="283"/>
      <c r="D109" s="283"/>
      <c r="E109" s="283"/>
      <c r="F109" s="284"/>
      <c r="H109" s="74">
        <f>'03-2018'!H121</f>
        <v>0</v>
      </c>
      <c r="I109" s="74">
        <f>'03-2018'!I121</f>
        <v>0</v>
      </c>
      <c r="J109" s="74">
        <f>'03-2018'!J121</f>
        <v>0</v>
      </c>
    </row>
    <row r="110" spans="1:10" s="58" customFormat="1" ht="17.25" hidden="1">
      <c r="A110" s="10">
        <f>'03-2018'!A122</f>
        <v>1</v>
      </c>
      <c r="B110" s="11" t="str">
        <f>'03-2018'!B122</f>
        <v xml:space="preserve">Bê tông tươi, mác 15 MPa </v>
      </c>
      <c r="C110" s="12" t="str">
        <f>'03-2018'!C122</f>
        <v>đ/m3</v>
      </c>
      <c r="D110" s="13">
        <f>'03-2018'!O122</f>
        <v>1190000</v>
      </c>
      <c r="E110" s="13">
        <f>'03-2018'!P122</f>
        <v>1190000</v>
      </c>
      <c r="F110" s="128">
        <f t="shared" ref="F110:F116" si="4">E110-D110</f>
        <v>0</v>
      </c>
      <c r="H110" s="74">
        <f>'03-2018'!H122</f>
        <v>0</v>
      </c>
      <c r="I110" s="74">
        <f>'03-2018'!I122</f>
        <v>0</v>
      </c>
      <c r="J110" s="74">
        <f>'03-2018'!J122</f>
        <v>0</v>
      </c>
    </row>
    <row r="111" spans="1:10" s="58" customFormat="1" ht="17.25" hidden="1">
      <c r="A111" s="10">
        <f>'03-2018'!A123</f>
        <v>2</v>
      </c>
      <c r="B111" s="11" t="str">
        <f>'03-2018'!B123</f>
        <v>Bê tông tươi, mác 20 MPa</v>
      </c>
      <c r="C111" s="12" t="str">
        <f>'03-2018'!C123</f>
        <v>đ/m3</v>
      </c>
      <c r="D111" s="13">
        <f>'03-2018'!O123</f>
        <v>1280000</v>
      </c>
      <c r="E111" s="13">
        <f>'03-2018'!P123</f>
        <v>1280000</v>
      </c>
      <c r="F111" s="128">
        <f t="shared" si="4"/>
        <v>0</v>
      </c>
      <c r="H111" s="74">
        <f>'03-2018'!H123</f>
        <v>0</v>
      </c>
      <c r="I111" s="74">
        <f>'03-2018'!I123</f>
        <v>0</v>
      </c>
      <c r="J111" s="74">
        <f>'03-2018'!J123</f>
        <v>0</v>
      </c>
    </row>
    <row r="112" spans="1:10" s="58" customFormat="1" ht="17.25" hidden="1">
      <c r="A112" s="10">
        <f>'03-2018'!A124</f>
        <v>3</v>
      </c>
      <c r="B112" s="11" t="str">
        <f>'03-2018'!B124</f>
        <v xml:space="preserve">Bê tông tươi, mác 25 MPa </v>
      </c>
      <c r="C112" s="12" t="str">
        <f>'03-2018'!C124</f>
        <v>đ/m3</v>
      </c>
      <c r="D112" s="13">
        <f>'03-2018'!O124</f>
        <v>1370000</v>
      </c>
      <c r="E112" s="13">
        <f>'03-2018'!P124</f>
        <v>1370000</v>
      </c>
      <c r="F112" s="128">
        <f t="shared" si="4"/>
        <v>0</v>
      </c>
      <c r="H112" s="74">
        <f>'03-2018'!H124</f>
        <v>0</v>
      </c>
      <c r="I112" s="74">
        <f>'03-2018'!I124</f>
        <v>0</v>
      </c>
      <c r="J112" s="74">
        <f>'03-2018'!J124</f>
        <v>0</v>
      </c>
    </row>
    <row r="113" spans="1:10" s="58" customFormat="1" ht="17.25" hidden="1">
      <c r="A113" s="10">
        <f>'03-2018'!A125</f>
        <v>4</v>
      </c>
      <c r="B113" s="11" t="str">
        <f>'03-2018'!B125</f>
        <v xml:space="preserve">Bê tông tươi, mác 30 MPa </v>
      </c>
      <c r="C113" s="12" t="str">
        <f>'03-2018'!C125</f>
        <v>đ/m3</v>
      </c>
      <c r="D113" s="13">
        <f>'03-2018'!O125</f>
        <v>1460000</v>
      </c>
      <c r="E113" s="13">
        <f>'03-2018'!P125</f>
        <v>1460000</v>
      </c>
      <c r="F113" s="128">
        <f t="shared" si="4"/>
        <v>0</v>
      </c>
      <c r="H113" s="74">
        <f>'03-2018'!H125</f>
        <v>0</v>
      </c>
      <c r="I113" s="74">
        <f>'03-2018'!I125</f>
        <v>0</v>
      </c>
      <c r="J113" s="74">
        <f>'03-2018'!J125</f>
        <v>0</v>
      </c>
    </row>
    <row r="114" spans="1:10" s="58" customFormat="1" ht="17.25" hidden="1">
      <c r="A114" s="10">
        <f>'03-2018'!A126</f>
        <v>5</v>
      </c>
      <c r="B114" s="11" t="str">
        <f>'03-2018'!B126</f>
        <v>Bê tông tươi, mác 35 Mpa</v>
      </c>
      <c r="C114" s="12" t="str">
        <f>'03-2018'!C126</f>
        <v>đ/m3</v>
      </c>
      <c r="D114" s="13">
        <f>'03-2018'!O126</f>
        <v>1550000</v>
      </c>
      <c r="E114" s="13">
        <f>'03-2018'!P126</f>
        <v>1550000</v>
      </c>
      <c r="F114" s="128">
        <f t="shared" si="4"/>
        <v>0</v>
      </c>
      <c r="H114" s="74">
        <f>'03-2018'!H126</f>
        <v>0</v>
      </c>
      <c r="I114" s="74">
        <f>'03-2018'!I126</f>
        <v>0</v>
      </c>
      <c r="J114" s="74">
        <f>'03-2018'!J126</f>
        <v>0</v>
      </c>
    </row>
    <row r="115" spans="1:10" s="58" customFormat="1" ht="17.25" hidden="1">
      <c r="A115" s="10">
        <f>'03-2018'!A127</f>
        <v>6</v>
      </c>
      <c r="B115" s="11" t="str">
        <f>'03-2018'!B127</f>
        <v>Bê tông tươi, mác 40 Mpa</v>
      </c>
      <c r="C115" s="12" t="str">
        <f>'03-2018'!C127</f>
        <v>đ/m3</v>
      </c>
      <c r="D115" s="13">
        <f>'03-2018'!O127</f>
        <v>1640000</v>
      </c>
      <c r="E115" s="13">
        <f>'03-2018'!P127</f>
        <v>1640000</v>
      </c>
      <c r="F115" s="128">
        <f t="shared" si="4"/>
        <v>0</v>
      </c>
      <c r="H115" s="74">
        <f>'03-2018'!H127</f>
        <v>0</v>
      </c>
      <c r="I115" s="74">
        <f>'03-2018'!I127</f>
        <v>0</v>
      </c>
      <c r="J115" s="74">
        <f>'03-2018'!J127</f>
        <v>0</v>
      </c>
    </row>
    <row r="116" spans="1:10" s="58" customFormat="1" ht="17.25" hidden="1">
      <c r="A116" s="10">
        <f>'03-2018'!A128</f>
        <v>7</v>
      </c>
      <c r="B116" s="11" t="str">
        <f>'03-2018'!B128</f>
        <v>Bê tông tươi, mác 45 Mpa</v>
      </c>
      <c r="C116" s="12" t="str">
        <f>'03-2018'!C128</f>
        <v>đ/m3</v>
      </c>
      <c r="D116" s="13">
        <f>'03-2018'!O128</f>
        <v>1730000</v>
      </c>
      <c r="E116" s="13">
        <f>'03-2018'!P128</f>
        <v>1730000</v>
      </c>
      <c r="F116" s="128">
        <f t="shared" si="4"/>
        <v>0</v>
      </c>
      <c r="H116" s="74">
        <f>'03-2018'!H128</f>
        <v>0</v>
      </c>
      <c r="I116" s="74">
        <f>'03-2018'!I128</f>
        <v>0</v>
      </c>
      <c r="J116" s="74">
        <f>'03-2018'!J128</f>
        <v>0</v>
      </c>
    </row>
    <row r="117" spans="1:10" s="58" customFormat="1" ht="17.25" customHeight="1">
      <c r="A117" s="10"/>
      <c r="B117" s="282" t="str">
        <f>'03-2018'!B129:N129</f>
        <v>* Công ty TNHH Thành Giao (Phường Tân Phong, Quận 7, Thành phố Hồ Chí Minh) . Theo bảng giá ngày 09/1/2018</v>
      </c>
      <c r="C117" s="283"/>
      <c r="D117" s="283"/>
      <c r="E117" s="283"/>
      <c r="F117" s="284"/>
      <c r="H117" s="74">
        <f>'03-2018'!H129</f>
        <v>0</v>
      </c>
      <c r="I117" s="74">
        <f>'03-2018'!I129</f>
        <v>0</v>
      </c>
      <c r="J117" s="74">
        <f>'03-2018'!J129</f>
        <v>0</v>
      </c>
    </row>
    <row r="118" spans="1:10" s="58" customFormat="1" ht="17.25" hidden="1">
      <c r="A118" s="10">
        <f>'03-2018'!A130</f>
        <v>1</v>
      </c>
      <c r="B118" s="11" t="str">
        <f>'03-2018'!B130</f>
        <v>Carboncor Asphatlt</v>
      </c>
      <c r="C118" s="12" t="str">
        <f>'03-2018'!C130</f>
        <v>đ/tấn</v>
      </c>
      <c r="D118" s="13">
        <f>'03-2018'!O130</f>
        <v>3839999.9999999995</v>
      </c>
      <c r="E118" s="13">
        <f>'03-2018'!P130</f>
        <v>3839999.9999999995</v>
      </c>
      <c r="F118" s="128">
        <f>E118-D118</f>
        <v>0</v>
      </c>
      <c r="H118" s="74">
        <f>'03-2018'!H130</f>
        <v>0</v>
      </c>
      <c r="I118" s="74">
        <f>'03-2018'!I130</f>
        <v>0</v>
      </c>
      <c r="J118" s="74">
        <f>'03-2018'!J130</f>
        <v>0</v>
      </c>
    </row>
    <row r="119" spans="1:10" s="58" customFormat="1" ht="17.25" customHeight="1">
      <c r="A119" s="17" t="str">
        <f>'03-2018'!A131</f>
        <v>IV</v>
      </c>
      <c r="B119" s="282" t="str">
        <f>'03-2018'!B131:N131</f>
        <v>GỖ XẺ CÁC LOẠI:</v>
      </c>
      <c r="C119" s="283"/>
      <c r="D119" s="283"/>
      <c r="E119" s="283"/>
      <c r="F119" s="284"/>
      <c r="H119" s="74">
        <f>'03-2018'!H131</f>
        <v>0</v>
      </c>
      <c r="I119" s="74">
        <f>'03-2018'!I131</f>
        <v>0</v>
      </c>
      <c r="J119" s="74">
        <f>'03-2018'!J131</f>
        <v>0</v>
      </c>
    </row>
    <row r="120" spans="1:10" s="58" customFormat="1" ht="38.25" customHeight="1">
      <c r="A120" s="17"/>
      <c r="B120" s="282" t="str">
        <f>'03-2018'!B132:N132</f>
        <v xml:space="preserve"> * Cty CP XNK Nông Sản Thực Phẩm AG (QL91, Khóm Đông Thạnh B, Mỹ Thạnh, Tp. Long Xuyên, An Giang). Theo bảng giá ngày 16/03/2017</v>
      </c>
      <c r="C120" s="283"/>
      <c r="D120" s="283"/>
      <c r="E120" s="283"/>
      <c r="F120" s="284"/>
      <c r="H120" s="74">
        <f>'03-2018'!H132</f>
        <v>0</v>
      </c>
      <c r="I120" s="74">
        <f>'03-2018'!I132</f>
        <v>0</v>
      </c>
      <c r="J120" s="74">
        <f>'03-2018'!J132</f>
        <v>0</v>
      </c>
    </row>
    <row r="121" spans="1:10" s="58" customFormat="1" ht="17.25" hidden="1">
      <c r="A121" s="10">
        <f>'03-2018'!A133</f>
        <v>1</v>
      </c>
      <c r="B121" s="11" t="str">
        <f>'03-2018'!B133</f>
        <v>Gỗ ván cốp pha (tạp vườn)</v>
      </c>
      <c r="C121" s="12" t="str">
        <f>'03-2018'!C133</f>
        <v>đ/m3</v>
      </c>
      <c r="D121" s="13">
        <f>'03-2018'!O133</f>
        <v>5454545.4545454541</v>
      </c>
      <c r="E121" s="13">
        <f>'03-2018'!P133</f>
        <v>5454545.4545454541</v>
      </c>
      <c r="F121" s="128">
        <f t="shared" ref="F121:F129" si="5">E121-D121</f>
        <v>0</v>
      </c>
      <c r="H121" s="74">
        <f>'03-2018'!H133</f>
        <v>0</v>
      </c>
      <c r="I121" s="74">
        <f>'03-2018'!I133</f>
        <v>0</v>
      </c>
      <c r="J121" s="74">
        <f>'03-2018'!J133</f>
        <v>0</v>
      </c>
    </row>
    <row r="122" spans="1:10" s="58" customFormat="1" ht="17.25" hidden="1">
      <c r="A122" s="10">
        <f>'03-2018'!A134</f>
        <v>2</v>
      </c>
      <c r="B122" s="11" t="str">
        <f>'03-2018'!B134</f>
        <v>Gỗ dầu đỏ đố</v>
      </c>
      <c r="C122" s="12" t="str">
        <f>'03-2018'!C134</f>
        <v>đ/m3</v>
      </c>
      <c r="D122" s="13">
        <f>'03-2018'!O134</f>
        <v>13636363.636363635</v>
      </c>
      <c r="E122" s="13">
        <f>'03-2018'!P134</f>
        <v>13636363.636363635</v>
      </c>
      <c r="F122" s="128">
        <f t="shared" si="5"/>
        <v>0</v>
      </c>
      <c r="H122" s="74">
        <f>'03-2018'!H134</f>
        <v>0</v>
      </c>
      <c r="I122" s="74">
        <f>'03-2018'!I134</f>
        <v>0</v>
      </c>
      <c r="J122" s="74">
        <f>'03-2018'!J134</f>
        <v>0</v>
      </c>
    </row>
    <row r="123" spans="1:10" s="58" customFormat="1" ht="17.25" hidden="1">
      <c r="A123" s="10">
        <f>'03-2018'!A135</f>
        <v>3</v>
      </c>
      <c r="B123" s="11" t="str">
        <f>'03-2018'!B135</f>
        <v>Gỗ dầu đỏ ván</v>
      </c>
      <c r="C123" s="12" t="str">
        <f>'03-2018'!C135</f>
        <v>đ/m3</v>
      </c>
      <c r="D123" s="13">
        <f>'03-2018'!O135</f>
        <v>16363636.363636361</v>
      </c>
      <c r="E123" s="13">
        <f>'03-2018'!P135</f>
        <v>16363636.363636361</v>
      </c>
      <c r="F123" s="128">
        <f t="shared" si="5"/>
        <v>0</v>
      </c>
      <c r="H123" s="74">
        <f>'03-2018'!H135</f>
        <v>0</v>
      </c>
      <c r="I123" s="74">
        <f>'03-2018'!I135</f>
        <v>0</v>
      </c>
      <c r="J123" s="74">
        <f>'03-2018'!J135</f>
        <v>0</v>
      </c>
    </row>
    <row r="124" spans="1:10" s="58" customFormat="1" ht="17.25" hidden="1">
      <c r="A124" s="10">
        <f>'03-2018'!A136</f>
        <v>4</v>
      </c>
      <c r="B124" s="11" t="str">
        <f>'03-2018'!B136</f>
        <v>Gỗ chò chỉ đố</v>
      </c>
      <c r="C124" s="12" t="str">
        <f>'03-2018'!C136</f>
        <v>đ/m3</v>
      </c>
      <c r="D124" s="13">
        <f>'03-2018'!O136</f>
        <v>19090909.09090909</v>
      </c>
      <c r="E124" s="13">
        <f>'03-2018'!P136</f>
        <v>19090909.09090909</v>
      </c>
      <c r="F124" s="128">
        <f t="shared" si="5"/>
        <v>0</v>
      </c>
      <c r="H124" s="74">
        <f>'03-2018'!H136</f>
        <v>0</v>
      </c>
      <c r="I124" s="74">
        <f>'03-2018'!I136</f>
        <v>0</v>
      </c>
      <c r="J124" s="74">
        <f>'03-2018'!J136</f>
        <v>0</v>
      </c>
    </row>
    <row r="125" spans="1:10" s="58" customFormat="1" ht="17.25" hidden="1">
      <c r="A125" s="10">
        <f>'03-2018'!A137</f>
        <v>5</v>
      </c>
      <c r="B125" s="11" t="str">
        <f>'03-2018'!B137</f>
        <v>Gỗ cà chất đố</v>
      </c>
      <c r="C125" s="12" t="str">
        <f>'03-2018'!C137</f>
        <v>đ/m3</v>
      </c>
      <c r="D125" s="13">
        <f>'03-2018'!O137</f>
        <v>20000000</v>
      </c>
      <c r="E125" s="13">
        <f>'03-2018'!P137</f>
        <v>20000000</v>
      </c>
      <c r="F125" s="128">
        <f t="shared" si="5"/>
        <v>0</v>
      </c>
      <c r="H125" s="74">
        <f>'03-2018'!H137</f>
        <v>0</v>
      </c>
      <c r="I125" s="74">
        <f>'03-2018'!I137</f>
        <v>0</v>
      </c>
      <c r="J125" s="74">
        <f>'03-2018'!J137</f>
        <v>0</v>
      </c>
    </row>
    <row r="126" spans="1:10" s="58" customFormat="1" ht="17.25" hidden="1">
      <c r="A126" s="10">
        <f>'03-2018'!A138</f>
        <v>6</v>
      </c>
      <c r="B126" s="11" t="str">
        <f>'03-2018'!B138</f>
        <v xml:space="preserve">Gỗ thao lao đố </v>
      </c>
      <c r="C126" s="12" t="str">
        <f>'03-2018'!C138</f>
        <v>đ/m3</v>
      </c>
      <c r="D126" s="13">
        <f>'03-2018'!O138</f>
        <v>20454545.454545453</v>
      </c>
      <c r="E126" s="13">
        <f>'03-2018'!P138</f>
        <v>20454545.454545453</v>
      </c>
      <c r="F126" s="128">
        <f t="shared" si="5"/>
        <v>0</v>
      </c>
      <c r="H126" s="74">
        <f>'03-2018'!H138</f>
        <v>0</v>
      </c>
      <c r="I126" s="74">
        <f>'03-2018'!I138</f>
        <v>0</v>
      </c>
      <c r="J126" s="74">
        <f>'03-2018'!J138</f>
        <v>0</v>
      </c>
    </row>
    <row r="127" spans="1:10" s="58" customFormat="1" ht="17.25" hidden="1">
      <c r="A127" s="10">
        <f>'03-2018'!A139</f>
        <v>7</v>
      </c>
      <c r="B127" s="11" t="str">
        <f>'03-2018'!B139</f>
        <v xml:space="preserve">Gỗ thao lao ván </v>
      </c>
      <c r="C127" s="12" t="str">
        <f>'03-2018'!C139</f>
        <v>đ/m3</v>
      </c>
      <c r="D127" s="13">
        <f>'03-2018'!O139</f>
        <v>21818181.818181816</v>
      </c>
      <c r="E127" s="13">
        <f>'03-2018'!P139</f>
        <v>21818181.818181816</v>
      </c>
      <c r="F127" s="128">
        <f t="shared" si="5"/>
        <v>0</v>
      </c>
      <c r="H127" s="74">
        <f>'03-2018'!H139</f>
        <v>0</v>
      </c>
      <c r="I127" s="74">
        <f>'03-2018'!I139</f>
        <v>0</v>
      </c>
      <c r="J127" s="74">
        <f>'03-2018'!J139</f>
        <v>0</v>
      </c>
    </row>
    <row r="128" spans="1:10" s="58" customFormat="1" ht="17.25" hidden="1">
      <c r="A128" s="10">
        <f>'03-2018'!A140</f>
        <v>8</v>
      </c>
      <c r="B128" s="11" t="str">
        <f>'03-2018'!B140</f>
        <v>Gỗ căm xe đố</v>
      </c>
      <c r="C128" s="12" t="str">
        <f>'03-2018'!C140</f>
        <v>đ/m3</v>
      </c>
      <c r="D128" s="13">
        <f>'03-2018'!O140</f>
        <v>27272727.27272727</v>
      </c>
      <c r="E128" s="13">
        <f>'03-2018'!P140</f>
        <v>27272727.27272727</v>
      </c>
      <c r="F128" s="128">
        <f t="shared" si="5"/>
        <v>0</v>
      </c>
      <c r="H128" s="74">
        <f>'03-2018'!H140</f>
        <v>0</v>
      </c>
      <c r="I128" s="74">
        <f>'03-2018'!I140</f>
        <v>0</v>
      </c>
      <c r="J128" s="74">
        <f>'03-2018'!J140</f>
        <v>0</v>
      </c>
    </row>
    <row r="129" spans="1:10" s="58" customFormat="1" ht="17.25" hidden="1">
      <c r="A129" s="10">
        <f>'03-2018'!A141</f>
        <v>9</v>
      </c>
      <c r="B129" s="11" t="str">
        <f>'03-2018'!B141</f>
        <v>Gỗ căm xe ván</v>
      </c>
      <c r="C129" s="12" t="str">
        <f>'03-2018'!C141</f>
        <v>đ/m3</v>
      </c>
      <c r="D129" s="13">
        <f>'03-2018'!O141</f>
        <v>31818181.818181816</v>
      </c>
      <c r="E129" s="13">
        <f>'03-2018'!P141</f>
        <v>31818181.818181816</v>
      </c>
      <c r="F129" s="128">
        <f t="shared" si="5"/>
        <v>0</v>
      </c>
      <c r="H129" s="74">
        <f>'03-2018'!H141</f>
        <v>0</v>
      </c>
      <c r="I129" s="74">
        <f>'03-2018'!I141</f>
        <v>0</v>
      </c>
      <c r="J129" s="74">
        <f>'03-2018'!J141</f>
        <v>0</v>
      </c>
    </row>
    <row r="130" spans="1:10" s="58" customFormat="1" ht="44.25" customHeight="1">
      <c r="A130" s="10"/>
      <c r="B130" s="282" t="str">
        <f>'03-2018'!B142:N142</f>
        <v>CỪ TRÀM: CH Mỹ Linh (Số 19/9E Trần Hưng Đạo, P. Mỹ Quý, Tp.LX, An Giang). Giao hàng trong nội ô Tp.Long Xuyên. Theo bảng giá tham khảo ngày 16/03/2017</v>
      </c>
      <c r="C130" s="283"/>
      <c r="D130" s="283"/>
      <c r="E130" s="283"/>
      <c r="F130" s="284"/>
      <c r="H130" s="74">
        <f>'03-2018'!H142</f>
        <v>0</v>
      </c>
      <c r="I130" s="74">
        <f>'03-2018'!I142</f>
        <v>0</v>
      </c>
      <c r="J130" s="74">
        <f>'03-2018'!J142</f>
        <v>0</v>
      </c>
    </row>
    <row r="131" spans="1:10" s="58" customFormat="1" ht="17.25" hidden="1">
      <c r="A131" s="10">
        <f>'03-2018'!A143</f>
        <v>1</v>
      </c>
      <c r="B131" s="11" t="str">
        <f>'03-2018'!B143</f>
        <v>Cừ dài 5m  (đầu ngọn 4,0cm - 4,2cm)</v>
      </c>
      <c r="C131" s="12" t="str">
        <f>'03-2018'!C143</f>
        <v>đ/cây</v>
      </c>
      <c r="D131" s="13">
        <f>'03-2018'!O143</f>
        <v>39090.909090909088</v>
      </c>
      <c r="E131" s="13">
        <f>'03-2018'!P143</f>
        <v>39090.909090909088</v>
      </c>
      <c r="F131" s="128">
        <f>E131-D131</f>
        <v>0</v>
      </c>
      <c r="H131" s="74">
        <f>'03-2018'!H143</f>
        <v>0</v>
      </c>
      <c r="I131" s="74">
        <f>'03-2018'!I143</f>
        <v>0</v>
      </c>
      <c r="J131" s="74">
        <f>'03-2018'!J143</f>
        <v>0</v>
      </c>
    </row>
    <row r="132" spans="1:10" s="58" customFormat="1" ht="17.25" hidden="1">
      <c r="A132" s="10">
        <f>'03-2018'!A144</f>
        <v>2</v>
      </c>
      <c r="B132" s="11" t="str">
        <f>'03-2018'!B144</f>
        <v>Cừ dài 5m  (đầu ngọn 4,5cm - 5,0cm)</v>
      </c>
      <c r="C132" s="12" t="str">
        <f>'03-2018'!C144</f>
        <v>đ/cây</v>
      </c>
      <c r="D132" s="13">
        <f>'03-2018'!O144</f>
        <v>43636.363636363632</v>
      </c>
      <c r="E132" s="13">
        <f>'03-2018'!P144</f>
        <v>43636.363636363632</v>
      </c>
      <c r="F132" s="128">
        <f>E132-D132</f>
        <v>0</v>
      </c>
      <c r="H132" s="74">
        <f>'03-2018'!H144</f>
        <v>0</v>
      </c>
      <c r="I132" s="74">
        <f>'03-2018'!I144</f>
        <v>0</v>
      </c>
      <c r="J132" s="74">
        <f>'03-2018'!J144</f>
        <v>0</v>
      </c>
    </row>
    <row r="133" spans="1:10" s="58" customFormat="1" ht="17.25" hidden="1">
      <c r="A133" s="10">
        <f>'03-2018'!A145</f>
        <v>3</v>
      </c>
      <c r="B133" s="11" t="str">
        <f>'03-2018'!B145</f>
        <v>Cừ dài 5m  (đầu ngọn 4,8cm - 5,0cm)</v>
      </c>
      <c r="C133" s="12" t="str">
        <f>'03-2018'!C145</f>
        <v>đ/cây</v>
      </c>
      <c r="D133" s="13">
        <f>'03-2018'!O145</f>
        <v>49999.999999999993</v>
      </c>
      <c r="E133" s="13">
        <f>'03-2018'!P145</f>
        <v>49999.999999999993</v>
      </c>
      <c r="F133" s="128">
        <f>E133-D133</f>
        <v>0</v>
      </c>
      <c r="H133" s="74">
        <f>'03-2018'!H145</f>
        <v>0</v>
      </c>
      <c r="I133" s="74">
        <f>'03-2018'!I145</f>
        <v>0</v>
      </c>
      <c r="J133" s="74">
        <f>'03-2018'!J145</f>
        <v>0</v>
      </c>
    </row>
    <row r="134" spans="1:10" s="58" customFormat="1" ht="17.25" hidden="1">
      <c r="A134" s="10">
        <f>'03-2018'!A146</f>
        <v>4</v>
      </c>
      <c r="B134" s="11" t="str">
        <f>'03-2018'!B146</f>
        <v>Cừ dài 5m  (đầu ngọn 5,5cm - 6,5cm)</v>
      </c>
      <c r="C134" s="12" t="str">
        <f>'03-2018'!C146</f>
        <v>đ/cây</v>
      </c>
      <c r="D134" s="13">
        <f>'03-2018'!O146</f>
        <v>54545.454545454544</v>
      </c>
      <c r="E134" s="13">
        <f>'03-2018'!P146</f>
        <v>54545.454545454544</v>
      </c>
      <c r="F134" s="128">
        <f>E134-D134</f>
        <v>0</v>
      </c>
      <c r="H134" s="74">
        <f>'03-2018'!H146</f>
        <v>0</v>
      </c>
      <c r="I134" s="74">
        <f>'03-2018'!I146</f>
        <v>0</v>
      </c>
      <c r="J134" s="74">
        <f>'03-2018'!J146</f>
        <v>0</v>
      </c>
    </row>
    <row r="135" spans="1:10" s="58" customFormat="1" ht="17.25" customHeight="1">
      <c r="A135" s="17" t="str">
        <f>'03-2018'!A147</f>
        <v>V</v>
      </c>
      <c r="B135" s="282" t="str">
        <f>'03-2018'!B147:N147</f>
        <v>TRỤ, CỌC VÀ ỐNG CỐNG BÊ TÔNG LY TÂM CÁC LOẠI:</v>
      </c>
      <c r="C135" s="283"/>
      <c r="D135" s="283"/>
      <c r="E135" s="283"/>
      <c r="F135" s="284"/>
      <c r="H135" s="74">
        <f>'03-2018'!H147</f>
        <v>0</v>
      </c>
      <c r="I135" s="74">
        <f>'03-2018'!I147</f>
        <v>0</v>
      </c>
      <c r="J135" s="74">
        <f>'03-2018'!J147</f>
        <v>0</v>
      </c>
    </row>
    <row r="136" spans="1:10" s="58" customFormat="1" ht="37.5" customHeight="1">
      <c r="A136" s="10"/>
      <c r="B136" s="282" t="str">
        <f>'03-2018'!B148:N148</f>
        <v xml:space="preserve"> * Công ty Cổ phần Bê tông ly tâm An Giang: giao hàng tại Công ty (bốc dỡ 01 đầu lên phương tiện khách hàng). Theo bảng giá ngày 06/3/2018</v>
      </c>
      <c r="C136" s="283"/>
      <c r="D136" s="283"/>
      <c r="E136" s="283"/>
      <c r="F136" s="284"/>
      <c r="H136" s="74">
        <f>'03-2018'!H148</f>
        <v>0</v>
      </c>
      <c r="I136" s="74">
        <f>'03-2018'!I148</f>
        <v>0</v>
      </c>
      <c r="J136" s="74">
        <f>'03-2018'!J148</f>
        <v>0</v>
      </c>
    </row>
    <row r="137" spans="1:10" s="73" customFormat="1" ht="17.25" hidden="1">
      <c r="A137" s="17"/>
      <c r="B137" s="9" t="str">
        <f>'03-2018'!B149</f>
        <v>Trụ BTLT (hệ số an tồn k=1,5)</v>
      </c>
      <c r="C137" s="8"/>
      <c r="D137" s="22"/>
      <c r="E137" s="22"/>
      <c r="F137" s="129"/>
      <c r="H137" s="78">
        <f>'03-2018'!H149</f>
        <v>0</v>
      </c>
      <c r="I137" s="78">
        <f>'03-2018'!I149</f>
        <v>0</v>
      </c>
      <c r="J137" s="78">
        <f>'03-2018'!J149</f>
        <v>0</v>
      </c>
    </row>
    <row r="138" spans="1:10" s="58" customFormat="1" ht="17.25" hidden="1">
      <c r="A138" s="10">
        <f>'03-2018'!A150</f>
        <v>1</v>
      </c>
      <c r="B138" s="11" t="str">
        <f>'03-2018'!B150</f>
        <v>Trụ BTLT 22-PC-13.0 (13.0 kN, 1300 kgf)</v>
      </c>
      <c r="C138" s="12" t="str">
        <f>'03-2018'!C150</f>
        <v>Trụ</v>
      </c>
      <c r="D138" s="13">
        <f>'03-2018'!O150</f>
        <v>0</v>
      </c>
      <c r="E138" s="13">
        <f>'03-2018'!P150</f>
        <v>18150000</v>
      </c>
      <c r="F138" s="128">
        <f t="shared" ref="F138:F163" si="6">E138-D138</f>
        <v>18150000</v>
      </c>
      <c r="H138" s="74">
        <f>'03-2018'!H150</f>
        <v>18150000</v>
      </c>
      <c r="I138" s="74">
        <f>'03-2018'!I150</f>
        <v>0</v>
      </c>
      <c r="J138" s="74">
        <f>'03-2018'!J150</f>
        <v>0</v>
      </c>
    </row>
    <row r="139" spans="1:10" s="58" customFormat="1" ht="17.25" hidden="1">
      <c r="A139" s="10">
        <f>'03-2018'!A151</f>
        <v>2</v>
      </c>
      <c r="B139" s="11" t="str">
        <f>'03-2018'!B151</f>
        <v>Trụ BTLT 20-PC-13.0 (13.0 kN, 1300 kgf, 1400 kgf)</v>
      </c>
      <c r="C139" s="12" t="str">
        <f>'03-2018'!C151</f>
        <v>Trụ</v>
      </c>
      <c r="D139" s="13">
        <f>'03-2018'!O151</f>
        <v>0</v>
      </c>
      <c r="E139" s="13">
        <f>'03-2018'!P151</f>
        <v>15400000</v>
      </c>
      <c r="F139" s="128">
        <f t="shared" si="6"/>
        <v>15400000</v>
      </c>
      <c r="H139" s="74">
        <f>'03-2018'!H151</f>
        <v>15400000</v>
      </c>
      <c r="I139" s="74">
        <f>'03-2018'!I151</f>
        <v>0</v>
      </c>
      <c r="J139" s="74">
        <f>'03-2018'!J151</f>
        <v>0</v>
      </c>
    </row>
    <row r="140" spans="1:10" s="58" customFormat="1" ht="17.25" hidden="1">
      <c r="A140" s="10">
        <f>'03-2018'!A152</f>
        <v>3</v>
      </c>
      <c r="B140" s="11" t="str">
        <f>'03-2018'!B152</f>
        <v>Trụ BTLT 20-PC-11.0 (11.0 kN, 1100 kgf, 1200 kgf)</v>
      </c>
      <c r="C140" s="12" t="str">
        <f>'03-2018'!C152</f>
        <v>Trụ</v>
      </c>
      <c r="D140" s="13">
        <f>'03-2018'!O152</f>
        <v>0</v>
      </c>
      <c r="E140" s="13">
        <f>'03-2018'!P152</f>
        <v>13750000</v>
      </c>
      <c r="F140" s="128">
        <f t="shared" si="6"/>
        <v>13750000</v>
      </c>
      <c r="H140" s="74">
        <f>'03-2018'!H152</f>
        <v>13750000</v>
      </c>
      <c r="I140" s="74">
        <f>'03-2018'!I152</f>
        <v>0</v>
      </c>
      <c r="J140" s="74">
        <f>'03-2018'!J152</f>
        <v>0</v>
      </c>
    </row>
    <row r="141" spans="1:10" s="58" customFormat="1" ht="17.25" hidden="1">
      <c r="A141" s="10">
        <f>'03-2018'!A153</f>
        <v>4</v>
      </c>
      <c r="B141" s="11" t="str">
        <f>'03-2018'!B153</f>
        <v>Trụ BTLT 18-PC-11.0 (11.0 kN, 1100 kgf, 1200 kgf)</v>
      </c>
      <c r="C141" s="12" t="str">
        <f>'03-2018'!C153</f>
        <v>Trụ</v>
      </c>
      <c r="D141" s="13">
        <f>'03-2018'!O153</f>
        <v>0</v>
      </c>
      <c r="E141" s="13">
        <f>'03-2018'!P153</f>
        <v>12100000</v>
      </c>
      <c r="F141" s="128">
        <f t="shared" si="6"/>
        <v>12100000</v>
      </c>
      <c r="H141" s="74">
        <f>'03-2018'!H153</f>
        <v>12100000</v>
      </c>
      <c r="I141" s="74">
        <f>'03-2018'!I153</f>
        <v>0</v>
      </c>
      <c r="J141" s="74">
        <f>'03-2018'!J153</f>
        <v>0</v>
      </c>
    </row>
    <row r="142" spans="1:10" s="58" customFormat="1" ht="17.25" hidden="1">
      <c r="A142" s="10">
        <f>'03-2018'!A154</f>
        <v>5</v>
      </c>
      <c r="B142" s="11" t="str">
        <f>'03-2018'!B154</f>
        <v>Trụ BTLT 18-PC-9.2 (9.2 kN, 920 kgf)</v>
      </c>
      <c r="C142" s="12" t="str">
        <f>'03-2018'!C154</f>
        <v>Trụ</v>
      </c>
      <c r="D142" s="13">
        <f>'03-2018'!O154</f>
        <v>0</v>
      </c>
      <c r="E142" s="13">
        <f>'03-2018'!P154</f>
        <v>11000000</v>
      </c>
      <c r="F142" s="128">
        <f t="shared" si="6"/>
        <v>11000000</v>
      </c>
      <c r="H142" s="74">
        <f>'03-2018'!H154</f>
        <v>11000000</v>
      </c>
      <c r="I142" s="74">
        <f>'03-2018'!I154</f>
        <v>0</v>
      </c>
      <c r="J142" s="74">
        <f>'03-2018'!J154</f>
        <v>0</v>
      </c>
    </row>
    <row r="143" spans="1:10" s="58" customFormat="1" ht="17.25" hidden="1">
      <c r="A143" s="10">
        <f>'03-2018'!A155</f>
        <v>6</v>
      </c>
      <c r="B143" s="11" t="str">
        <f>'03-2018'!B155</f>
        <v>Trụ BTLT 16-PC-11.0 (11.0 kN, 1100 kgf, 1200 kgf)</v>
      </c>
      <c r="C143" s="12" t="str">
        <f>'03-2018'!C155</f>
        <v>Trụ</v>
      </c>
      <c r="D143" s="13">
        <f>'03-2018'!O155</f>
        <v>0</v>
      </c>
      <c r="E143" s="13">
        <f>'03-2018'!P155</f>
        <v>9900000</v>
      </c>
      <c r="F143" s="128">
        <f t="shared" si="6"/>
        <v>9900000</v>
      </c>
      <c r="H143" s="74">
        <f>'03-2018'!H155</f>
        <v>9900000</v>
      </c>
      <c r="I143" s="74">
        <f>'03-2018'!I155</f>
        <v>0</v>
      </c>
      <c r="J143" s="74">
        <f>'03-2018'!J155</f>
        <v>0</v>
      </c>
    </row>
    <row r="144" spans="1:10" s="58" customFormat="1" ht="17.25" hidden="1">
      <c r="A144" s="10">
        <f>'03-2018'!A156</f>
        <v>7</v>
      </c>
      <c r="B144" s="11" t="str">
        <f>'03-2018'!B156</f>
        <v>Trụ BTLT 16-PC-9.2 (9.2 kN, 920 kgf)</v>
      </c>
      <c r="C144" s="12" t="str">
        <f>'03-2018'!C156</f>
        <v>Trụ</v>
      </c>
      <c r="D144" s="13">
        <f>'03-2018'!O156</f>
        <v>0</v>
      </c>
      <c r="E144" s="13">
        <f>'03-2018'!P156</f>
        <v>9240000</v>
      </c>
      <c r="F144" s="128">
        <f t="shared" si="6"/>
        <v>9240000</v>
      </c>
      <c r="H144" s="74">
        <f>'03-2018'!H156</f>
        <v>9240000</v>
      </c>
      <c r="I144" s="74">
        <f>'03-2018'!I156</f>
        <v>0</v>
      </c>
      <c r="J144" s="74">
        <f>'03-2018'!J156</f>
        <v>0</v>
      </c>
    </row>
    <row r="145" spans="1:10" s="58" customFormat="1" ht="17.25" hidden="1">
      <c r="A145" s="10">
        <f>'03-2018'!A157</f>
        <v>8</v>
      </c>
      <c r="B145" s="11" t="str">
        <f>'03-2018'!B157</f>
        <v>Trụ BTLT 14-PC-11.0 (11.0 kN, 1100 kgf)</v>
      </c>
      <c r="C145" s="12" t="str">
        <f>'03-2018'!C157</f>
        <v>Trụ</v>
      </c>
      <c r="D145" s="13">
        <f>'03-2018'!O157</f>
        <v>0</v>
      </c>
      <c r="E145" s="13">
        <f>'03-2018'!P157</f>
        <v>5170000</v>
      </c>
      <c r="F145" s="128">
        <f t="shared" si="6"/>
        <v>5170000</v>
      </c>
      <c r="H145" s="74">
        <f>'03-2018'!H157</f>
        <v>5170000</v>
      </c>
      <c r="I145" s="74">
        <f>'03-2018'!I157</f>
        <v>0</v>
      </c>
      <c r="J145" s="74">
        <f>'03-2018'!J157</f>
        <v>0</v>
      </c>
    </row>
    <row r="146" spans="1:10" s="58" customFormat="1" ht="17.25" hidden="1">
      <c r="A146" s="10">
        <f>'03-2018'!A158</f>
        <v>9</v>
      </c>
      <c r="B146" s="11" t="str">
        <f>'03-2018'!B158</f>
        <v>Trụ BTLT 14-PC-9.2 (9.2 kN, 900 kgf)</v>
      </c>
      <c r="C146" s="12" t="str">
        <f>'03-2018'!C158</f>
        <v>Trụ</v>
      </c>
      <c r="D146" s="13">
        <f>'03-2018'!O158</f>
        <v>0</v>
      </c>
      <c r="E146" s="13">
        <f>'03-2018'!P158</f>
        <v>4180000</v>
      </c>
      <c r="F146" s="128">
        <f t="shared" si="6"/>
        <v>4180000</v>
      </c>
      <c r="H146" s="74">
        <f>'03-2018'!H158</f>
        <v>4180000</v>
      </c>
      <c r="I146" s="74">
        <f>'03-2018'!I158</f>
        <v>0</v>
      </c>
      <c r="J146" s="74">
        <f>'03-2018'!J158</f>
        <v>0</v>
      </c>
    </row>
    <row r="147" spans="1:10" s="58" customFormat="1" ht="17.25" hidden="1">
      <c r="A147" s="10">
        <f>'03-2018'!A159</f>
        <v>10</v>
      </c>
      <c r="B147" s="11" t="str">
        <f>'03-2018'!B159</f>
        <v>Trụ BTLT 14-PC-6.5 (6.5 kN, 650 kgf)</v>
      </c>
      <c r="C147" s="12" t="str">
        <f>'03-2018'!C159</f>
        <v>Trụ</v>
      </c>
      <c r="D147" s="13">
        <f>'03-2018'!O159</f>
        <v>0</v>
      </c>
      <c r="E147" s="13">
        <f>'03-2018'!P159</f>
        <v>3850000</v>
      </c>
      <c r="F147" s="128">
        <f t="shared" si="6"/>
        <v>3850000</v>
      </c>
      <c r="H147" s="74">
        <f>'03-2018'!H159</f>
        <v>3850000</v>
      </c>
      <c r="I147" s="74">
        <f>'03-2018'!I159</f>
        <v>0</v>
      </c>
      <c r="J147" s="74">
        <f>'03-2018'!J159</f>
        <v>0</v>
      </c>
    </row>
    <row r="148" spans="1:10" s="58" customFormat="1" ht="17.25" hidden="1">
      <c r="A148" s="10">
        <f>'03-2018'!A160</f>
        <v>11</v>
      </c>
      <c r="B148" s="11" t="str">
        <f>'03-2018'!B160</f>
        <v>Trụ BTLT 12-PC-10.0 (10.0 kN, 1000 kgf)</v>
      </c>
      <c r="C148" s="12" t="str">
        <f>'03-2018'!C160</f>
        <v>Trụ</v>
      </c>
      <c r="D148" s="13">
        <f>'03-2018'!O160</f>
        <v>0</v>
      </c>
      <c r="E148" s="13">
        <f>'03-2018'!P160</f>
        <v>4400000</v>
      </c>
      <c r="F148" s="128">
        <f t="shared" si="6"/>
        <v>4400000</v>
      </c>
      <c r="H148" s="74">
        <f>'03-2018'!H160</f>
        <v>4400000</v>
      </c>
      <c r="I148" s="74">
        <f>'03-2018'!I160</f>
        <v>0</v>
      </c>
      <c r="J148" s="74">
        <f>'03-2018'!J160</f>
        <v>0</v>
      </c>
    </row>
    <row r="149" spans="1:10" s="58" customFormat="1" ht="17.25" hidden="1">
      <c r="A149" s="10">
        <f>'03-2018'!A161</f>
        <v>12</v>
      </c>
      <c r="B149" s="11" t="str">
        <f>'03-2018'!B161</f>
        <v>Trụ BTLT 12-PC-9.0 (9.0 kN, 900 kgf)</v>
      </c>
      <c r="C149" s="12" t="str">
        <f>'03-2018'!C161</f>
        <v>Trụ</v>
      </c>
      <c r="D149" s="13">
        <f>'03-2018'!O161</f>
        <v>0</v>
      </c>
      <c r="E149" s="13">
        <f>'03-2018'!P161</f>
        <v>3960000</v>
      </c>
      <c r="F149" s="128">
        <f t="shared" si="6"/>
        <v>3960000</v>
      </c>
      <c r="H149" s="74">
        <f>'03-2018'!H161</f>
        <v>3960000</v>
      </c>
      <c r="I149" s="74">
        <f>'03-2018'!I161</f>
        <v>0</v>
      </c>
      <c r="J149" s="74">
        <f>'03-2018'!J161</f>
        <v>0</v>
      </c>
    </row>
    <row r="150" spans="1:10" s="58" customFormat="1" ht="17.25" hidden="1">
      <c r="A150" s="10">
        <f>'03-2018'!A162</f>
        <v>13</v>
      </c>
      <c r="B150" s="11" t="str">
        <f>'03-2018'!B162</f>
        <v>Trụ BTLT 12-PC-7.2 (7.2 kN, 720 kgf)</v>
      </c>
      <c r="C150" s="12" t="str">
        <f>'03-2018'!C162</f>
        <v>Trụ</v>
      </c>
      <c r="D150" s="13">
        <f>'03-2018'!O162</f>
        <v>0</v>
      </c>
      <c r="E150" s="13">
        <f>'03-2018'!P162</f>
        <v>3300000</v>
      </c>
      <c r="F150" s="128">
        <f t="shared" si="6"/>
        <v>3300000</v>
      </c>
      <c r="H150" s="74">
        <f>'03-2018'!H162</f>
        <v>3300000</v>
      </c>
      <c r="I150" s="74">
        <f>'03-2018'!I162</f>
        <v>0</v>
      </c>
      <c r="J150" s="74">
        <f>'03-2018'!J162</f>
        <v>0</v>
      </c>
    </row>
    <row r="151" spans="1:10" s="58" customFormat="1" ht="17.25" hidden="1">
      <c r="A151" s="10">
        <f>'03-2018'!A163</f>
        <v>14</v>
      </c>
      <c r="B151" s="11" t="str">
        <f>'03-2018'!B163</f>
        <v>Trụ BTLT 12-PC-5.4 (5.4 kN, 540 kgf)</v>
      </c>
      <c r="C151" s="12" t="str">
        <f>'03-2018'!C163</f>
        <v>Trụ</v>
      </c>
      <c r="D151" s="13">
        <f>'03-2018'!O163</f>
        <v>0</v>
      </c>
      <c r="E151" s="13">
        <f>'03-2018'!P163</f>
        <v>2530000</v>
      </c>
      <c r="F151" s="128">
        <f t="shared" si="6"/>
        <v>2530000</v>
      </c>
      <c r="H151" s="74">
        <f>'03-2018'!H163</f>
        <v>2530000</v>
      </c>
      <c r="I151" s="74">
        <f>'03-2018'!I163</f>
        <v>0</v>
      </c>
      <c r="J151" s="74">
        <f>'03-2018'!J163</f>
        <v>0</v>
      </c>
    </row>
    <row r="152" spans="1:10" s="58" customFormat="1" ht="17.25" hidden="1">
      <c r="A152" s="10">
        <f>'03-2018'!A164</f>
        <v>15</v>
      </c>
      <c r="B152" s="11" t="str">
        <f>'03-2018'!B164</f>
        <v>Trụ BTLT 12-PC-4.3 (4.3 kN, 440 kgf)</v>
      </c>
      <c r="C152" s="12" t="str">
        <f>'03-2018'!C164</f>
        <v>Trụ</v>
      </c>
      <c r="D152" s="13">
        <f>'03-2018'!O164</f>
        <v>0</v>
      </c>
      <c r="E152" s="13">
        <f>'03-2018'!P164</f>
        <v>2480000</v>
      </c>
      <c r="F152" s="128">
        <f t="shared" si="6"/>
        <v>2480000</v>
      </c>
      <c r="H152" s="74">
        <f>'03-2018'!H164</f>
        <v>2480000</v>
      </c>
      <c r="I152" s="74">
        <f>'03-2018'!I164</f>
        <v>0</v>
      </c>
      <c r="J152" s="74">
        <f>'03-2018'!J164</f>
        <v>0</v>
      </c>
    </row>
    <row r="153" spans="1:10" s="58" customFormat="1" ht="17.25" hidden="1">
      <c r="A153" s="10">
        <f>'03-2018'!A165</f>
        <v>16</v>
      </c>
      <c r="B153" s="11" t="str">
        <f>'03-2018'!B165</f>
        <v>Trụ BTLT 12-PC-3.5 (3.5 kN, 350 kgf)</v>
      </c>
      <c r="C153" s="12" t="str">
        <f>'03-2018'!C165</f>
        <v>Trụ</v>
      </c>
      <c r="D153" s="13">
        <f>'03-2018'!O165</f>
        <v>0</v>
      </c>
      <c r="E153" s="13">
        <f>'03-2018'!P165</f>
        <v>2420000</v>
      </c>
      <c r="F153" s="128">
        <f t="shared" si="6"/>
        <v>2420000</v>
      </c>
      <c r="H153" s="74">
        <f>'03-2018'!H165</f>
        <v>2420000</v>
      </c>
      <c r="I153" s="74">
        <f>'03-2018'!I165</f>
        <v>0</v>
      </c>
      <c r="J153" s="74">
        <f>'03-2018'!J165</f>
        <v>0</v>
      </c>
    </row>
    <row r="154" spans="1:10" s="58" customFormat="1" ht="17.25" hidden="1">
      <c r="A154" s="10">
        <f>'03-2018'!A166</f>
        <v>17</v>
      </c>
      <c r="B154" s="11" t="str">
        <f>'03-2018'!B166</f>
        <v>Trụ BTLT 10.5-PC-5.0 (5.0 kN, 520 kgf)</v>
      </c>
      <c r="C154" s="12" t="str">
        <f>'03-2018'!C166</f>
        <v>Trụ</v>
      </c>
      <c r="D154" s="13">
        <f>'03-2018'!O166</f>
        <v>0</v>
      </c>
      <c r="E154" s="13">
        <f>'03-2018'!P166</f>
        <v>2260000</v>
      </c>
      <c r="F154" s="128">
        <f t="shared" si="6"/>
        <v>2260000</v>
      </c>
      <c r="H154" s="74">
        <f>'03-2018'!H166</f>
        <v>2260000</v>
      </c>
      <c r="I154" s="74">
        <f>'03-2018'!I166</f>
        <v>0</v>
      </c>
      <c r="J154" s="74">
        <f>'03-2018'!J166</f>
        <v>0</v>
      </c>
    </row>
    <row r="155" spans="1:10" s="58" customFormat="1" ht="17.25" hidden="1">
      <c r="A155" s="10">
        <f>'03-2018'!A167</f>
        <v>18</v>
      </c>
      <c r="B155" s="11" t="str">
        <f>'03-2018'!B167</f>
        <v>Trụ BTLT 10.5-PC-4.3 (4.3 kN, 420 kgf, 480 kgf)</v>
      </c>
      <c r="C155" s="12" t="str">
        <f>'03-2018'!C167</f>
        <v>Trụ</v>
      </c>
      <c r="D155" s="13">
        <f>'03-2018'!O167</f>
        <v>0</v>
      </c>
      <c r="E155" s="13">
        <f>'03-2018'!P167</f>
        <v>2150000</v>
      </c>
      <c r="F155" s="128">
        <f t="shared" si="6"/>
        <v>2150000</v>
      </c>
      <c r="H155" s="74">
        <f>'03-2018'!H167</f>
        <v>2150000</v>
      </c>
      <c r="I155" s="74">
        <f>'03-2018'!I167</f>
        <v>0</v>
      </c>
      <c r="J155" s="74">
        <f>'03-2018'!J167</f>
        <v>0</v>
      </c>
    </row>
    <row r="156" spans="1:10" s="58" customFormat="1" ht="17.25" hidden="1">
      <c r="A156" s="10">
        <f>'03-2018'!A168</f>
        <v>19</v>
      </c>
      <c r="B156" s="11" t="str">
        <f>'03-2018'!B168</f>
        <v>Trụ BTLT 10.5-PC-3.5 (3.5 kN, 350 kgf)</v>
      </c>
      <c r="C156" s="12" t="str">
        <f>'03-2018'!C168</f>
        <v>Trụ</v>
      </c>
      <c r="D156" s="13">
        <f>'03-2018'!O168</f>
        <v>0</v>
      </c>
      <c r="E156" s="13">
        <f>'03-2018'!P168</f>
        <v>1930000</v>
      </c>
      <c r="F156" s="128">
        <f t="shared" si="6"/>
        <v>1930000</v>
      </c>
      <c r="H156" s="74">
        <f>'03-2018'!H168</f>
        <v>1930000</v>
      </c>
      <c r="I156" s="74">
        <f>'03-2018'!I168</f>
        <v>0</v>
      </c>
      <c r="J156" s="74">
        <f>'03-2018'!J168</f>
        <v>0</v>
      </c>
    </row>
    <row r="157" spans="1:10" s="58" customFormat="1" ht="17.25" hidden="1">
      <c r="A157" s="10">
        <f>'03-2018'!A169</f>
        <v>20</v>
      </c>
      <c r="B157" s="11" t="str">
        <f>'03-2018'!B169</f>
        <v>Trụ BTLT 8.5-PC-5.0 (5.0 kN, 500 kgf)</v>
      </c>
      <c r="C157" s="12" t="str">
        <f>'03-2018'!C169</f>
        <v>Trụ</v>
      </c>
      <c r="D157" s="13">
        <f>'03-2018'!O169</f>
        <v>0</v>
      </c>
      <c r="E157" s="13">
        <f>'03-2018'!P169</f>
        <v>1870000</v>
      </c>
      <c r="F157" s="128">
        <f t="shared" si="6"/>
        <v>1870000</v>
      </c>
      <c r="H157" s="74">
        <f>'03-2018'!H169</f>
        <v>1870000</v>
      </c>
      <c r="I157" s="74">
        <f>'03-2018'!I169</f>
        <v>0</v>
      </c>
      <c r="J157" s="74">
        <f>'03-2018'!J169</f>
        <v>0</v>
      </c>
    </row>
    <row r="158" spans="1:10" s="58" customFormat="1" ht="17.25" hidden="1">
      <c r="A158" s="10">
        <f>'03-2018'!A170</f>
        <v>21</v>
      </c>
      <c r="B158" s="11" t="str">
        <f>'03-2018'!B170</f>
        <v>Trụ BTLT 8.5-PC-3.0 (3.0 kN, 300 kgf)</v>
      </c>
      <c r="C158" s="12" t="str">
        <f>'03-2018'!C170</f>
        <v>Trụ</v>
      </c>
      <c r="D158" s="13">
        <f>'03-2018'!O170</f>
        <v>0</v>
      </c>
      <c r="E158" s="13">
        <f>'03-2018'!P170</f>
        <v>1340000</v>
      </c>
      <c r="F158" s="128">
        <f t="shared" si="6"/>
        <v>1340000</v>
      </c>
      <c r="H158" s="74">
        <f>'03-2018'!H170</f>
        <v>1340000</v>
      </c>
      <c r="I158" s="74">
        <f>'03-2018'!I170</f>
        <v>0</v>
      </c>
      <c r="J158" s="74">
        <f>'03-2018'!J170</f>
        <v>0</v>
      </c>
    </row>
    <row r="159" spans="1:10" s="58" customFormat="1" ht="17.25" hidden="1">
      <c r="A159" s="10">
        <f>'03-2018'!A171</f>
        <v>22</v>
      </c>
      <c r="B159" s="11" t="str">
        <f>'03-2018'!B171</f>
        <v>Trụ BTLT 8.5-PC-2.0 (2.0 kN, 200 kgf)</v>
      </c>
      <c r="C159" s="12" t="str">
        <f>'03-2018'!C171</f>
        <v>Trụ</v>
      </c>
      <c r="D159" s="13">
        <f>'03-2018'!O171</f>
        <v>0</v>
      </c>
      <c r="E159" s="13">
        <f>'03-2018'!P171</f>
        <v>1270000</v>
      </c>
      <c r="F159" s="128">
        <f t="shared" si="6"/>
        <v>1270000</v>
      </c>
      <c r="H159" s="74">
        <f>'03-2018'!H171</f>
        <v>1270000</v>
      </c>
      <c r="I159" s="74">
        <f>'03-2018'!I171</f>
        <v>0</v>
      </c>
      <c r="J159" s="74">
        <f>'03-2018'!J171</f>
        <v>0</v>
      </c>
    </row>
    <row r="160" spans="1:10" s="58" customFormat="1" ht="17.25" hidden="1">
      <c r="A160" s="10">
        <f>'03-2018'!A172</f>
        <v>23</v>
      </c>
      <c r="B160" s="11" t="str">
        <f>'03-2018'!B172</f>
        <v>Trụ BTLT 7.5-PC-3.0 (3.0 kN, 300 kgf)</v>
      </c>
      <c r="C160" s="12" t="str">
        <f>'03-2018'!C172</f>
        <v>Trụ</v>
      </c>
      <c r="D160" s="13">
        <f>'03-2018'!O172</f>
        <v>0</v>
      </c>
      <c r="E160" s="13">
        <f>'03-2018'!P172</f>
        <v>1110000</v>
      </c>
      <c r="F160" s="128">
        <f t="shared" si="6"/>
        <v>1110000</v>
      </c>
      <c r="H160" s="74">
        <f>'03-2018'!H172</f>
        <v>1110000</v>
      </c>
      <c r="I160" s="74">
        <f>'03-2018'!I172</f>
        <v>0</v>
      </c>
      <c r="J160" s="74">
        <f>'03-2018'!J172</f>
        <v>0</v>
      </c>
    </row>
    <row r="161" spans="1:10" s="58" customFormat="1" ht="17.25" hidden="1">
      <c r="A161" s="10">
        <f>'03-2018'!A173</f>
        <v>24</v>
      </c>
      <c r="B161" s="11" t="str">
        <f>'03-2018'!B173</f>
        <v>Trụ BTLT 7.5-PC-2.0 (2.0 kN, 200 kgf)</v>
      </c>
      <c r="C161" s="12" t="str">
        <f>'03-2018'!C173</f>
        <v>Trụ</v>
      </c>
      <c r="D161" s="13">
        <f>'03-2018'!O173</f>
        <v>0</v>
      </c>
      <c r="E161" s="13">
        <f>'03-2018'!P173</f>
        <v>1090000</v>
      </c>
      <c r="F161" s="128">
        <f t="shared" si="6"/>
        <v>1090000</v>
      </c>
      <c r="H161" s="74">
        <f>'03-2018'!H173</f>
        <v>1090000</v>
      </c>
      <c r="I161" s="74">
        <f>'03-2018'!I173</f>
        <v>0</v>
      </c>
      <c r="J161" s="74">
        <f>'03-2018'!J173</f>
        <v>0</v>
      </c>
    </row>
    <row r="162" spans="1:10" s="58" customFormat="1" ht="17.25" hidden="1">
      <c r="A162" s="10">
        <f>'03-2018'!A174</f>
        <v>25</v>
      </c>
      <c r="B162" s="11" t="str">
        <f>'03-2018'!B174</f>
        <v>Trụ BTLT 6.5-PC-2.5 (2.5 kN, 230 kgf)</v>
      </c>
      <c r="C162" s="12" t="str">
        <f>'03-2018'!C174</f>
        <v>Trụ</v>
      </c>
      <c r="D162" s="13">
        <f>'03-2018'!O174</f>
        <v>0</v>
      </c>
      <c r="E162" s="13">
        <f>'03-2018'!P174</f>
        <v>990000</v>
      </c>
      <c r="F162" s="128">
        <f t="shared" si="6"/>
        <v>990000</v>
      </c>
      <c r="H162" s="74">
        <f>'03-2018'!H174</f>
        <v>990000</v>
      </c>
      <c r="I162" s="74">
        <f>'03-2018'!I174</f>
        <v>0</v>
      </c>
      <c r="J162" s="74">
        <f>'03-2018'!J174</f>
        <v>0</v>
      </c>
    </row>
    <row r="163" spans="1:10" s="58" customFormat="1" ht="17.25" hidden="1">
      <c r="A163" s="10">
        <f>'03-2018'!A175</f>
        <v>26</v>
      </c>
      <c r="B163" s="11" t="str">
        <f>'03-2018'!B175</f>
        <v>Trụ BTLT 6.5-PC-2.0 (2.0 kN, 200 kgf)</v>
      </c>
      <c r="C163" s="12" t="str">
        <f>'03-2018'!C175</f>
        <v>Trụ</v>
      </c>
      <c r="D163" s="13">
        <f>'03-2018'!O175</f>
        <v>0</v>
      </c>
      <c r="E163" s="13">
        <f>'03-2018'!P175</f>
        <v>900000</v>
      </c>
      <c r="F163" s="128">
        <f t="shared" si="6"/>
        <v>900000</v>
      </c>
      <c r="H163" s="74">
        <f>'03-2018'!H175</f>
        <v>900000</v>
      </c>
      <c r="I163" s="74">
        <f>'03-2018'!I175</f>
        <v>0</v>
      </c>
      <c r="J163" s="74">
        <f>'03-2018'!J175</f>
        <v>0</v>
      </c>
    </row>
    <row r="164" spans="1:10" s="58" customFormat="1" ht="17.25" hidden="1">
      <c r="A164" s="10">
        <f>'03-2018'!A176</f>
        <v>27</v>
      </c>
      <c r="B164" s="11" t="str">
        <f>'03-2018'!B176</f>
        <v>Trụ BTLT D90-L=6m (0,5kN, 50 kgf)</v>
      </c>
      <c r="C164" s="12" t="str">
        <f>'03-2018'!C176</f>
        <v>Trụ</v>
      </c>
      <c r="D164" s="13">
        <f>'03-2018'!O176</f>
        <v>0</v>
      </c>
      <c r="E164" s="13">
        <f>'03-2018'!P176</f>
        <v>680000</v>
      </c>
      <c r="F164" s="128">
        <f>E164-D164</f>
        <v>680000</v>
      </c>
      <c r="H164" s="74">
        <f>'03-2018'!H176</f>
        <v>680000</v>
      </c>
      <c r="I164" s="74">
        <f>'03-2018'!I176</f>
        <v>0</v>
      </c>
      <c r="J164" s="74">
        <f>'03-2018'!J176</f>
        <v>0</v>
      </c>
    </row>
    <row r="165" spans="1:10" s="73" customFormat="1" ht="17.25" hidden="1">
      <c r="A165" s="17"/>
      <c r="B165" s="9" t="str">
        <f>'03-2018'!B177</f>
        <v>Trụ BTLT (hệ số an toàn k=2)</v>
      </c>
      <c r="C165" s="8"/>
      <c r="D165" s="22"/>
      <c r="E165" s="22"/>
      <c r="F165" s="129"/>
      <c r="H165" s="78">
        <f>'03-2018'!H177</f>
        <v>0</v>
      </c>
      <c r="I165" s="78">
        <f>'03-2018'!I177</f>
        <v>0</v>
      </c>
      <c r="J165" s="78">
        <f>'03-2018'!J177</f>
        <v>0</v>
      </c>
    </row>
    <row r="166" spans="1:10" s="58" customFormat="1" ht="17.25" hidden="1">
      <c r="A166" s="10">
        <f>'03-2018'!A178</f>
        <v>1</v>
      </c>
      <c r="B166" s="11" t="str">
        <f>'03-2018'!B178</f>
        <v>Trụ BTLT 22-PC-13.0 (13.0 kN, 1300 kgf)</v>
      </c>
      <c r="C166" s="12" t="str">
        <f>'03-2018'!C178</f>
        <v>Trụ</v>
      </c>
      <c r="D166" s="13">
        <f>'03-2018'!O178</f>
        <v>0</v>
      </c>
      <c r="E166" s="13">
        <f>'03-2018'!P178</f>
        <v>20900000</v>
      </c>
      <c r="F166" s="128">
        <f>E166-D166</f>
        <v>20900000</v>
      </c>
      <c r="H166" s="74">
        <f>'03-2018'!H178</f>
        <v>20900000</v>
      </c>
      <c r="I166" s="74">
        <f>'03-2018'!I178</f>
        <v>0</v>
      </c>
      <c r="J166" s="74">
        <f>'03-2018'!J178</f>
        <v>0</v>
      </c>
    </row>
    <row r="167" spans="1:10" s="58" customFormat="1" ht="17.25" hidden="1">
      <c r="A167" s="10">
        <f>'03-2018'!A179</f>
        <v>2</v>
      </c>
      <c r="B167" s="11" t="str">
        <f>'03-2018'!B179</f>
        <v>Trụ BTLT 20-PC-13.0 (13.0 kN, 1300 kgf)</v>
      </c>
      <c r="C167" s="12" t="str">
        <f>'03-2018'!C179</f>
        <v>Trụ</v>
      </c>
      <c r="D167" s="13">
        <f>'03-2018'!O179</f>
        <v>0</v>
      </c>
      <c r="E167" s="13">
        <f>'03-2018'!P179</f>
        <v>18700000</v>
      </c>
      <c r="F167" s="128">
        <f>E167-D167</f>
        <v>18700000</v>
      </c>
      <c r="H167" s="74">
        <f>'03-2018'!H179</f>
        <v>18700000</v>
      </c>
      <c r="I167" s="74">
        <f>'03-2018'!I179</f>
        <v>0</v>
      </c>
      <c r="J167" s="74">
        <f>'03-2018'!J179</f>
        <v>0</v>
      </c>
    </row>
    <row r="168" spans="1:10" s="58" customFormat="1" ht="17.25" hidden="1">
      <c r="A168" s="10">
        <f>'03-2018'!A180</f>
        <v>3</v>
      </c>
      <c r="B168" s="11" t="str">
        <f>'03-2018'!B180</f>
        <v>Trụ BTLT 20-PC-11.0 (11.0 kN, 1100 kgf)</v>
      </c>
      <c r="C168" s="12" t="str">
        <f>'03-2018'!C180</f>
        <v>Trụ</v>
      </c>
      <c r="D168" s="13">
        <f>'03-2018'!O180</f>
        <v>0</v>
      </c>
      <c r="E168" s="13">
        <f>'03-2018'!P180</f>
        <v>18150000</v>
      </c>
      <c r="F168" s="128">
        <f t="shared" ref="F168:F186" si="7">E168-D168</f>
        <v>18150000</v>
      </c>
      <c r="H168" s="74">
        <f>'03-2018'!H180</f>
        <v>18150000</v>
      </c>
      <c r="I168" s="74">
        <f>'03-2018'!I180</f>
        <v>0</v>
      </c>
      <c r="J168" s="74">
        <f>'03-2018'!J180</f>
        <v>0</v>
      </c>
    </row>
    <row r="169" spans="1:10" s="58" customFormat="1" ht="17.25" hidden="1">
      <c r="A169" s="10">
        <f>'03-2018'!A181</f>
        <v>4</v>
      </c>
      <c r="B169" s="11" t="str">
        <f>'03-2018'!B181</f>
        <v>Trụ BTLT 18-PC-11.0 (11.0 kN, 1100 kgf)</v>
      </c>
      <c r="C169" s="12" t="str">
        <f>'03-2018'!C181</f>
        <v>Trụ</v>
      </c>
      <c r="D169" s="13">
        <f>'03-2018'!O181</f>
        <v>0</v>
      </c>
      <c r="E169" s="13">
        <f>'03-2018'!P181</f>
        <v>14850000</v>
      </c>
      <c r="F169" s="128">
        <f t="shared" si="7"/>
        <v>14850000</v>
      </c>
      <c r="H169" s="74">
        <f>'03-2018'!H181</f>
        <v>14850000</v>
      </c>
      <c r="I169" s="74">
        <f>'03-2018'!I181</f>
        <v>0</v>
      </c>
      <c r="J169" s="74">
        <f>'03-2018'!J181</f>
        <v>0</v>
      </c>
    </row>
    <row r="170" spans="1:10" s="58" customFormat="1" ht="17.25" hidden="1">
      <c r="A170" s="10">
        <f>'03-2018'!A182</f>
        <v>5</v>
      </c>
      <c r="B170" s="11" t="str">
        <f>'03-2018'!B182</f>
        <v>Trụ BTLT 18-PC-9.2 (9.2 kN, 920 kgf)</v>
      </c>
      <c r="C170" s="12" t="str">
        <f>'03-2018'!C182</f>
        <v>Trụ</v>
      </c>
      <c r="D170" s="13">
        <f>'03-2018'!O182</f>
        <v>0</v>
      </c>
      <c r="E170" s="13">
        <f>'03-2018'!P182</f>
        <v>14300000</v>
      </c>
      <c r="F170" s="128">
        <f t="shared" si="7"/>
        <v>14300000</v>
      </c>
      <c r="H170" s="74">
        <f>'03-2018'!H182</f>
        <v>14300000</v>
      </c>
      <c r="I170" s="74">
        <f>'03-2018'!I182</f>
        <v>0</v>
      </c>
      <c r="J170" s="74">
        <f>'03-2018'!J182</f>
        <v>0</v>
      </c>
    </row>
    <row r="171" spans="1:10" s="58" customFormat="1" ht="17.25" hidden="1">
      <c r="A171" s="10">
        <f>'03-2018'!A183</f>
        <v>6</v>
      </c>
      <c r="B171" s="11" t="str">
        <f>'03-2018'!B183</f>
        <v>Trụ BTLT 16-PC-11.0 (11.0 kN, 1100 kgf)</v>
      </c>
      <c r="C171" s="12" t="str">
        <f>'03-2018'!C183</f>
        <v>Trụ</v>
      </c>
      <c r="D171" s="13">
        <f>'03-2018'!O183</f>
        <v>0</v>
      </c>
      <c r="E171" s="13">
        <f>'03-2018'!P183</f>
        <v>13200000</v>
      </c>
      <c r="F171" s="128">
        <f t="shared" si="7"/>
        <v>13200000</v>
      </c>
      <c r="H171" s="74">
        <f>'03-2018'!H183</f>
        <v>13200000</v>
      </c>
      <c r="I171" s="74">
        <f>'03-2018'!I183</f>
        <v>0</v>
      </c>
      <c r="J171" s="74">
        <f>'03-2018'!J183</f>
        <v>0</v>
      </c>
    </row>
    <row r="172" spans="1:10" s="58" customFormat="1" ht="17.25" hidden="1">
      <c r="A172" s="10">
        <f>'03-2018'!A184</f>
        <v>7</v>
      </c>
      <c r="B172" s="11" t="str">
        <f>'03-2018'!B184</f>
        <v>Trụ BTLT 16-PC-9.2 (9.2 kN, 920 kgf)</v>
      </c>
      <c r="C172" s="12" t="str">
        <f>'03-2018'!C184</f>
        <v>Trụ</v>
      </c>
      <c r="D172" s="13">
        <f>'03-2018'!O184</f>
        <v>0</v>
      </c>
      <c r="E172" s="13">
        <f>'03-2018'!P184</f>
        <v>12650000</v>
      </c>
      <c r="F172" s="128">
        <f t="shared" si="7"/>
        <v>12650000</v>
      </c>
      <c r="H172" s="74">
        <f>'03-2018'!H184</f>
        <v>12650000</v>
      </c>
      <c r="I172" s="74">
        <f>'03-2018'!I184</f>
        <v>0</v>
      </c>
      <c r="J172" s="74">
        <f>'03-2018'!J184</f>
        <v>0</v>
      </c>
    </row>
    <row r="173" spans="1:10" s="58" customFormat="1" ht="17.25" hidden="1">
      <c r="A173" s="10">
        <f>'03-2018'!A185</f>
        <v>8</v>
      </c>
      <c r="B173" s="11" t="str">
        <f>'03-2018'!B185</f>
        <v>Trụ BTLT 14-PC-11.0 (11.0 kN, 1100 kgf)</v>
      </c>
      <c r="C173" s="12" t="str">
        <f>'03-2018'!C185</f>
        <v>Trụ</v>
      </c>
      <c r="D173" s="13">
        <f>'03-2018'!O185</f>
        <v>0</v>
      </c>
      <c r="E173" s="13">
        <f>'03-2018'!P185</f>
        <v>7150000</v>
      </c>
      <c r="F173" s="128">
        <f t="shared" si="7"/>
        <v>7150000</v>
      </c>
      <c r="H173" s="74">
        <f>'03-2018'!H185</f>
        <v>7150000</v>
      </c>
      <c r="I173" s="74">
        <f>'03-2018'!I185</f>
        <v>0</v>
      </c>
      <c r="J173" s="74">
        <f>'03-2018'!J185</f>
        <v>0</v>
      </c>
    </row>
    <row r="174" spans="1:10" s="58" customFormat="1" ht="17.25" hidden="1">
      <c r="A174" s="10">
        <f>'03-2018'!A186</f>
        <v>9</v>
      </c>
      <c r="B174" s="11" t="str">
        <f>'03-2018'!B186</f>
        <v>Trụ BTLT 14-PC-9.0 (9.0 kN, 900 kgf)</v>
      </c>
      <c r="C174" s="12" t="str">
        <f>'03-2018'!C186</f>
        <v>Trụ</v>
      </c>
      <c r="D174" s="13">
        <f>'03-2018'!O186</f>
        <v>0</v>
      </c>
      <c r="E174" s="13">
        <f>'03-2018'!P186</f>
        <v>6380000</v>
      </c>
      <c r="F174" s="128">
        <f t="shared" si="7"/>
        <v>6380000</v>
      </c>
      <c r="H174" s="74">
        <f>'03-2018'!H186</f>
        <v>6380000</v>
      </c>
      <c r="I174" s="74">
        <f>'03-2018'!I186</f>
        <v>0</v>
      </c>
      <c r="J174" s="74">
        <f>'03-2018'!J186</f>
        <v>0</v>
      </c>
    </row>
    <row r="175" spans="1:10" s="58" customFormat="1" ht="17.25" hidden="1">
      <c r="A175" s="10">
        <f>'03-2018'!A187</f>
        <v>10</v>
      </c>
      <c r="B175" s="11" t="str">
        <f>'03-2018'!B187</f>
        <v>Trụ BTLT 14-PC-6.5 (6.5 kN, 650 kgf)</v>
      </c>
      <c r="C175" s="12" t="str">
        <f>'03-2018'!C187</f>
        <v>Trụ</v>
      </c>
      <c r="D175" s="13">
        <f>'03-2018'!O187</f>
        <v>0</v>
      </c>
      <c r="E175" s="13">
        <f>'03-2018'!P187</f>
        <v>4840000</v>
      </c>
      <c r="F175" s="128">
        <f t="shared" si="7"/>
        <v>4840000</v>
      </c>
      <c r="H175" s="74">
        <f>'03-2018'!H187</f>
        <v>4840000</v>
      </c>
      <c r="I175" s="74">
        <f>'03-2018'!I187</f>
        <v>0</v>
      </c>
      <c r="J175" s="74">
        <f>'03-2018'!J187</f>
        <v>0</v>
      </c>
    </row>
    <row r="176" spans="1:10" s="58" customFormat="1" ht="17.25" hidden="1">
      <c r="A176" s="10">
        <f>'03-2018'!A188</f>
        <v>11</v>
      </c>
      <c r="B176" s="11" t="str">
        <f>'03-2018'!B188</f>
        <v>Trụ BTLT 12-PC-9.0 (9.0 kN, 900 kgf)</v>
      </c>
      <c r="C176" s="12" t="str">
        <f>'03-2018'!C188</f>
        <v>Trụ</v>
      </c>
      <c r="D176" s="13">
        <f>'03-2018'!O188</f>
        <v>0</v>
      </c>
      <c r="E176" s="13">
        <f>'03-2018'!P188</f>
        <v>4730000</v>
      </c>
      <c r="F176" s="128">
        <f t="shared" si="7"/>
        <v>4730000</v>
      </c>
      <c r="H176" s="74">
        <f>'03-2018'!H188</f>
        <v>4730000</v>
      </c>
      <c r="I176" s="74">
        <f>'03-2018'!I188</f>
        <v>0</v>
      </c>
      <c r="J176" s="74">
        <f>'03-2018'!J188</f>
        <v>0</v>
      </c>
    </row>
    <row r="177" spans="1:10" s="58" customFormat="1" ht="17.25" hidden="1">
      <c r="A177" s="10">
        <f>'03-2018'!A189</f>
        <v>12</v>
      </c>
      <c r="B177" s="11" t="str">
        <f>'03-2018'!B189</f>
        <v>Trụ BTLT 12-PC-7.2 (7.2 kN, 720 kgf)</v>
      </c>
      <c r="C177" s="12" t="str">
        <f>'03-2018'!C189</f>
        <v>Trụ</v>
      </c>
      <c r="D177" s="13">
        <f>'03-2018'!O189</f>
        <v>0</v>
      </c>
      <c r="E177" s="13">
        <f>'03-2018'!P189</f>
        <v>4460000</v>
      </c>
      <c r="F177" s="128">
        <f t="shared" si="7"/>
        <v>4460000</v>
      </c>
      <c r="H177" s="74">
        <f>'03-2018'!H189</f>
        <v>4460000</v>
      </c>
      <c r="I177" s="74">
        <f>'03-2018'!I189</f>
        <v>0</v>
      </c>
      <c r="J177" s="74">
        <f>'03-2018'!J189</f>
        <v>0</v>
      </c>
    </row>
    <row r="178" spans="1:10" s="58" customFormat="1" ht="17.25" hidden="1">
      <c r="A178" s="10">
        <f>'03-2018'!A190</f>
        <v>13</v>
      </c>
      <c r="B178" s="11" t="str">
        <f>'03-2018'!B190</f>
        <v>Trụ BTLT 12-PC-5.4 (5.4 kN, 540 kgf)</v>
      </c>
      <c r="C178" s="12" t="str">
        <f>'03-2018'!C190</f>
        <v>Trụ</v>
      </c>
      <c r="D178" s="13">
        <f>'03-2018'!O190</f>
        <v>0</v>
      </c>
      <c r="E178" s="13">
        <f>'03-2018'!P190</f>
        <v>3630000</v>
      </c>
      <c r="F178" s="128">
        <f t="shared" si="7"/>
        <v>3630000</v>
      </c>
      <c r="H178" s="74">
        <f>'03-2018'!H190</f>
        <v>3630000</v>
      </c>
      <c r="I178" s="74">
        <f>'03-2018'!I190</f>
        <v>0</v>
      </c>
      <c r="J178" s="74">
        <f>'03-2018'!J190</f>
        <v>0</v>
      </c>
    </row>
    <row r="179" spans="1:10" s="58" customFormat="1" ht="17.25" hidden="1">
      <c r="A179" s="10">
        <f>'03-2018'!A191</f>
        <v>14</v>
      </c>
      <c r="B179" s="11" t="str">
        <f>'03-2018'!B191</f>
        <v>Trụ BTLT 12-PC-4.3 (4.3 kN, 440 kgf)</v>
      </c>
      <c r="C179" s="12" t="str">
        <f>'03-2018'!C191</f>
        <v>Trụ</v>
      </c>
      <c r="D179" s="13">
        <f>'03-2018'!O191</f>
        <v>0</v>
      </c>
      <c r="E179" s="13">
        <f>'03-2018'!P191</f>
        <v>3080000</v>
      </c>
      <c r="F179" s="128">
        <f t="shared" si="7"/>
        <v>3080000</v>
      </c>
      <c r="H179" s="74">
        <f>'03-2018'!H191</f>
        <v>3080000</v>
      </c>
      <c r="I179" s="74">
        <f>'03-2018'!I191</f>
        <v>0</v>
      </c>
      <c r="J179" s="74">
        <f>'03-2018'!J191</f>
        <v>0</v>
      </c>
    </row>
    <row r="180" spans="1:10" s="58" customFormat="1" ht="17.25" hidden="1">
      <c r="A180" s="10">
        <f>'03-2018'!A192</f>
        <v>15</v>
      </c>
      <c r="B180" s="11" t="str">
        <f>'03-2018'!B192</f>
        <v>Trụ BTLT 12-PC-3.5 (3.5 kN, 350 kgf)</v>
      </c>
      <c r="C180" s="12" t="str">
        <f>'03-2018'!C192</f>
        <v>Trụ</v>
      </c>
      <c r="D180" s="13">
        <f>'03-2018'!O192</f>
        <v>0</v>
      </c>
      <c r="E180" s="13">
        <f>'03-2018'!P192</f>
        <v>2860000</v>
      </c>
      <c r="F180" s="128">
        <f t="shared" si="7"/>
        <v>2860000</v>
      </c>
      <c r="H180" s="74">
        <f>'03-2018'!H192</f>
        <v>2860000</v>
      </c>
      <c r="I180" s="74">
        <f>'03-2018'!I192</f>
        <v>0</v>
      </c>
      <c r="J180" s="74">
        <f>'03-2018'!J192</f>
        <v>0</v>
      </c>
    </row>
    <row r="181" spans="1:10" s="58" customFormat="1" ht="17.25" hidden="1">
      <c r="A181" s="10">
        <f>'03-2018'!A193</f>
        <v>16</v>
      </c>
      <c r="B181" s="11" t="str">
        <f>'03-2018'!B193</f>
        <v>Trụ BTLT 10.5-PC-5.0 (5.0 kN, 480 kgf, 520 kgf)</v>
      </c>
      <c r="C181" s="12" t="str">
        <f>'03-2018'!C193</f>
        <v>Trụ</v>
      </c>
      <c r="D181" s="13">
        <f>'03-2018'!O193</f>
        <v>0</v>
      </c>
      <c r="E181" s="13">
        <f>'03-2018'!P193</f>
        <v>2750000</v>
      </c>
      <c r="F181" s="128">
        <f t="shared" si="7"/>
        <v>2750000</v>
      </c>
      <c r="H181" s="74">
        <f>'03-2018'!H193</f>
        <v>2750000</v>
      </c>
      <c r="I181" s="74">
        <f>'03-2018'!I193</f>
        <v>0</v>
      </c>
      <c r="J181" s="74">
        <f>'03-2018'!J193</f>
        <v>0</v>
      </c>
    </row>
    <row r="182" spans="1:10" s="58" customFormat="1" ht="17.25" hidden="1">
      <c r="A182" s="10">
        <f>'03-2018'!A194</f>
        <v>17</v>
      </c>
      <c r="B182" s="11" t="str">
        <f>'03-2018'!B194</f>
        <v>Trụ BTLT 10.5-PC-4.3 (4.3 kN, 420 kgf)</v>
      </c>
      <c r="C182" s="12" t="str">
        <f>'03-2018'!C194</f>
        <v>Trụ</v>
      </c>
      <c r="D182" s="13">
        <f>'03-2018'!O194</f>
        <v>0</v>
      </c>
      <c r="E182" s="13">
        <f>'03-2018'!P194</f>
        <v>2420000</v>
      </c>
      <c r="F182" s="128">
        <f t="shared" si="7"/>
        <v>2420000</v>
      </c>
      <c r="H182" s="74">
        <f>'03-2018'!H194</f>
        <v>2420000</v>
      </c>
      <c r="I182" s="74">
        <f>'03-2018'!I194</f>
        <v>0</v>
      </c>
      <c r="J182" s="74">
        <f>'03-2018'!J194</f>
        <v>0</v>
      </c>
    </row>
    <row r="183" spans="1:10" s="58" customFormat="1" ht="17.25" hidden="1">
      <c r="A183" s="10">
        <f>'03-2018'!A195</f>
        <v>18</v>
      </c>
      <c r="B183" s="11" t="str">
        <f>'03-2018'!B195</f>
        <v>Trụ BTLT 10.5-PC-3.5 (3.5 kN, 350 kgf)</v>
      </c>
      <c r="C183" s="12" t="str">
        <f>'03-2018'!C195</f>
        <v>Trụ</v>
      </c>
      <c r="D183" s="13">
        <f>'03-2018'!O195</f>
        <v>0</v>
      </c>
      <c r="E183" s="13">
        <f>'03-2018'!P195</f>
        <v>2090000</v>
      </c>
      <c r="F183" s="128">
        <f t="shared" si="7"/>
        <v>2090000</v>
      </c>
      <c r="H183" s="74">
        <f>'03-2018'!H195</f>
        <v>2090000</v>
      </c>
      <c r="I183" s="74">
        <f>'03-2018'!I195</f>
        <v>0</v>
      </c>
      <c r="J183" s="74">
        <f>'03-2018'!J195</f>
        <v>0</v>
      </c>
    </row>
    <row r="184" spans="1:10" s="58" customFormat="1" ht="17.25" hidden="1">
      <c r="A184" s="10">
        <f>'03-2018'!A196</f>
        <v>19</v>
      </c>
      <c r="B184" s="11" t="str">
        <f>'03-2018'!B196</f>
        <v>Trụ BTLT 8.5-PC-3.0 (3.0 kN, 300 kgf)</v>
      </c>
      <c r="C184" s="12" t="str">
        <f>'03-2018'!C196</f>
        <v>Trụ</v>
      </c>
      <c r="D184" s="13">
        <f>'03-2018'!O196</f>
        <v>0</v>
      </c>
      <c r="E184" s="13">
        <f>'03-2018'!P196</f>
        <v>1540000</v>
      </c>
      <c r="F184" s="128">
        <f t="shared" si="7"/>
        <v>1540000</v>
      </c>
      <c r="H184" s="74">
        <f>'03-2018'!H196</f>
        <v>1540000</v>
      </c>
      <c r="I184" s="74">
        <f>'03-2018'!I196</f>
        <v>0</v>
      </c>
      <c r="J184" s="74">
        <f>'03-2018'!J196</f>
        <v>0</v>
      </c>
    </row>
    <row r="185" spans="1:10" s="58" customFormat="1" ht="17.25" hidden="1">
      <c r="A185" s="10">
        <f>'03-2018'!A197</f>
        <v>20</v>
      </c>
      <c r="B185" s="11" t="str">
        <f>'03-2018'!B197</f>
        <v>Trụ BTLT 8.5-PC-2.0 (2.0 kN, 200 kgf)</v>
      </c>
      <c r="C185" s="12" t="str">
        <f>'03-2018'!C197</f>
        <v>Trụ</v>
      </c>
      <c r="D185" s="13">
        <f>'03-2018'!O197</f>
        <v>0</v>
      </c>
      <c r="E185" s="13">
        <f>'03-2018'!P197</f>
        <v>1430000</v>
      </c>
      <c r="F185" s="128">
        <f t="shared" si="7"/>
        <v>1430000</v>
      </c>
      <c r="H185" s="74">
        <f>'03-2018'!H197</f>
        <v>1430000</v>
      </c>
      <c r="I185" s="74">
        <f>'03-2018'!I197</f>
        <v>0</v>
      </c>
      <c r="J185" s="74">
        <f>'03-2018'!J197</f>
        <v>0</v>
      </c>
    </row>
    <row r="186" spans="1:10" s="58" customFormat="1" ht="17.25" hidden="1">
      <c r="A186" s="10">
        <f>'03-2018'!A198</f>
        <v>21</v>
      </c>
      <c r="B186" s="11" t="str">
        <f>'03-2018'!B198</f>
        <v>Trụ BTLT 7.5-PC-3.0 (3.0 kN, 300 kgf)</v>
      </c>
      <c r="C186" s="12" t="str">
        <f>'03-2018'!C198</f>
        <v>Trụ</v>
      </c>
      <c r="D186" s="13">
        <f>'03-2018'!O198</f>
        <v>0</v>
      </c>
      <c r="E186" s="13">
        <f>'03-2018'!P198</f>
        <v>1430000</v>
      </c>
      <c r="F186" s="128">
        <f t="shared" si="7"/>
        <v>1430000</v>
      </c>
      <c r="H186" s="74">
        <f>'03-2018'!H198</f>
        <v>1430000</v>
      </c>
      <c r="I186" s="74">
        <f>'03-2018'!I198</f>
        <v>0</v>
      </c>
      <c r="J186" s="74">
        <f>'03-2018'!J198</f>
        <v>0</v>
      </c>
    </row>
    <row r="187" spans="1:10" s="58" customFormat="1" ht="17.25" hidden="1">
      <c r="A187" s="10">
        <f>'03-2018'!A199</f>
        <v>22</v>
      </c>
      <c r="B187" s="11" t="str">
        <f>'03-2018'!B199</f>
        <v>Trụ BTLT 7.5-PC-2.0 (2.0 kN, 200 kgf)</v>
      </c>
      <c r="C187" s="12" t="str">
        <f>'03-2018'!C199</f>
        <v>Trụ</v>
      </c>
      <c r="D187" s="13">
        <f>'03-2018'!O199</f>
        <v>0</v>
      </c>
      <c r="E187" s="13">
        <f>'03-2018'!P199</f>
        <v>1210000</v>
      </c>
      <c r="F187" s="128">
        <f t="shared" ref="F187:F197" si="8">E187-D187</f>
        <v>1210000</v>
      </c>
      <c r="H187" s="74">
        <f>'03-2018'!H199</f>
        <v>1210000</v>
      </c>
      <c r="I187" s="74">
        <f>'03-2018'!I199</f>
        <v>0</v>
      </c>
      <c r="J187" s="74">
        <f>'03-2018'!J199</f>
        <v>0</v>
      </c>
    </row>
    <row r="188" spans="1:10" s="58" customFormat="1" ht="17.25" hidden="1">
      <c r="A188" s="10">
        <f>'03-2018'!A200</f>
        <v>23</v>
      </c>
      <c r="B188" s="11" t="str">
        <f>'03-2018'!B200</f>
        <v>Trụ BTLT 6.5-PC-2.5 (2.5 kN, 230 kgf)</v>
      </c>
      <c r="C188" s="12" t="str">
        <f>'03-2018'!C200</f>
        <v>Trụ</v>
      </c>
      <c r="D188" s="13">
        <f>'03-2018'!O200</f>
        <v>0</v>
      </c>
      <c r="E188" s="13">
        <f>'03-2018'!P200</f>
        <v>1130000</v>
      </c>
      <c r="F188" s="128">
        <f t="shared" si="8"/>
        <v>1130000</v>
      </c>
      <c r="H188" s="74">
        <f>'03-2018'!H200</f>
        <v>1130000</v>
      </c>
      <c r="I188" s="74">
        <f>'03-2018'!I200</f>
        <v>0</v>
      </c>
      <c r="J188" s="74">
        <f>'03-2018'!J200</f>
        <v>0</v>
      </c>
    </row>
    <row r="189" spans="1:10" s="58" customFormat="1" ht="17.25" hidden="1">
      <c r="A189" s="10">
        <f>'03-2018'!A201</f>
        <v>24</v>
      </c>
      <c r="B189" s="11" t="str">
        <f>'03-2018'!B201</f>
        <v>Trụ BTLT 6.5-PC-2.0 (2.0 kN, 200 kgf)</v>
      </c>
      <c r="C189" s="12" t="str">
        <f>'03-2018'!C201</f>
        <v>Trụ</v>
      </c>
      <c r="D189" s="13">
        <f>'03-2018'!O201</f>
        <v>0</v>
      </c>
      <c r="E189" s="13">
        <f>'03-2018'!P201</f>
        <v>1100000</v>
      </c>
      <c r="F189" s="128">
        <f t="shared" si="8"/>
        <v>1100000</v>
      </c>
      <c r="H189" s="74">
        <f>'03-2018'!H201</f>
        <v>1100000</v>
      </c>
      <c r="I189" s="74">
        <f>'03-2018'!I201</f>
        <v>0</v>
      </c>
      <c r="J189" s="74">
        <f>'03-2018'!J201</f>
        <v>0</v>
      </c>
    </row>
    <row r="190" spans="1:10" s="58" customFormat="1" ht="17.25" hidden="1">
      <c r="A190" s="10">
        <f>'03-2018'!A202</f>
        <v>25</v>
      </c>
      <c r="B190" s="11" t="str">
        <f>'03-2018'!B202</f>
        <v>Trụ BTLT D90-L=6m (0,5kN, 50 kgf)</v>
      </c>
      <c r="C190" s="12" t="str">
        <f>'03-2018'!C202</f>
        <v>Trụ</v>
      </c>
      <c r="D190" s="13">
        <f>'03-2018'!O202</f>
        <v>0</v>
      </c>
      <c r="E190" s="13">
        <f>'03-2018'!P202</f>
        <v>720000</v>
      </c>
      <c r="F190" s="128">
        <f t="shared" si="8"/>
        <v>720000</v>
      </c>
      <c r="H190" s="74">
        <f>'03-2018'!H202</f>
        <v>720000</v>
      </c>
      <c r="I190" s="74">
        <f>'03-2018'!I202</f>
        <v>0</v>
      </c>
      <c r="J190" s="74">
        <f>'03-2018'!J202</f>
        <v>0</v>
      </c>
    </row>
    <row r="191" spans="1:10" s="73" customFormat="1" ht="17.25" hidden="1">
      <c r="A191" s="17"/>
      <c r="B191" s="9" t="str">
        <f>'03-2018'!B203</f>
        <v>Cấu kiện bê tông (Sử dụng thép ứng lực)</v>
      </c>
      <c r="C191" s="8"/>
      <c r="D191" s="22"/>
      <c r="E191" s="22"/>
      <c r="F191" s="129"/>
      <c r="H191" s="78">
        <f>'03-2018'!H203</f>
        <v>0</v>
      </c>
      <c r="I191" s="78">
        <f>'03-2018'!I203</f>
        <v>0</v>
      </c>
      <c r="J191" s="78">
        <f>'03-2018'!J203</f>
        <v>0</v>
      </c>
    </row>
    <row r="192" spans="1:10" s="58" customFormat="1" ht="17.25" hidden="1">
      <c r="A192" s="10">
        <f>'03-2018'!A204</f>
        <v>1</v>
      </c>
      <c r="B192" s="11" t="str">
        <f>'03-2018'!B204</f>
        <v xml:space="preserve">Đà cản 2,5 m </v>
      </c>
      <c r="C192" s="12" t="str">
        <f>'03-2018'!C204</f>
        <v>cái</v>
      </c>
      <c r="D192" s="13">
        <f>'03-2018'!O204</f>
        <v>0</v>
      </c>
      <c r="E192" s="13">
        <f>'03-2018'!P204</f>
        <v>770000</v>
      </c>
      <c r="F192" s="128">
        <f t="shared" si="8"/>
        <v>770000</v>
      </c>
      <c r="H192" s="74">
        <f>'03-2018'!H204</f>
        <v>770000</v>
      </c>
      <c r="I192" s="74">
        <f>'03-2018'!I204</f>
        <v>0</v>
      </c>
      <c r="J192" s="74">
        <f>'03-2018'!J204</f>
        <v>0</v>
      </c>
    </row>
    <row r="193" spans="1:10" s="58" customFormat="1" ht="17.25" hidden="1">
      <c r="A193" s="10">
        <f>'03-2018'!A205</f>
        <v>2</v>
      </c>
      <c r="B193" s="11" t="str">
        <f>'03-2018'!B205</f>
        <v>Đà cản 1,5 m</v>
      </c>
      <c r="C193" s="12" t="str">
        <f>'03-2018'!C205</f>
        <v>cái</v>
      </c>
      <c r="D193" s="13">
        <f>'03-2018'!O205</f>
        <v>0</v>
      </c>
      <c r="E193" s="13">
        <f>'03-2018'!P205</f>
        <v>460000</v>
      </c>
      <c r="F193" s="128">
        <f t="shared" si="8"/>
        <v>460000</v>
      </c>
      <c r="H193" s="74">
        <f>'03-2018'!H205</f>
        <v>460000</v>
      </c>
      <c r="I193" s="74">
        <f>'03-2018'!I205</f>
        <v>0</v>
      </c>
      <c r="J193" s="74">
        <f>'03-2018'!J205</f>
        <v>0</v>
      </c>
    </row>
    <row r="194" spans="1:10" s="58" customFormat="1" ht="17.25" hidden="1">
      <c r="A194" s="10">
        <f>'03-2018'!A206</f>
        <v>3</v>
      </c>
      <c r="B194" s="11" t="str">
        <f>'03-2018'!B206</f>
        <v>Đà cản 1,2 m</v>
      </c>
      <c r="C194" s="12" t="str">
        <f>'03-2018'!C206</f>
        <v>cái</v>
      </c>
      <c r="D194" s="13">
        <f>'03-2018'!O206</f>
        <v>0</v>
      </c>
      <c r="E194" s="13">
        <f>'03-2018'!P206</f>
        <v>190000</v>
      </c>
      <c r="F194" s="128">
        <f t="shared" si="8"/>
        <v>190000</v>
      </c>
      <c r="H194" s="74">
        <f>'03-2018'!H206</f>
        <v>190000</v>
      </c>
      <c r="I194" s="74">
        <f>'03-2018'!I206</f>
        <v>0</v>
      </c>
      <c r="J194" s="74">
        <f>'03-2018'!J206</f>
        <v>0</v>
      </c>
    </row>
    <row r="195" spans="1:10" s="58" customFormat="1" ht="17.25" hidden="1">
      <c r="A195" s="10">
        <f>'03-2018'!A207</f>
        <v>4</v>
      </c>
      <c r="B195" s="11" t="str">
        <f>'03-2018'!B207</f>
        <v>Móng neo 2 (0,4x1,5) m</v>
      </c>
      <c r="C195" s="12" t="str">
        <f>'03-2018'!C207</f>
        <v>cái</v>
      </c>
      <c r="D195" s="13">
        <f>'03-2018'!O207</f>
        <v>0</v>
      </c>
      <c r="E195" s="13">
        <f>'03-2018'!P207</f>
        <v>330000</v>
      </c>
      <c r="F195" s="128">
        <f t="shared" si="8"/>
        <v>330000</v>
      </c>
      <c r="H195" s="74">
        <f>'03-2018'!H207</f>
        <v>330000</v>
      </c>
      <c r="I195" s="74">
        <f>'03-2018'!I207</f>
        <v>0</v>
      </c>
      <c r="J195" s="74">
        <f>'03-2018'!J207</f>
        <v>0</v>
      </c>
    </row>
    <row r="196" spans="1:10" s="58" customFormat="1" ht="17.25" hidden="1">
      <c r="A196" s="10">
        <f>'03-2018'!A208</f>
        <v>5</v>
      </c>
      <c r="B196" s="11" t="str">
        <f>'03-2018'!B208</f>
        <v>Móng neo 3 (0,6x1,5) m</v>
      </c>
      <c r="C196" s="12" t="str">
        <f>'03-2018'!C208</f>
        <v>cái</v>
      </c>
      <c r="D196" s="13">
        <f>'03-2018'!O208</f>
        <v>0</v>
      </c>
      <c r="E196" s="13">
        <f>'03-2018'!P208</f>
        <v>450000</v>
      </c>
      <c r="F196" s="128">
        <f t="shared" si="8"/>
        <v>450000</v>
      </c>
      <c r="H196" s="74">
        <f>'03-2018'!H208</f>
        <v>450000</v>
      </c>
      <c r="I196" s="74">
        <f>'03-2018'!I208</f>
        <v>0</v>
      </c>
      <c r="J196" s="74">
        <f>'03-2018'!J208</f>
        <v>0</v>
      </c>
    </row>
    <row r="197" spans="1:10" s="58" customFormat="1" ht="17.25" hidden="1">
      <c r="A197" s="10">
        <f>'03-2018'!A209</f>
        <v>6</v>
      </c>
      <c r="B197" s="11" t="str">
        <f>'03-2018'!B209</f>
        <v>Móng neo (0,5x1,2) m</v>
      </c>
      <c r="C197" s="12" t="str">
        <f>'03-2018'!C209</f>
        <v>cái</v>
      </c>
      <c r="D197" s="13">
        <f>'03-2018'!O209</f>
        <v>0</v>
      </c>
      <c r="E197" s="13">
        <f>'03-2018'!P209</f>
        <v>310000</v>
      </c>
      <c r="F197" s="128">
        <f t="shared" si="8"/>
        <v>310000</v>
      </c>
      <c r="H197" s="74">
        <f>'03-2018'!H209</f>
        <v>310000</v>
      </c>
      <c r="I197" s="74">
        <f>'03-2018'!I209</f>
        <v>0</v>
      </c>
      <c r="J197" s="74">
        <f>'03-2018'!J209</f>
        <v>0</v>
      </c>
    </row>
    <row r="198" spans="1:10" s="58" customFormat="1" ht="17.25" hidden="1">
      <c r="A198" s="10">
        <f>'03-2018'!A210</f>
        <v>7</v>
      </c>
      <c r="B198" s="11" t="str">
        <f>'03-2018'!B210</f>
        <v>Móng neo (0,5x1,5) m</v>
      </c>
      <c r="C198" s="12" t="str">
        <f>'03-2018'!C210</f>
        <v>cái</v>
      </c>
      <c r="D198" s="13">
        <f>'03-2018'!O210</f>
        <v>0</v>
      </c>
      <c r="E198" s="13">
        <f>'03-2018'!P210</f>
        <v>360000</v>
      </c>
      <c r="F198" s="128">
        <f>E198-D198</f>
        <v>360000</v>
      </c>
      <c r="H198" s="74">
        <f>'03-2018'!H210</f>
        <v>360000</v>
      </c>
      <c r="I198" s="74">
        <f>'03-2018'!I210</f>
        <v>0</v>
      </c>
      <c r="J198" s="74">
        <f>'03-2018'!J210</f>
        <v>0</v>
      </c>
    </row>
    <row r="199" spans="1:10" s="58" customFormat="1" ht="17.25" hidden="1">
      <c r="A199" s="10">
        <f>'03-2018'!A211</f>
        <v>8</v>
      </c>
      <c r="B199" s="11" t="str">
        <f>'03-2018'!B211</f>
        <v>Móng neo (0,4x1,2) m</v>
      </c>
      <c r="C199" s="12" t="str">
        <f>'03-2018'!C211</f>
        <v>cái</v>
      </c>
      <c r="D199" s="13">
        <f>'03-2018'!O211</f>
        <v>0</v>
      </c>
      <c r="E199" s="13">
        <f>'03-2018'!P211</f>
        <v>250000</v>
      </c>
      <c r="F199" s="128">
        <f>E199-D199</f>
        <v>250000</v>
      </c>
      <c r="H199" s="74">
        <f>'03-2018'!H211</f>
        <v>250000</v>
      </c>
      <c r="I199" s="74">
        <f>'03-2018'!I211</f>
        <v>0</v>
      </c>
      <c r="J199" s="74">
        <f>'03-2018'!J211</f>
        <v>0</v>
      </c>
    </row>
    <row r="200" spans="1:10" s="58" customFormat="1" ht="17.25" hidden="1">
      <c r="A200" s="10">
        <f>'03-2018'!A212</f>
        <v>9</v>
      </c>
      <c r="B200" s="11" t="str">
        <f>'03-2018'!B212</f>
        <v>Móng neo (0,2x1,2) m</v>
      </c>
      <c r="C200" s="12" t="str">
        <f>'03-2018'!C212</f>
        <v>cái</v>
      </c>
      <c r="D200" s="13">
        <f>'03-2018'!O212</f>
        <v>0</v>
      </c>
      <c r="E200" s="13">
        <f>'03-2018'!P212</f>
        <v>190000</v>
      </c>
      <c r="F200" s="128">
        <f>E200-D200</f>
        <v>190000</v>
      </c>
      <c r="H200" s="74">
        <f>'03-2018'!H212</f>
        <v>190000</v>
      </c>
      <c r="I200" s="74">
        <f>'03-2018'!I212</f>
        <v>0</v>
      </c>
      <c r="J200" s="74">
        <f>'03-2018'!J212</f>
        <v>0</v>
      </c>
    </row>
    <row r="201" spans="1:10" s="73" customFormat="1" ht="17.25" hidden="1">
      <c r="A201" s="17"/>
      <c r="B201" s="9" t="str">
        <f>'03-2018'!B213</f>
        <v>Cấu kiện bê tông (Sử dụng thép thường)</v>
      </c>
      <c r="C201" s="8"/>
      <c r="D201" s="22"/>
      <c r="E201" s="22"/>
      <c r="F201" s="129"/>
      <c r="H201" s="78">
        <f>'03-2018'!H213</f>
        <v>0</v>
      </c>
      <c r="I201" s="78">
        <f>'03-2018'!I213</f>
        <v>0</v>
      </c>
      <c r="J201" s="78">
        <f>'03-2018'!J213</f>
        <v>0</v>
      </c>
    </row>
    <row r="202" spans="1:10" s="58" customFormat="1" ht="17.25" hidden="1">
      <c r="A202" s="10">
        <f>'03-2018'!A214</f>
        <v>1</v>
      </c>
      <c r="B202" s="11" t="str">
        <f>'03-2018'!B214</f>
        <v xml:space="preserve">Đà cản 2,5 m </v>
      </c>
      <c r="C202" s="12" t="str">
        <f>'03-2018'!C214</f>
        <v>cái</v>
      </c>
      <c r="D202" s="13">
        <f>'03-2018'!O214</f>
        <v>0</v>
      </c>
      <c r="E202" s="13">
        <f>'03-2018'!P214</f>
        <v>860000</v>
      </c>
      <c r="F202" s="128">
        <f t="shared" ref="F202:F210" si="9">E202-D202</f>
        <v>860000</v>
      </c>
      <c r="H202" s="74">
        <f>'03-2018'!H214</f>
        <v>860000</v>
      </c>
      <c r="I202" s="74">
        <f>'03-2018'!I214</f>
        <v>0</v>
      </c>
      <c r="J202" s="74">
        <f>'03-2018'!J214</f>
        <v>0</v>
      </c>
    </row>
    <row r="203" spans="1:10" s="58" customFormat="1" ht="17.25" hidden="1">
      <c r="A203" s="10">
        <f>'03-2018'!A215</f>
        <v>2</v>
      </c>
      <c r="B203" s="11" t="str">
        <f>'03-2018'!B215</f>
        <v>Đà cản 1,8 m (2 m)</v>
      </c>
      <c r="C203" s="12" t="str">
        <f>'03-2018'!C215</f>
        <v>cái</v>
      </c>
      <c r="D203" s="13">
        <f>'03-2018'!O215</f>
        <v>0</v>
      </c>
      <c r="E203" s="13">
        <f>'03-2018'!P215</f>
        <v>750000</v>
      </c>
      <c r="F203" s="128">
        <f t="shared" si="9"/>
        <v>750000</v>
      </c>
      <c r="H203" s="74">
        <f>'03-2018'!H215</f>
        <v>750000</v>
      </c>
      <c r="I203" s="74">
        <f>'03-2018'!I215</f>
        <v>0</v>
      </c>
      <c r="J203" s="74">
        <f>'03-2018'!J215</f>
        <v>0</v>
      </c>
    </row>
    <row r="204" spans="1:10" s="58" customFormat="1" ht="17.25" hidden="1">
      <c r="A204" s="10">
        <f>'03-2018'!A216</f>
        <v>3</v>
      </c>
      <c r="B204" s="11" t="str">
        <f>'03-2018'!B216</f>
        <v>Đà cản 1,5 m</v>
      </c>
      <c r="C204" s="12" t="str">
        <f>'03-2018'!C216</f>
        <v>cái</v>
      </c>
      <c r="D204" s="13">
        <f>'03-2018'!O216</f>
        <v>0</v>
      </c>
      <c r="E204" s="13">
        <f>'03-2018'!P216</f>
        <v>530000</v>
      </c>
      <c r="F204" s="128">
        <f t="shared" si="9"/>
        <v>530000</v>
      </c>
      <c r="H204" s="74">
        <f>'03-2018'!H216</f>
        <v>530000</v>
      </c>
      <c r="I204" s="74">
        <f>'03-2018'!I216</f>
        <v>0</v>
      </c>
      <c r="J204" s="74">
        <f>'03-2018'!J216</f>
        <v>0</v>
      </c>
    </row>
    <row r="205" spans="1:10" s="58" customFormat="1" ht="17.25" hidden="1">
      <c r="A205" s="10">
        <f>'03-2018'!A217</f>
        <v>4</v>
      </c>
      <c r="B205" s="11" t="str">
        <f>'03-2018'!B217</f>
        <v>Đà cản 1,2 m</v>
      </c>
      <c r="C205" s="12" t="str">
        <f>'03-2018'!C217</f>
        <v>cái</v>
      </c>
      <c r="D205" s="13">
        <f>'03-2018'!O217</f>
        <v>0</v>
      </c>
      <c r="E205" s="13">
        <f>'03-2018'!P217</f>
        <v>240000</v>
      </c>
      <c r="F205" s="128">
        <f t="shared" si="9"/>
        <v>240000</v>
      </c>
      <c r="H205" s="74">
        <f>'03-2018'!H217</f>
        <v>240000</v>
      </c>
      <c r="I205" s="74">
        <f>'03-2018'!I217</f>
        <v>0</v>
      </c>
      <c r="J205" s="74">
        <f>'03-2018'!J217</f>
        <v>0</v>
      </c>
    </row>
    <row r="206" spans="1:10" s="58" customFormat="1" ht="17.25" hidden="1">
      <c r="A206" s="10">
        <f>'03-2018'!A218</f>
        <v>5</v>
      </c>
      <c r="B206" s="11" t="str">
        <f>'03-2018'!B218</f>
        <v>Đà cản 0,8 m</v>
      </c>
      <c r="C206" s="12" t="str">
        <f>'03-2018'!C218</f>
        <v>cái</v>
      </c>
      <c r="D206" s="13">
        <f>'03-2018'!O218</f>
        <v>0</v>
      </c>
      <c r="E206" s="13">
        <f>'03-2018'!P218</f>
        <v>140000</v>
      </c>
      <c r="F206" s="128">
        <f t="shared" si="9"/>
        <v>140000</v>
      </c>
      <c r="H206" s="74">
        <f>'03-2018'!H218</f>
        <v>140000</v>
      </c>
      <c r="I206" s="74">
        <f>'03-2018'!I218</f>
        <v>0</v>
      </c>
      <c r="J206" s="74">
        <f>'03-2018'!J218</f>
        <v>0</v>
      </c>
    </row>
    <row r="207" spans="1:10" s="58" customFormat="1" ht="17.25" hidden="1">
      <c r="A207" s="10">
        <f>'03-2018'!A219</f>
        <v>6</v>
      </c>
      <c r="B207" s="11" t="str">
        <f>'03-2018'!B219</f>
        <v>Móng neo 2 (0,4x1,5) m</v>
      </c>
      <c r="C207" s="12" t="str">
        <f>'03-2018'!C219</f>
        <v>cái</v>
      </c>
      <c r="D207" s="13">
        <f>'03-2018'!O219</f>
        <v>0</v>
      </c>
      <c r="E207" s="13">
        <f>'03-2018'!P219</f>
        <v>360000</v>
      </c>
      <c r="F207" s="128">
        <f t="shared" si="9"/>
        <v>360000</v>
      </c>
      <c r="H207" s="74">
        <f>'03-2018'!H219</f>
        <v>360000</v>
      </c>
      <c r="I207" s="74">
        <f>'03-2018'!I219</f>
        <v>0</v>
      </c>
      <c r="J207" s="74">
        <f>'03-2018'!J219</f>
        <v>0</v>
      </c>
    </row>
    <row r="208" spans="1:10" s="58" customFormat="1" ht="17.25" hidden="1">
      <c r="A208" s="10">
        <f>'03-2018'!A220</f>
        <v>7</v>
      </c>
      <c r="B208" s="11" t="str">
        <f>'03-2018'!B220</f>
        <v>Móng neo 3 (0,6x1,5) m</v>
      </c>
      <c r="C208" s="12" t="str">
        <f>'03-2018'!C220</f>
        <v>cái</v>
      </c>
      <c r="D208" s="13">
        <f>'03-2018'!O220</f>
        <v>0</v>
      </c>
      <c r="E208" s="13">
        <f>'03-2018'!P220</f>
        <v>470000</v>
      </c>
      <c r="F208" s="128">
        <f t="shared" si="9"/>
        <v>470000</v>
      </c>
      <c r="H208" s="74">
        <f>'03-2018'!H220</f>
        <v>470000</v>
      </c>
      <c r="I208" s="74">
        <f>'03-2018'!I220</f>
        <v>0</v>
      </c>
      <c r="J208" s="74">
        <f>'03-2018'!J220</f>
        <v>0</v>
      </c>
    </row>
    <row r="209" spans="1:10" s="58" customFormat="1" ht="17.25" hidden="1">
      <c r="A209" s="10">
        <f>'03-2018'!A221</f>
        <v>8</v>
      </c>
      <c r="B209" s="11" t="str">
        <f>'03-2018'!B221</f>
        <v>Móng neo (0,4x1,2) m</v>
      </c>
      <c r="C209" s="12" t="str">
        <f>'03-2018'!C221</f>
        <v>cái</v>
      </c>
      <c r="D209" s="13">
        <f>'03-2018'!O221</f>
        <v>0</v>
      </c>
      <c r="E209" s="13">
        <f>'03-2018'!P221</f>
        <v>320000</v>
      </c>
      <c r="F209" s="128">
        <f t="shared" si="9"/>
        <v>320000</v>
      </c>
      <c r="H209" s="74">
        <f>'03-2018'!H221</f>
        <v>320000</v>
      </c>
      <c r="I209" s="74">
        <f>'03-2018'!I221</f>
        <v>0</v>
      </c>
      <c r="J209" s="74">
        <f>'03-2018'!J221</f>
        <v>0</v>
      </c>
    </row>
    <row r="210" spans="1:10" s="58" customFormat="1" ht="17.25" hidden="1">
      <c r="A210" s="10">
        <f>'03-2018'!A222</f>
        <v>9</v>
      </c>
      <c r="B210" s="11" t="str">
        <f>'03-2018'!B222</f>
        <v>Móng neo (0,2x1,2) m</v>
      </c>
      <c r="C210" s="12" t="str">
        <f>'03-2018'!C222</f>
        <v>cái</v>
      </c>
      <c r="D210" s="13">
        <f>'03-2018'!O222</f>
        <v>0</v>
      </c>
      <c r="E210" s="13">
        <f>'03-2018'!P222</f>
        <v>240000</v>
      </c>
      <c r="F210" s="128">
        <f t="shared" si="9"/>
        <v>240000</v>
      </c>
      <c r="H210" s="74">
        <f>'03-2018'!H222</f>
        <v>240000</v>
      </c>
      <c r="I210" s="74">
        <f>'03-2018'!I222</f>
        <v>0</v>
      </c>
      <c r="J210" s="74">
        <f>'03-2018'!J222</f>
        <v>0</v>
      </c>
    </row>
    <row r="211" spans="1:10" s="58" customFormat="1" ht="32.25" customHeight="1">
      <c r="A211" s="10"/>
      <c r="B211" s="282" t="str">
        <f>'03-2018'!B223:N223</f>
        <v xml:space="preserve"> * Công ty Cổ phần Địa ốc An Giang sản xuất (giao hàng tại Nhà máy cấu kiện bê tông An Giang, xã Vĩnh Thạnh Trung, huyện Châu Phú). Theo bảng giá ngày 07/6/2017</v>
      </c>
      <c r="C211" s="283"/>
      <c r="D211" s="283"/>
      <c r="E211" s="283"/>
      <c r="F211" s="284"/>
      <c r="H211" s="74">
        <f>'03-2018'!H223</f>
        <v>0</v>
      </c>
      <c r="I211" s="74">
        <f>'03-2018'!I223</f>
        <v>0</v>
      </c>
      <c r="J211" s="74">
        <f>'03-2018'!J223</f>
        <v>0</v>
      </c>
    </row>
    <row r="212" spans="1:10" s="58" customFormat="1" ht="17.25" hidden="1">
      <c r="A212" s="10"/>
      <c r="B212" s="282" t="str">
        <f>'03-2018'!B224:N224</f>
        <v xml:space="preserve"> - Cống bê tông ly tâm sản xuất theo tiêu chuẩn 22TCN 272 - 05</v>
      </c>
      <c r="C212" s="283"/>
      <c r="D212" s="283"/>
      <c r="E212" s="283"/>
      <c r="F212" s="284"/>
      <c r="H212" s="74">
        <f>'03-2018'!H224</f>
        <v>0</v>
      </c>
      <c r="I212" s="74">
        <f>'03-2018'!I224</f>
        <v>0</v>
      </c>
      <c r="J212" s="74">
        <f>'03-2018'!J224</f>
        <v>0</v>
      </c>
    </row>
    <row r="213" spans="1:10" s="58" customFormat="1" ht="17.25" hidden="1">
      <c r="A213" s="10"/>
      <c r="B213" s="282" t="str">
        <f>'03-2018'!B225:N225</f>
        <v>Cống Φ 400mm, D = 50mm, M = 28Mpa</v>
      </c>
      <c r="C213" s="283"/>
      <c r="D213" s="283"/>
      <c r="E213" s="283"/>
      <c r="F213" s="284"/>
      <c r="H213" s="74">
        <f>'03-2018'!H225</f>
        <v>0</v>
      </c>
      <c r="I213" s="74">
        <f>'03-2018'!I225</f>
        <v>0</v>
      </c>
      <c r="J213" s="74">
        <f>'03-2018'!J225</f>
        <v>0</v>
      </c>
    </row>
    <row r="214" spans="1:10" s="58" customFormat="1" ht="17.25" hidden="1">
      <c r="A214" s="10">
        <f>'03-2018'!A226</f>
        <v>1</v>
      </c>
      <c r="B214" s="11" t="str">
        <f>'03-2018'!B226</f>
        <v>Hoạt tải 3 x 10-3 Mpa (cống dọc đường), cấp tải thấp</v>
      </c>
      <c r="C214" s="12" t="str">
        <f>'03-2018'!C226</f>
        <v>đ/m</v>
      </c>
      <c r="D214" s="13">
        <f>'03-2018'!O226</f>
        <v>293200</v>
      </c>
      <c r="E214" s="13">
        <f>'03-2018'!P226</f>
        <v>293200</v>
      </c>
      <c r="F214" s="128">
        <f t="shared" ref="F214:F222" si="10">E214-D214</f>
        <v>0</v>
      </c>
      <c r="H214" s="74">
        <f>'03-2018'!H226</f>
        <v>0</v>
      </c>
      <c r="I214" s="74">
        <f>'03-2018'!I226</f>
        <v>0</v>
      </c>
      <c r="J214" s="74">
        <f>'03-2018'!J226</f>
        <v>0</v>
      </c>
    </row>
    <row r="215" spans="1:10" s="58" customFormat="1" ht="17.25" hidden="1">
      <c r="A215" s="10">
        <f>'03-2018'!A227</f>
        <v>2</v>
      </c>
      <c r="B215" s="11" t="str">
        <f>'03-2018'!B227</f>
        <v>Hoạt tải 65% HL93 (cống qua đường &gt; H10), cấp tải tiêu chuẩn</v>
      </c>
      <c r="C215" s="12" t="str">
        <f>'03-2018'!C227</f>
        <v>đ/m</v>
      </c>
      <c r="D215" s="13">
        <f>'03-2018'!O227</f>
        <v>305100</v>
      </c>
      <c r="E215" s="13">
        <f>'03-2018'!P227</f>
        <v>305100</v>
      </c>
      <c r="F215" s="128">
        <f t="shared" si="10"/>
        <v>0</v>
      </c>
      <c r="H215" s="74">
        <f>'03-2018'!H227</f>
        <v>0</v>
      </c>
      <c r="I215" s="74">
        <f>'03-2018'!I227</f>
        <v>0</v>
      </c>
      <c r="J215" s="74">
        <f>'03-2018'!J227</f>
        <v>0</v>
      </c>
    </row>
    <row r="216" spans="1:10" s="58" customFormat="1" ht="17.25" hidden="1">
      <c r="A216" s="10">
        <f>'03-2018'!A228</f>
        <v>3</v>
      </c>
      <c r="B216" s="11" t="str">
        <f>'03-2018'!B228</f>
        <v>Hoạt tải 100% HL93 (cống qua đường &gt; H30), cấp tải cao</v>
      </c>
      <c r="C216" s="12" t="str">
        <f>'03-2018'!C228</f>
        <v>đ/m</v>
      </c>
      <c r="D216" s="13">
        <f>'03-2018'!O228</f>
        <v>318500</v>
      </c>
      <c r="E216" s="13">
        <f>'03-2018'!P228</f>
        <v>318500</v>
      </c>
      <c r="F216" s="128">
        <f t="shared" si="10"/>
        <v>0</v>
      </c>
      <c r="H216" s="74">
        <f>'03-2018'!H228</f>
        <v>0</v>
      </c>
      <c r="I216" s="74">
        <f>'03-2018'!I228</f>
        <v>0</v>
      </c>
      <c r="J216" s="74">
        <f>'03-2018'!J228</f>
        <v>0</v>
      </c>
    </row>
    <row r="217" spans="1:10" s="58" customFormat="1" ht="17.25" hidden="1">
      <c r="A217" s="10"/>
      <c r="B217" s="9" t="str">
        <f>'03-2018'!B229</f>
        <v>Cống Φ 600mm, D = 63mm, M = 28Mpa</v>
      </c>
      <c r="C217" s="12"/>
      <c r="D217" s="13"/>
      <c r="E217" s="13"/>
      <c r="F217" s="128"/>
      <c r="H217" s="74">
        <f>'03-2018'!H229</f>
        <v>0</v>
      </c>
      <c r="I217" s="74">
        <f>'03-2018'!I229</f>
        <v>0</v>
      </c>
      <c r="J217" s="74">
        <f>'03-2018'!J229</f>
        <v>0</v>
      </c>
    </row>
    <row r="218" spans="1:10" s="58" customFormat="1" ht="17.25" hidden="1">
      <c r="A218" s="10">
        <f>'03-2018'!A230</f>
        <v>1</v>
      </c>
      <c r="B218" s="11" t="str">
        <f>'03-2018'!B230</f>
        <v>Hoạt tải 3 x 10-3 Mpa (cống dọc đường), cấp tải thấp</v>
      </c>
      <c r="C218" s="12" t="str">
        <f>'03-2018'!C230</f>
        <v>đ/m</v>
      </c>
      <c r="D218" s="13">
        <f>'03-2018'!O230</f>
        <v>452500</v>
      </c>
      <c r="E218" s="13">
        <f>'03-2018'!P230</f>
        <v>452500</v>
      </c>
      <c r="F218" s="128">
        <f t="shared" si="10"/>
        <v>0</v>
      </c>
      <c r="H218" s="74">
        <f>'03-2018'!H230</f>
        <v>0</v>
      </c>
      <c r="I218" s="74">
        <f>'03-2018'!I230</f>
        <v>0</v>
      </c>
      <c r="J218" s="74">
        <f>'03-2018'!J230</f>
        <v>0</v>
      </c>
    </row>
    <row r="219" spans="1:10" s="58" customFormat="1" ht="17.25" hidden="1">
      <c r="A219" s="10">
        <f>'03-2018'!A231</f>
        <v>2</v>
      </c>
      <c r="B219" s="11" t="str">
        <f>'03-2018'!B231</f>
        <v>Hoạt tải 65% HL93 (cống qua đường &gt; H10), cấp tải tiêu chuẩn</v>
      </c>
      <c r="C219" s="12" t="str">
        <f>'03-2018'!C231</f>
        <v>đ/m</v>
      </c>
      <c r="D219" s="13">
        <f>'03-2018'!O231</f>
        <v>496500</v>
      </c>
      <c r="E219" s="13">
        <f>'03-2018'!P231</f>
        <v>496500</v>
      </c>
      <c r="F219" s="128">
        <f t="shared" si="10"/>
        <v>0</v>
      </c>
      <c r="H219" s="74">
        <f>'03-2018'!H231</f>
        <v>0</v>
      </c>
      <c r="I219" s="74">
        <f>'03-2018'!I231</f>
        <v>0</v>
      </c>
      <c r="J219" s="74">
        <f>'03-2018'!J231</f>
        <v>0</v>
      </c>
    </row>
    <row r="220" spans="1:10" s="58" customFormat="1" ht="17.25" hidden="1">
      <c r="A220" s="10">
        <f>'03-2018'!A232</f>
        <v>3</v>
      </c>
      <c r="B220" s="11" t="str">
        <f>'03-2018'!B232</f>
        <v>Hoạt tải 100% HL93 (cống qua đường &gt; H30), cấp tải cao</v>
      </c>
      <c r="C220" s="12" t="str">
        <f>'03-2018'!C232</f>
        <v>đ/m</v>
      </c>
      <c r="D220" s="13">
        <f>'03-2018'!O232</f>
        <v>529200</v>
      </c>
      <c r="E220" s="13">
        <f>'03-2018'!P232</f>
        <v>529200</v>
      </c>
      <c r="F220" s="128">
        <f t="shared" si="10"/>
        <v>0</v>
      </c>
      <c r="H220" s="74">
        <f>'03-2018'!H232</f>
        <v>0</v>
      </c>
      <c r="I220" s="74">
        <f>'03-2018'!I232</f>
        <v>0</v>
      </c>
      <c r="J220" s="74">
        <f>'03-2018'!J232</f>
        <v>0</v>
      </c>
    </row>
    <row r="221" spans="1:10" s="58" customFormat="1" ht="17.25" hidden="1">
      <c r="A221" s="10"/>
      <c r="B221" s="9" t="str">
        <f>'03-2018'!B233</f>
        <v>Cống Φ 800mm, D = 80mm, M = 28Mpa</v>
      </c>
      <c r="C221" s="12">
        <f>'03-2018'!C233</f>
        <v>0</v>
      </c>
      <c r="D221" s="13">
        <f>'03-2018'!O233</f>
        <v>0</v>
      </c>
      <c r="E221" s="13">
        <f>'03-2018'!P233</f>
        <v>0</v>
      </c>
      <c r="F221" s="128">
        <f t="shared" si="10"/>
        <v>0</v>
      </c>
      <c r="H221" s="74">
        <f>'03-2018'!H233</f>
        <v>0</v>
      </c>
      <c r="I221" s="74">
        <f>'03-2018'!I233</f>
        <v>0</v>
      </c>
      <c r="J221" s="74">
        <f>'03-2018'!J233</f>
        <v>0</v>
      </c>
    </row>
    <row r="222" spans="1:10" s="58" customFormat="1" ht="17.25" hidden="1">
      <c r="A222" s="10">
        <f>'03-2018'!A234</f>
        <v>1</v>
      </c>
      <c r="B222" s="11" t="str">
        <f>'03-2018'!B234</f>
        <v>Hoạt tải 3 x 10-3 Mpa (cống dọc đường), cấp tải thấp</v>
      </c>
      <c r="C222" s="12" t="str">
        <f>'03-2018'!C234</f>
        <v>đ/m</v>
      </c>
      <c r="D222" s="13">
        <f>'03-2018'!O234</f>
        <v>723500</v>
      </c>
      <c r="E222" s="13">
        <f>'03-2018'!P234</f>
        <v>723500</v>
      </c>
      <c r="F222" s="128">
        <f t="shared" si="10"/>
        <v>0</v>
      </c>
      <c r="H222" s="74">
        <f>'03-2018'!H234</f>
        <v>0</v>
      </c>
      <c r="I222" s="74">
        <f>'03-2018'!I234</f>
        <v>0</v>
      </c>
      <c r="J222" s="74">
        <f>'03-2018'!J234</f>
        <v>0</v>
      </c>
    </row>
    <row r="223" spans="1:10" s="58" customFormat="1" ht="17.25" hidden="1">
      <c r="A223" s="10">
        <f>'03-2018'!A235</f>
        <v>2</v>
      </c>
      <c r="B223" s="11" t="str">
        <f>'03-2018'!B235</f>
        <v>Hoạt tải 65% HL93 (cống qua đường &gt; H10), cấp tải tiêu chuẩn</v>
      </c>
      <c r="C223" s="12" t="str">
        <f>'03-2018'!C235</f>
        <v>đ/m</v>
      </c>
      <c r="D223" s="13">
        <f>'03-2018'!O235</f>
        <v>798500</v>
      </c>
      <c r="E223" s="13">
        <f>'03-2018'!P235</f>
        <v>798500</v>
      </c>
      <c r="F223" s="128">
        <f t="shared" ref="F223:F255" si="11">E223-D223</f>
        <v>0</v>
      </c>
      <c r="H223" s="74">
        <f>'03-2018'!H235</f>
        <v>0</v>
      </c>
      <c r="I223" s="74">
        <f>'03-2018'!I235</f>
        <v>0</v>
      </c>
      <c r="J223" s="74">
        <f>'03-2018'!J235</f>
        <v>0</v>
      </c>
    </row>
    <row r="224" spans="1:10" s="58" customFormat="1" ht="17.25" hidden="1">
      <c r="A224" s="10">
        <f>'03-2018'!A236</f>
        <v>3</v>
      </c>
      <c r="B224" s="11" t="str">
        <f>'03-2018'!B236</f>
        <v>Hoạt tải 100% HL93 (cống qua đường &gt; H30), cấp tải cao</v>
      </c>
      <c r="C224" s="12" t="str">
        <f>'03-2018'!C236</f>
        <v>đ/m</v>
      </c>
      <c r="D224" s="13">
        <f>'03-2018'!O236</f>
        <v>897700</v>
      </c>
      <c r="E224" s="13">
        <f>'03-2018'!P236</f>
        <v>897700</v>
      </c>
      <c r="F224" s="128">
        <f t="shared" si="11"/>
        <v>0</v>
      </c>
      <c r="H224" s="74">
        <f>'03-2018'!H236</f>
        <v>0</v>
      </c>
      <c r="I224" s="74">
        <f>'03-2018'!I236</f>
        <v>0</v>
      </c>
      <c r="J224" s="74">
        <f>'03-2018'!J236</f>
        <v>0</v>
      </c>
    </row>
    <row r="225" spans="1:10" s="58" customFormat="1" ht="17.25" hidden="1">
      <c r="A225" s="10"/>
      <c r="B225" s="9" t="str">
        <f>'03-2018'!B237</f>
        <v>Cống Φ 1000mm, D = 100mm</v>
      </c>
      <c r="C225" s="12"/>
      <c r="D225" s="13"/>
      <c r="E225" s="13"/>
      <c r="F225" s="128"/>
      <c r="H225" s="74">
        <f>'03-2018'!H237</f>
        <v>0</v>
      </c>
      <c r="I225" s="74">
        <f>'03-2018'!I237</f>
        <v>0</v>
      </c>
      <c r="J225" s="74">
        <f>'03-2018'!J237</f>
        <v>0</v>
      </c>
    </row>
    <row r="226" spans="1:10" s="58" customFormat="1" ht="17.25" hidden="1">
      <c r="A226" s="10">
        <f>'03-2018'!A238</f>
        <v>1</v>
      </c>
      <c r="B226" s="11" t="str">
        <f>'03-2018'!B238</f>
        <v>Hoạt tải 3 x 10-3 Mpa (cống dọc đường), cấp tải thấp</v>
      </c>
      <c r="C226" s="12" t="str">
        <f>'03-2018'!C238</f>
        <v>đ/m</v>
      </c>
      <c r="D226" s="13">
        <f>'03-2018'!O238</f>
        <v>1146600</v>
      </c>
      <c r="E226" s="13">
        <f>'03-2018'!P238</f>
        <v>1146600</v>
      </c>
      <c r="F226" s="128">
        <f t="shared" si="11"/>
        <v>0</v>
      </c>
      <c r="H226" s="74">
        <f>'03-2018'!H238</f>
        <v>0</v>
      </c>
      <c r="I226" s="74">
        <f>'03-2018'!I238</f>
        <v>0</v>
      </c>
      <c r="J226" s="74">
        <f>'03-2018'!J238</f>
        <v>0</v>
      </c>
    </row>
    <row r="227" spans="1:10" s="58" customFormat="1" ht="17.25" hidden="1">
      <c r="A227" s="10">
        <f>'03-2018'!A239</f>
        <v>2</v>
      </c>
      <c r="B227" s="11" t="str">
        <f>'03-2018'!B239</f>
        <v>Hoạt tải 65% HL93 (cống qua đường &gt; H10), cấp tải tiêu chuẩn</v>
      </c>
      <c r="C227" s="12" t="str">
        <f>'03-2018'!C239</f>
        <v>đ/m</v>
      </c>
      <c r="D227" s="13">
        <f>'03-2018'!O239</f>
        <v>1261500</v>
      </c>
      <c r="E227" s="13">
        <f>'03-2018'!P239</f>
        <v>1261500</v>
      </c>
      <c r="F227" s="128">
        <f t="shared" si="11"/>
        <v>0</v>
      </c>
      <c r="H227" s="74">
        <f>'03-2018'!H239</f>
        <v>0</v>
      </c>
      <c r="I227" s="74">
        <f>'03-2018'!I239</f>
        <v>0</v>
      </c>
      <c r="J227" s="74">
        <f>'03-2018'!J239</f>
        <v>0</v>
      </c>
    </row>
    <row r="228" spans="1:10" s="58" customFormat="1" ht="17.25" hidden="1">
      <c r="A228" s="10">
        <f>'03-2018'!A240</f>
        <v>3</v>
      </c>
      <c r="B228" s="11" t="str">
        <f>'03-2018'!B240</f>
        <v>Hoạt tải 100% HL93 (cống qua đường &gt; H30), cấp tải cao</v>
      </c>
      <c r="C228" s="12" t="str">
        <f>'03-2018'!C240</f>
        <v>đ/m</v>
      </c>
      <c r="D228" s="13">
        <f>'03-2018'!O240</f>
        <v>1424600</v>
      </c>
      <c r="E228" s="13">
        <f>'03-2018'!P240</f>
        <v>1424600</v>
      </c>
      <c r="F228" s="128">
        <f t="shared" si="11"/>
        <v>0</v>
      </c>
      <c r="H228" s="74">
        <f>'03-2018'!H240</f>
        <v>0</v>
      </c>
      <c r="I228" s="74">
        <f>'03-2018'!I240</f>
        <v>0</v>
      </c>
      <c r="J228" s="74">
        <f>'03-2018'!J240</f>
        <v>0</v>
      </c>
    </row>
    <row r="229" spans="1:10" s="58" customFormat="1" ht="17.25" hidden="1">
      <c r="A229" s="10">
        <f>'03-2018'!A241</f>
        <v>0</v>
      </c>
      <c r="B229" s="11" t="str">
        <f>'03-2018'!B241</f>
        <v>Cống Φ 1200mm, D = 120mm</v>
      </c>
      <c r="C229" s="12">
        <f>'03-2018'!C241</f>
        <v>0</v>
      </c>
      <c r="D229" s="13">
        <f>'03-2018'!O241</f>
        <v>0</v>
      </c>
      <c r="E229" s="13">
        <f>'03-2018'!P241</f>
        <v>0</v>
      </c>
      <c r="F229" s="128">
        <f t="shared" si="11"/>
        <v>0</v>
      </c>
      <c r="H229" s="74">
        <f>'03-2018'!H241</f>
        <v>0</v>
      </c>
      <c r="I229" s="74">
        <f>'03-2018'!I241</f>
        <v>0</v>
      </c>
      <c r="J229" s="74">
        <f>'03-2018'!J241</f>
        <v>0</v>
      </c>
    </row>
    <row r="230" spans="1:10" s="58" customFormat="1" ht="17.25" hidden="1">
      <c r="A230" s="10">
        <f>'03-2018'!A242</f>
        <v>1</v>
      </c>
      <c r="B230" s="11" t="str">
        <f>'03-2018'!B242</f>
        <v>Hoạt tải 3 x 10-3 Mpa (cống dọc đường), cấp tải thấp</v>
      </c>
      <c r="C230" s="12" t="str">
        <f>'03-2018'!C242</f>
        <v>đ/m</v>
      </c>
      <c r="D230" s="13">
        <f>'03-2018'!O242</f>
        <v>2208400</v>
      </c>
      <c r="E230" s="13">
        <f>'03-2018'!P242</f>
        <v>2208400</v>
      </c>
      <c r="F230" s="128">
        <f t="shared" si="11"/>
        <v>0</v>
      </c>
      <c r="H230" s="74">
        <f>'03-2018'!H242</f>
        <v>0</v>
      </c>
      <c r="I230" s="74">
        <f>'03-2018'!I242</f>
        <v>0</v>
      </c>
      <c r="J230" s="74">
        <f>'03-2018'!J242</f>
        <v>0</v>
      </c>
    </row>
    <row r="231" spans="1:10" s="58" customFormat="1" ht="17.25" hidden="1">
      <c r="A231" s="10">
        <f>'03-2018'!A243</f>
        <v>2</v>
      </c>
      <c r="B231" s="11" t="str">
        <f>'03-2018'!B243</f>
        <v>Hoạt tải 65% HL93 (cống qua đường &gt; H10), cấp tải tiêu chuẩn</v>
      </c>
      <c r="C231" s="12" t="str">
        <f>'03-2018'!C243</f>
        <v>đ/m</v>
      </c>
      <c r="D231" s="13">
        <f>'03-2018'!O243</f>
        <v>2298700</v>
      </c>
      <c r="E231" s="13">
        <f>'03-2018'!P243</f>
        <v>2298700</v>
      </c>
      <c r="F231" s="128">
        <f t="shared" si="11"/>
        <v>0</v>
      </c>
      <c r="H231" s="74">
        <f>'03-2018'!H243</f>
        <v>0</v>
      </c>
      <c r="I231" s="74">
        <f>'03-2018'!I243</f>
        <v>0</v>
      </c>
      <c r="J231" s="74">
        <f>'03-2018'!J243</f>
        <v>0</v>
      </c>
    </row>
    <row r="232" spans="1:10" s="58" customFormat="1" ht="17.25" hidden="1">
      <c r="A232" s="10">
        <f>'03-2018'!A244</f>
        <v>3</v>
      </c>
      <c r="B232" s="11" t="str">
        <f>'03-2018'!B244</f>
        <v>Hoạt tải 100% HL93 (cống qua đường &gt; H30), cấp tải cao</v>
      </c>
      <c r="C232" s="12" t="str">
        <f>'03-2018'!C244</f>
        <v>đ/m</v>
      </c>
      <c r="D232" s="13">
        <f>'03-2018'!O244</f>
        <v>2437900</v>
      </c>
      <c r="E232" s="13">
        <f>'03-2018'!P244</f>
        <v>2437900</v>
      </c>
      <c r="F232" s="128">
        <f t="shared" si="11"/>
        <v>0</v>
      </c>
      <c r="H232" s="74">
        <f>'03-2018'!H244</f>
        <v>0</v>
      </c>
      <c r="I232" s="74">
        <f>'03-2018'!I244</f>
        <v>0</v>
      </c>
      <c r="J232" s="74">
        <f>'03-2018'!J244</f>
        <v>0</v>
      </c>
    </row>
    <row r="233" spans="1:10" s="58" customFormat="1" ht="17.25" hidden="1">
      <c r="A233" s="10"/>
      <c r="B233" s="9" t="str">
        <f>'03-2018'!B245</f>
        <v>Cống Φ 1500mm, D = 150mm</v>
      </c>
      <c r="C233" s="12"/>
      <c r="D233" s="13"/>
      <c r="E233" s="13"/>
      <c r="F233" s="128"/>
      <c r="H233" s="74">
        <f>'03-2018'!H245</f>
        <v>0</v>
      </c>
      <c r="I233" s="74">
        <f>'03-2018'!I245</f>
        <v>0</v>
      </c>
      <c r="J233" s="74">
        <f>'03-2018'!J245</f>
        <v>0</v>
      </c>
    </row>
    <row r="234" spans="1:10" s="58" customFormat="1" ht="17.25" hidden="1">
      <c r="A234" s="10">
        <f>'03-2018'!A246</f>
        <v>1</v>
      </c>
      <c r="B234" s="11" t="str">
        <f>'03-2018'!B246</f>
        <v>Hoạt tải 3 x 10-3 Mpa (cống dọc đường), cấp tải thấp</v>
      </c>
      <c r="C234" s="12" t="str">
        <f>'03-2018'!C246</f>
        <v>đ/m</v>
      </c>
      <c r="D234" s="13">
        <f>'03-2018'!O246</f>
        <v>2716600</v>
      </c>
      <c r="E234" s="13">
        <f>'03-2018'!P246</f>
        <v>2716600</v>
      </c>
      <c r="F234" s="128">
        <f t="shared" si="11"/>
        <v>0</v>
      </c>
      <c r="H234" s="74">
        <f>'03-2018'!H246</f>
        <v>0</v>
      </c>
      <c r="I234" s="74">
        <f>'03-2018'!I246</f>
        <v>0</v>
      </c>
      <c r="J234" s="74">
        <f>'03-2018'!J246</f>
        <v>0</v>
      </c>
    </row>
    <row r="235" spans="1:10" s="58" customFormat="1" ht="17.25" hidden="1">
      <c r="A235" s="10">
        <f>'03-2018'!A247</f>
        <v>2</v>
      </c>
      <c r="B235" s="11" t="str">
        <f>'03-2018'!B247</f>
        <v>Hoạt tải 65% HL93 (cống qua đường &gt; H10), cấp tải tiêu chuẩn</v>
      </c>
      <c r="C235" s="12" t="str">
        <f>'03-2018'!C247</f>
        <v>đ/m</v>
      </c>
      <c r="D235" s="13">
        <f>'03-2018'!O247</f>
        <v>2890800</v>
      </c>
      <c r="E235" s="13">
        <f>'03-2018'!P247</f>
        <v>2890800</v>
      </c>
      <c r="F235" s="128">
        <f t="shared" si="11"/>
        <v>0</v>
      </c>
      <c r="H235" s="74">
        <f>'03-2018'!H247</f>
        <v>0</v>
      </c>
      <c r="I235" s="74">
        <f>'03-2018'!I247</f>
        <v>0</v>
      </c>
      <c r="J235" s="74">
        <f>'03-2018'!J247</f>
        <v>0</v>
      </c>
    </row>
    <row r="236" spans="1:10" s="58" customFormat="1" ht="17.25" hidden="1">
      <c r="A236" s="10">
        <f>'03-2018'!A248</f>
        <v>3</v>
      </c>
      <c r="B236" s="11" t="str">
        <f>'03-2018'!B248</f>
        <v>Hoạt tải 100% HL93 (cống qua đường &gt; H30), cấp tải cao</v>
      </c>
      <c r="C236" s="12" t="str">
        <f>'03-2018'!C248</f>
        <v>đ/m</v>
      </c>
      <c r="D236" s="13">
        <f>'03-2018'!O248</f>
        <v>3134900</v>
      </c>
      <c r="E236" s="13">
        <f>'03-2018'!P248</f>
        <v>3134900</v>
      </c>
      <c r="F236" s="128">
        <f t="shared" si="11"/>
        <v>0</v>
      </c>
      <c r="H236" s="74">
        <f>'03-2018'!H248</f>
        <v>0</v>
      </c>
      <c r="I236" s="74">
        <f>'03-2018'!I248</f>
        <v>0</v>
      </c>
      <c r="J236" s="74">
        <f>'03-2018'!J248</f>
        <v>0</v>
      </c>
    </row>
    <row r="237" spans="1:10" s="73" customFormat="1" ht="17.25" hidden="1">
      <c r="A237" s="17"/>
      <c r="B237" s="9" t="str">
        <f>'03-2018'!B249</f>
        <v>Gối cống các loại M200 :</v>
      </c>
      <c r="C237" s="8"/>
      <c r="D237" s="22"/>
      <c r="E237" s="22"/>
      <c r="F237" s="129"/>
      <c r="H237" s="74">
        <f>'03-2018'!H249</f>
        <v>0</v>
      </c>
      <c r="I237" s="74">
        <f>'03-2018'!I249</f>
        <v>0</v>
      </c>
      <c r="J237" s="74">
        <f>'03-2018'!J249</f>
        <v>0</v>
      </c>
    </row>
    <row r="238" spans="1:10" s="58" customFormat="1" ht="17.25" hidden="1">
      <c r="A238" s="10">
        <f>'03-2018'!A250</f>
        <v>1</v>
      </c>
      <c r="B238" s="11" t="str">
        <f>'03-2018'!B250</f>
        <v>Gối cống fi 400</v>
      </c>
      <c r="C238" s="12" t="str">
        <f>'03-2018'!C250</f>
        <v>đ/cái</v>
      </c>
      <c r="D238" s="13">
        <f>'03-2018'!O250</f>
        <v>140000</v>
      </c>
      <c r="E238" s="13">
        <f>'03-2018'!P250</f>
        <v>140000</v>
      </c>
      <c r="F238" s="128">
        <f t="shared" si="11"/>
        <v>0</v>
      </c>
      <c r="H238" s="74">
        <f>'03-2018'!H250</f>
        <v>0</v>
      </c>
      <c r="I238" s="74">
        <f>'03-2018'!I250</f>
        <v>0</v>
      </c>
      <c r="J238" s="74">
        <f>'03-2018'!J250</f>
        <v>0</v>
      </c>
    </row>
    <row r="239" spans="1:10" s="58" customFormat="1" ht="17.25" hidden="1">
      <c r="A239" s="10">
        <f>'03-2018'!A251</f>
        <v>2</v>
      </c>
      <c r="B239" s="11" t="str">
        <f>'03-2018'!B251</f>
        <v>Gối cống fi 600</v>
      </c>
      <c r="C239" s="12" t="str">
        <f>'03-2018'!C251</f>
        <v>đ/cái</v>
      </c>
      <c r="D239" s="13">
        <f>'03-2018'!O251</f>
        <v>203000</v>
      </c>
      <c r="E239" s="13">
        <f>'03-2018'!P251</f>
        <v>203000</v>
      </c>
      <c r="F239" s="128">
        <f t="shared" si="11"/>
        <v>0</v>
      </c>
      <c r="H239" s="74">
        <f>'03-2018'!H251</f>
        <v>0</v>
      </c>
      <c r="I239" s="74">
        <f>'03-2018'!I251</f>
        <v>0</v>
      </c>
      <c r="J239" s="74">
        <f>'03-2018'!J251</f>
        <v>0</v>
      </c>
    </row>
    <row r="240" spans="1:10" s="58" customFormat="1" ht="17.25" hidden="1">
      <c r="A240" s="10">
        <f>'03-2018'!A252</f>
        <v>3</v>
      </c>
      <c r="B240" s="11" t="str">
        <f>'03-2018'!B252</f>
        <v>Gối cống fi 800</v>
      </c>
      <c r="C240" s="12" t="str">
        <f>'03-2018'!C252</f>
        <v>đ/cái</v>
      </c>
      <c r="D240" s="13">
        <f>'03-2018'!O252</f>
        <v>250000</v>
      </c>
      <c r="E240" s="13">
        <f>'03-2018'!P252</f>
        <v>250000</v>
      </c>
      <c r="F240" s="128">
        <f t="shared" si="11"/>
        <v>0</v>
      </c>
      <c r="H240" s="74">
        <f>'03-2018'!H252</f>
        <v>0</v>
      </c>
      <c r="I240" s="74">
        <f>'03-2018'!I252</f>
        <v>0</v>
      </c>
      <c r="J240" s="74">
        <f>'03-2018'!J252</f>
        <v>0</v>
      </c>
    </row>
    <row r="241" spans="1:10" s="58" customFormat="1" ht="17.25" hidden="1">
      <c r="A241" s="10">
        <f>'03-2018'!A253</f>
        <v>4</v>
      </c>
      <c r="B241" s="11" t="str">
        <f>'03-2018'!B253</f>
        <v>Gối cống fi 1000</v>
      </c>
      <c r="C241" s="12" t="str">
        <f>'03-2018'!C253</f>
        <v>đ/cái</v>
      </c>
      <c r="D241" s="13">
        <f>'03-2018'!O253</f>
        <v>310000</v>
      </c>
      <c r="E241" s="13">
        <f>'03-2018'!P253</f>
        <v>310000</v>
      </c>
      <c r="F241" s="128">
        <f t="shared" si="11"/>
        <v>0</v>
      </c>
      <c r="H241" s="74">
        <f>'03-2018'!H253</f>
        <v>0</v>
      </c>
      <c r="I241" s="74">
        <f>'03-2018'!I253</f>
        <v>0</v>
      </c>
      <c r="J241" s="74">
        <f>'03-2018'!J253</f>
        <v>0</v>
      </c>
    </row>
    <row r="242" spans="1:10" s="73" customFormat="1" ht="17.25" hidden="1">
      <c r="A242" s="17"/>
      <c r="B242" s="282" t="str">
        <f>'03-2018'!B254</f>
        <v>Giăng cao su các loại:</v>
      </c>
      <c r="C242" s="283"/>
      <c r="D242" s="283"/>
      <c r="E242" s="283"/>
      <c r="F242" s="284"/>
      <c r="H242" s="74">
        <f>'03-2018'!H254</f>
        <v>0</v>
      </c>
      <c r="I242" s="74">
        <f>'03-2018'!I254</f>
        <v>0</v>
      </c>
      <c r="J242" s="74">
        <f>'03-2018'!J254</f>
        <v>0</v>
      </c>
    </row>
    <row r="243" spans="1:10" s="58" customFormat="1" ht="17.25" hidden="1">
      <c r="A243" s="10">
        <f>'03-2018'!A255</f>
        <v>1</v>
      </c>
      <c r="B243" s="11" t="str">
        <f>'03-2018'!B255</f>
        <v>Giăng cao su cống fi 300</v>
      </c>
      <c r="C243" s="12" t="str">
        <f>'03-2018'!C255</f>
        <v>đ/sợi</v>
      </c>
      <c r="D243" s="13">
        <f>'03-2018'!O255</f>
        <v>33500</v>
      </c>
      <c r="E243" s="13">
        <f>'03-2018'!P255</f>
        <v>33500</v>
      </c>
      <c r="F243" s="128">
        <f t="shared" si="11"/>
        <v>0</v>
      </c>
      <c r="H243" s="74">
        <f>'03-2018'!H255</f>
        <v>0</v>
      </c>
      <c r="I243" s="74">
        <f>'03-2018'!I255</f>
        <v>0</v>
      </c>
      <c r="J243" s="74">
        <f>'03-2018'!J255</f>
        <v>0</v>
      </c>
    </row>
    <row r="244" spans="1:10" s="58" customFormat="1" ht="17.25" hidden="1">
      <c r="A244" s="10">
        <f>'03-2018'!A256</f>
        <v>2</v>
      </c>
      <c r="B244" s="11" t="str">
        <f>'03-2018'!B256</f>
        <v>Giăng cao su cống fi 400</v>
      </c>
      <c r="C244" s="12" t="str">
        <f>'03-2018'!C256</f>
        <v>đ/sợi</v>
      </c>
      <c r="D244" s="13">
        <f>'03-2018'!O256</f>
        <v>37800</v>
      </c>
      <c r="E244" s="13">
        <f>'03-2018'!P256</f>
        <v>37800</v>
      </c>
      <c r="F244" s="128">
        <f t="shared" si="11"/>
        <v>0</v>
      </c>
      <c r="H244" s="74">
        <f>'03-2018'!H256</f>
        <v>0</v>
      </c>
      <c r="I244" s="74">
        <f>'03-2018'!I256</f>
        <v>0</v>
      </c>
      <c r="J244" s="74">
        <f>'03-2018'!J256</f>
        <v>0</v>
      </c>
    </row>
    <row r="245" spans="1:10" s="58" customFormat="1" ht="17.25" hidden="1">
      <c r="A245" s="10">
        <f>'03-2018'!A257</f>
        <v>3</v>
      </c>
      <c r="B245" s="11" t="str">
        <f>'03-2018'!B257</f>
        <v>Giăng cao su cống fi 500</v>
      </c>
      <c r="C245" s="12" t="str">
        <f>'03-2018'!C257</f>
        <v>đ/sợi</v>
      </c>
      <c r="D245" s="13">
        <f>'03-2018'!O257</f>
        <v>47500</v>
      </c>
      <c r="E245" s="13">
        <f>'03-2018'!P257</f>
        <v>47500</v>
      </c>
      <c r="F245" s="128">
        <f t="shared" si="11"/>
        <v>0</v>
      </c>
      <c r="H245" s="74">
        <f>'03-2018'!H257</f>
        <v>0</v>
      </c>
      <c r="I245" s="74">
        <f>'03-2018'!I257</f>
        <v>0</v>
      </c>
      <c r="J245" s="74">
        <f>'03-2018'!J257</f>
        <v>0</v>
      </c>
    </row>
    <row r="246" spans="1:10" s="58" customFormat="1" ht="17.25" hidden="1">
      <c r="A246" s="10">
        <f>'03-2018'!A258</f>
        <v>4</v>
      </c>
      <c r="B246" s="11" t="str">
        <f>'03-2018'!B258</f>
        <v>Giăng cao su cống fi 600</v>
      </c>
      <c r="C246" s="12" t="str">
        <f>'03-2018'!C258</f>
        <v>đ/sợi</v>
      </c>
      <c r="D246" s="13">
        <f>'03-2018'!O258</f>
        <v>58400</v>
      </c>
      <c r="E246" s="13">
        <f>'03-2018'!P258</f>
        <v>58400</v>
      </c>
      <c r="F246" s="128">
        <f t="shared" si="11"/>
        <v>0</v>
      </c>
      <c r="H246" s="74">
        <f>'03-2018'!H258</f>
        <v>0</v>
      </c>
      <c r="I246" s="74">
        <f>'03-2018'!I258</f>
        <v>0</v>
      </c>
      <c r="J246" s="74">
        <f>'03-2018'!J258</f>
        <v>0</v>
      </c>
    </row>
    <row r="247" spans="1:10" s="58" customFormat="1" ht="17.25" hidden="1">
      <c r="A247" s="10">
        <f>'03-2018'!A259</f>
        <v>5</v>
      </c>
      <c r="B247" s="11" t="str">
        <f>'03-2018'!B259</f>
        <v>Giăng cao su cống fi 800</v>
      </c>
      <c r="C247" s="12" t="str">
        <f>'03-2018'!C259</f>
        <v>đ/sợi</v>
      </c>
      <c r="D247" s="13">
        <f>'03-2018'!O259</f>
        <v>68200</v>
      </c>
      <c r="E247" s="13">
        <f>'03-2018'!P259</f>
        <v>68200</v>
      </c>
      <c r="F247" s="128">
        <f t="shared" si="11"/>
        <v>0</v>
      </c>
      <c r="H247" s="74">
        <f>'03-2018'!H259</f>
        <v>0</v>
      </c>
      <c r="I247" s="74">
        <f>'03-2018'!I259</f>
        <v>0</v>
      </c>
      <c r="J247" s="74">
        <f>'03-2018'!J259</f>
        <v>0</v>
      </c>
    </row>
    <row r="248" spans="1:10" s="58" customFormat="1" ht="17.25" hidden="1">
      <c r="A248" s="10">
        <f>'03-2018'!A260</f>
        <v>6</v>
      </c>
      <c r="B248" s="11" t="str">
        <f>'03-2018'!B260</f>
        <v>Giăng cao su cống fi 1000</v>
      </c>
      <c r="C248" s="12" t="str">
        <f>'03-2018'!C260</f>
        <v>đ/sợi</v>
      </c>
      <c r="D248" s="13">
        <f>'03-2018'!O260</f>
        <v>79100</v>
      </c>
      <c r="E248" s="13">
        <f>'03-2018'!P260</f>
        <v>79100</v>
      </c>
      <c r="F248" s="128">
        <f t="shared" si="11"/>
        <v>0</v>
      </c>
      <c r="H248" s="74">
        <f>'03-2018'!H260</f>
        <v>0</v>
      </c>
      <c r="I248" s="74">
        <f>'03-2018'!I260</f>
        <v>0</v>
      </c>
      <c r="J248" s="74">
        <f>'03-2018'!J260</f>
        <v>0</v>
      </c>
    </row>
    <row r="249" spans="1:10" s="58" customFormat="1" ht="17.25" hidden="1">
      <c r="A249" s="10">
        <f>'03-2018'!A261</f>
        <v>7</v>
      </c>
      <c r="B249" s="11" t="str">
        <f>'03-2018'!B261</f>
        <v>Giăng cao su cống fi 1500</v>
      </c>
      <c r="C249" s="12" t="str">
        <f>'03-2018'!C261</f>
        <v>đ/sợi</v>
      </c>
      <c r="D249" s="13">
        <f>'03-2018'!O261</f>
        <v>94400</v>
      </c>
      <c r="E249" s="13">
        <f>'03-2018'!P261</f>
        <v>94400</v>
      </c>
      <c r="F249" s="128">
        <f t="shared" si="11"/>
        <v>0</v>
      </c>
      <c r="H249" s="74">
        <f>'03-2018'!H261</f>
        <v>0</v>
      </c>
      <c r="I249" s="74">
        <f>'03-2018'!I261</f>
        <v>0</v>
      </c>
      <c r="J249" s="74">
        <f>'03-2018'!J261</f>
        <v>0</v>
      </c>
    </row>
    <row r="250" spans="1:10" s="58" customFormat="1" ht="17.25" hidden="1">
      <c r="A250" s="10">
        <f>'03-2018'!A262</f>
        <v>8</v>
      </c>
      <c r="B250" s="11" t="str">
        <f>'03-2018'!B262</f>
        <v>Giăng cao su cống fi 1800</v>
      </c>
      <c r="C250" s="12" t="str">
        <f>'03-2018'!C262</f>
        <v>đ/sợi</v>
      </c>
      <c r="D250" s="13">
        <f>'03-2018'!O262</f>
        <v>107000</v>
      </c>
      <c r="E250" s="13">
        <f>'03-2018'!P262</f>
        <v>107000</v>
      </c>
      <c r="F250" s="128">
        <f t="shared" si="11"/>
        <v>0</v>
      </c>
      <c r="H250" s="74">
        <f>'03-2018'!H262</f>
        <v>0</v>
      </c>
      <c r="I250" s="74">
        <f>'03-2018'!I262</f>
        <v>0</v>
      </c>
      <c r="J250" s="74">
        <f>'03-2018'!J262</f>
        <v>0</v>
      </c>
    </row>
    <row r="251" spans="1:10" s="58" customFormat="1" ht="17.25" hidden="1">
      <c r="A251" s="10">
        <f>'03-2018'!A263</f>
        <v>9</v>
      </c>
      <c r="B251" s="11" t="str">
        <f>'03-2018'!B263</f>
        <v>Giăng cao su cống fi 2000</v>
      </c>
      <c r="C251" s="12" t="str">
        <f>'03-2018'!C263</f>
        <v>đ/sợi</v>
      </c>
      <c r="D251" s="13">
        <f>'03-2018'!O263</f>
        <v>118000</v>
      </c>
      <c r="E251" s="13">
        <f>'03-2018'!P263</f>
        <v>118000</v>
      </c>
      <c r="F251" s="128">
        <f t="shared" si="11"/>
        <v>0</v>
      </c>
      <c r="H251" s="74">
        <f>'03-2018'!H263</f>
        <v>0</v>
      </c>
      <c r="I251" s="74">
        <f>'03-2018'!I263</f>
        <v>0</v>
      </c>
      <c r="J251" s="74">
        <f>'03-2018'!J263</f>
        <v>0</v>
      </c>
    </row>
    <row r="252" spans="1:10" s="73" customFormat="1" ht="17.25" hidden="1" customHeight="1">
      <c r="A252" s="17"/>
      <c r="B252" s="282" t="str">
        <f>'03-2018'!B264</f>
        <v xml:space="preserve"> - Cọc bê tông dự ứng lực sản xuất theo tiêu chuẩn 22TCN272-05 và TCXD 205:1998, Cường độ thép 17.250kg/cm2</v>
      </c>
      <c r="C252" s="283"/>
      <c r="D252" s="283"/>
      <c r="E252" s="283"/>
      <c r="F252" s="284"/>
      <c r="H252" s="74">
        <f>'03-2018'!H264</f>
        <v>0</v>
      </c>
      <c r="I252" s="74">
        <f>'03-2018'!I264</f>
        <v>0</v>
      </c>
      <c r="J252" s="74">
        <f>'03-2018'!J264</f>
        <v>0</v>
      </c>
    </row>
    <row r="253" spans="1:10" s="58" customFormat="1" ht="17.25" hidden="1">
      <c r="A253" s="10">
        <f>'03-2018'!A265</f>
        <v>1</v>
      </c>
      <c r="B253" s="11" t="str">
        <f>'03-2018'!B265</f>
        <v>Cọc bê tông DƯL 100 x 100, M400</v>
      </c>
      <c r="C253" s="12" t="str">
        <f>'03-2018'!C265</f>
        <v>đ/m</v>
      </c>
      <c r="D253" s="13">
        <f>'03-2018'!O265</f>
        <v>47600</v>
      </c>
      <c r="E253" s="13">
        <f>'03-2018'!P265</f>
        <v>47600</v>
      </c>
      <c r="F253" s="128">
        <f t="shared" si="11"/>
        <v>0</v>
      </c>
      <c r="H253" s="74">
        <f>'03-2018'!H265</f>
        <v>0</v>
      </c>
      <c r="I253" s="74">
        <f>'03-2018'!I265</f>
        <v>0</v>
      </c>
      <c r="J253" s="74">
        <f>'03-2018'!J265</f>
        <v>0</v>
      </c>
    </row>
    <row r="254" spans="1:10" s="58" customFormat="1" ht="17.25" hidden="1">
      <c r="A254" s="10">
        <f>'03-2018'!A266</f>
        <v>2</v>
      </c>
      <c r="B254" s="11" t="str">
        <f>'03-2018'!B266</f>
        <v>Cọc bê tông DƯL 120 x 120, M400</v>
      </c>
      <c r="C254" s="12" t="str">
        <f>'03-2018'!C266</f>
        <v>đ/m</v>
      </c>
      <c r="D254" s="13">
        <f>'03-2018'!O266</f>
        <v>64900</v>
      </c>
      <c r="E254" s="13">
        <f>'03-2018'!P266</f>
        <v>64900</v>
      </c>
      <c r="F254" s="128">
        <f t="shared" si="11"/>
        <v>0</v>
      </c>
      <c r="H254" s="74">
        <f>'03-2018'!H266</f>
        <v>0</v>
      </c>
      <c r="I254" s="74">
        <f>'03-2018'!I266</f>
        <v>0</v>
      </c>
      <c r="J254" s="74">
        <f>'03-2018'!J266</f>
        <v>0</v>
      </c>
    </row>
    <row r="255" spans="1:10" s="58" customFormat="1" ht="17.25" hidden="1">
      <c r="A255" s="10">
        <f>'03-2018'!A267</f>
        <v>3</v>
      </c>
      <c r="B255" s="11" t="str">
        <f>'03-2018'!B267</f>
        <v>Cọc bê tông DƯL 150 x 150, M400</v>
      </c>
      <c r="C255" s="12" t="str">
        <f>'03-2018'!C267</f>
        <v>đ/m</v>
      </c>
      <c r="D255" s="13">
        <f>'03-2018'!O267</f>
        <v>88500</v>
      </c>
      <c r="E255" s="13">
        <f>'03-2018'!P267</f>
        <v>88500</v>
      </c>
      <c r="F255" s="128">
        <f t="shared" si="11"/>
        <v>0</v>
      </c>
      <c r="H255" s="74">
        <f>'03-2018'!H267</f>
        <v>0</v>
      </c>
      <c r="I255" s="74">
        <f>'03-2018'!I267</f>
        <v>0</v>
      </c>
      <c r="J255" s="74">
        <f>'03-2018'!J267</f>
        <v>0</v>
      </c>
    </row>
    <row r="256" spans="1:10" s="58" customFormat="1" ht="17.25" hidden="1">
      <c r="A256" s="10">
        <f>'03-2018'!A268</f>
        <v>4</v>
      </c>
      <c r="B256" s="11" t="str">
        <f>'03-2018'!B268</f>
        <v>Cọc bê tông DƯL 200 x 200, M400</v>
      </c>
      <c r="C256" s="12" t="str">
        <f>'03-2018'!C268</f>
        <v>đ/m</v>
      </c>
      <c r="D256" s="13">
        <f>'03-2018'!O268</f>
        <v>181900</v>
      </c>
      <c r="E256" s="13">
        <f>'03-2018'!P268</f>
        <v>181900</v>
      </c>
      <c r="F256" s="128">
        <f>E256-D256</f>
        <v>0</v>
      </c>
      <c r="H256" s="74">
        <f>'03-2018'!H268</f>
        <v>0</v>
      </c>
      <c r="I256" s="74">
        <f>'03-2018'!I268</f>
        <v>0</v>
      </c>
      <c r="J256" s="74">
        <f>'03-2018'!J268</f>
        <v>0</v>
      </c>
    </row>
    <row r="257" spans="1:10" s="58" customFormat="1" ht="40.5" customHeight="1">
      <c r="A257" s="10"/>
      <c r="B257" s="282" t="str">
        <f>'03-2018'!B269</f>
        <v>* Cống Bê tông Ly Tâm : Cty TNHH Trường Thắng (Địa chỉ liên hệ: số 116/5 Thoại Ngọc Hầu, P.Mỹ Phước, Tp.LX, An Giang), giao hàng tại Khu Công nghiệp Bình Hòa, huyện Châu Thành. Theo bảng giá ngày 02/6/2017</v>
      </c>
      <c r="C257" s="283"/>
      <c r="D257" s="283"/>
      <c r="E257" s="283"/>
      <c r="F257" s="284"/>
      <c r="H257" s="74">
        <f>'03-2018'!H269</f>
        <v>0</v>
      </c>
      <c r="I257" s="74">
        <f>'03-2018'!I269</f>
        <v>0</v>
      </c>
      <c r="J257" s="74">
        <f>'03-2018'!J269</f>
        <v>0</v>
      </c>
    </row>
    <row r="258" spans="1:10" s="58" customFormat="1" ht="17.25" hidden="1" customHeight="1">
      <c r="A258" s="10"/>
      <c r="B258" s="9" t="str">
        <f>'03-2018'!B270</f>
        <v>Cống Bê tông ly tâm</v>
      </c>
      <c r="C258" s="11">
        <f>'03-2018'!C270</f>
        <v>0</v>
      </c>
      <c r="D258" s="11">
        <f>'03-2018'!D270</f>
        <v>0</v>
      </c>
      <c r="E258" s="11">
        <f>'03-2018'!E270</f>
        <v>0</v>
      </c>
      <c r="F258" s="23">
        <f>'03-2018'!F270</f>
        <v>0</v>
      </c>
      <c r="H258" s="74">
        <f>'03-2018'!H270</f>
        <v>0</v>
      </c>
      <c r="I258" s="74">
        <f>'03-2018'!I270</f>
        <v>0</v>
      </c>
      <c r="J258" s="74">
        <f>'03-2018'!J270</f>
        <v>0</v>
      </c>
    </row>
    <row r="259" spans="1:10" s="58" customFormat="1" ht="17.25" hidden="1">
      <c r="A259" s="10">
        <f>'03-2018'!A271</f>
        <v>1</v>
      </c>
      <c r="B259" s="11" t="str">
        <f>'03-2018'!B271</f>
        <v>Cống  BTLT D300 VH cấp tải thấp</v>
      </c>
      <c r="C259" s="12" t="str">
        <f>'03-2018'!C271</f>
        <v>đ/md</v>
      </c>
      <c r="D259" s="13">
        <f>'03-2018'!O271</f>
        <v>240000</v>
      </c>
      <c r="E259" s="13">
        <f>'03-2018'!P271</f>
        <v>240000</v>
      </c>
      <c r="F259" s="128">
        <f>E259-D259</f>
        <v>0</v>
      </c>
      <c r="H259" s="74">
        <f>'03-2018'!H271</f>
        <v>0</v>
      </c>
      <c r="I259" s="74">
        <f>'03-2018'!I271</f>
        <v>0</v>
      </c>
      <c r="J259" s="74">
        <f>'03-2018'!J271</f>
        <v>0</v>
      </c>
    </row>
    <row r="260" spans="1:10" s="58" customFormat="1" ht="17.25" hidden="1">
      <c r="A260" s="10">
        <f>'03-2018'!A272</f>
        <v>2</v>
      </c>
      <c r="B260" s="11" t="str">
        <f>'03-2018'!B272</f>
        <v>Cống  BTLT D300 VH cấp tiêu chuẩn</v>
      </c>
      <c r="C260" s="12" t="str">
        <f>'03-2018'!C272</f>
        <v>đ/md</v>
      </c>
      <c r="D260" s="13">
        <f>'03-2018'!O272</f>
        <v>250000</v>
      </c>
      <c r="E260" s="13">
        <f>'03-2018'!P272</f>
        <v>250000</v>
      </c>
      <c r="F260" s="128">
        <f>E260-D260</f>
        <v>0</v>
      </c>
      <c r="H260" s="74">
        <f>'03-2018'!H272</f>
        <v>0</v>
      </c>
      <c r="I260" s="74">
        <f>'03-2018'!I272</f>
        <v>0</v>
      </c>
      <c r="J260" s="74">
        <f>'03-2018'!J272</f>
        <v>0</v>
      </c>
    </row>
    <row r="261" spans="1:10" s="58" customFormat="1" ht="17.25" hidden="1">
      <c r="A261" s="10">
        <f>'03-2018'!A273</f>
        <v>3</v>
      </c>
      <c r="B261" s="11" t="str">
        <f>'03-2018'!B273</f>
        <v>Cống  BTLT D300 VH cấp tải cao</v>
      </c>
      <c r="C261" s="12" t="str">
        <f>'03-2018'!C273</f>
        <v>đ/md</v>
      </c>
      <c r="D261" s="13">
        <f>'03-2018'!O273</f>
        <v>260000</v>
      </c>
      <c r="E261" s="13">
        <f>'03-2018'!P273</f>
        <v>260000</v>
      </c>
      <c r="F261" s="128">
        <f>E261-D261</f>
        <v>0</v>
      </c>
      <c r="H261" s="74">
        <f>'03-2018'!H273</f>
        <v>0</v>
      </c>
      <c r="I261" s="74">
        <f>'03-2018'!I273</f>
        <v>0</v>
      </c>
      <c r="J261" s="74">
        <f>'03-2018'!J273</f>
        <v>0</v>
      </c>
    </row>
    <row r="262" spans="1:10" s="58" customFormat="1" ht="17.25" hidden="1">
      <c r="A262" s="10">
        <f>'03-2018'!A274</f>
        <v>4</v>
      </c>
      <c r="B262" s="11" t="str">
        <f>'03-2018'!B274</f>
        <v>Cống  BTLT D400 VH cấp tải thấp</v>
      </c>
      <c r="C262" s="12" t="str">
        <f>'03-2018'!C274</f>
        <v>đ/md</v>
      </c>
      <c r="D262" s="13">
        <f>'03-2018'!O274</f>
        <v>270000</v>
      </c>
      <c r="E262" s="13">
        <f>'03-2018'!P274</f>
        <v>270000</v>
      </c>
      <c r="F262" s="128">
        <f t="shared" ref="F262:F279" si="12">E262-D262</f>
        <v>0</v>
      </c>
      <c r="H262" s="74">
        <f>'03-2018'!H274</f>
        <v>0</v>
      </c>
      <c r="I262" s="74">
        <f>'03-2018'!I274</f>
        <v>0</v>
      </c>
      <c r="J262" s="74">
        <f>'03-2018'!J274</f>
        <v>0</v>
      </c>
    </row>
    <row r="263" spans="1:10" s="58" customFormat="1" ht="17.25" hidden="1">
      <c r="A263" s="10">
        <f>'03-2018'!A275</f>
        <v>5</v>
      </c>
      <c r="B263" s="11" t="str">
        <f>'03-2018'!B275</f>
        <v>Cống  BTLT D400 H10 cấp tải tiêu chuẩn</v>
      </c>
      <c r="C263" s="12" t="str">
        <f>'03-2018'!C275</f>
        <v>đ/md</v>
      </c>
      <c r="D263" s="13">
        <f>'03-2018'!O275</f>
        <v>280000</v>
      </c>
      <c r="E263" s="13">
        <f>'03-2018'!P275</f>
        <v>280000</v>
      </c>
      <c r="F263" s="128">
        <f t="shared" si="12"/>
        <v>0</v>
      </c>
      <c r="H263" s="74">
        <f>'03-2018'!H275</f>
        <v>0</v>
      </c>
      <c r="I263" s="74">
        <f>'03-2018'!I275</f>
        <v>0</v>
      </c>
      <c r="J263" s="74">
        <f>'03-2018'!J275</f>
        <v>0</v>
      </c>
    </row>
    <row r="264" spans="1:10" s="58" customFormat="1" ht="17.25" hidden="1">
      <c r="A264" s="10">
        <f>'03-2018'!A276</f>
        <v>6</v>
      </c>
      <c r="B264" s="11" t="str">
        <f>'03-2018'!B276</f>
        <v>Cống  BTLT D400 H30 cấp tải cao</v>
      </c>
      <c r="C264" s="12" t="str">
        <f>'03-2018'!C276</f>
        <v>đ/md</v>
      </c>
      <c r="D264" s="13">
        <f>'03-2018'!O276</f>
        <v>290000</v>
      </c>
      <c r="E264" s="13">
        <f>'03-2018'!P276</f>
        <v>290000</v>
      </c>
      <c r="F264" s="128">
        <f t="shared" si="12"/>
        <v>0</v>
      </c>
      <c r="H264" s="74">
        <f>'03-2018'!H276</f>
        <v>0</v>
      </c>
      <c r="I264" s="74">
        <f>'03-2018'!I276</f>
        <v>0</v>
      </c>
      <c r="J264" s="74">
        <f>'03-2018'!J276</f>
        <v>0</v>
      </c>
    </row>
    <row r="265" spans="1:10" s="58" customFormat="1" ht="17.25" hidden="1">
      <c r="A265" s="10">
        <f>'03-2018'!A277</f>
        <v>7</v>
      </c>
      <c r="B265" s="11" t="str">
        <f>'03-2018'!B277</f>
        <v>Cống  BTLT D600 VH cấp tải thấp</v>
      </c>
      <c r="C265" s="12" t="str">
        <f>'03-2018'!C277</f>
        <v>đ/md</v>
      </c>
      <c r="D265" s="13">
        <f>'03-2018'!O277</f>
        <v>420000</v>
      </c>
      <c r="E265" s="13">
        <f>'03-2018'!P277</f>
        <v>420000</v>
      </c>
      <c r="F265" s="128">
        <f t="shared" si="12"/>
        <v>0</v>
      </c>
      <c r="H265" s="74">
        <f>'03-2018'!H277</f>
        <v>0</v>
      </c>
      <c r="I265" s="74">
        <f>'03-2018'!I277</f>
        <v>0</v>
      </c>
      <c r="J265" s="74">
        <f>'03-2018'!J277</f>
        <v>0</v>
      </c>
    </row>
    <row r="266" spans="1:10" s="58" customFormat="1" ht="17.25" hidden="1">
      <c r="A266" s="10">
        <f>'03-2018'!A278</f>
        <v>8</v>
      </c>
      <c r="B266" s="11" t="str">
        <f>'03-2018'!B278</f>
        <v>Cống  BTLT D600 H10 cấp tải tiêu chuẩn</v>
      </c>
      <c r="C266" s="12" t="str">
        <f>'03-2018'!C278</f>
        <v>đ/md</v>
      </c>
      <c r="D266" s="13">
        <f>'03-2018'!O278</f>
        <v>470000</v>
      </c>
      <c r="E266" s="13">
        <f>'03-2018'!P278</f>
        <v>470000</v>
      </c>
      <c r="F266" s="128">
        <f t="shared" si="12"/>
        <v>0</v>
      </c>
      <c r="H266" s="74">
        <f>'03-2018'!H278</f>
        <v>0</v>
      </c>
      <c r="I266" s="74">
        <f>'03-2018'!I278</f>
        <v>0</v>
      </c>
      <c r="J266" s="74">
        <f>'03-2018'!J278</f>
        <v>0</v>
      </c>
    </row>
    <row r="267" spans="1:10" s="58" customFormat="1" ht="17.25" hidden="1">
      <c r="A267" s="10">
        <f>'03-2018'!A279</f>
        <v>9</v>
      </c>
      <c r="B267" s="11" t="str">
        <f>'03-2018'!B279</f>
        <v>Cống  BTLT D600 H30 cấp tải cao</v>
      </c>
      <c r="C267" s="12" t="str">
        <f>'03-2018'!C279</f>
        <v>đ/md</v>
      </c>
      <c r="D267" s="13">
        <f>'03-2018'!O279</f>
        <v>500000</v>
      </c>
      <c r="E267" s="13">
        <f>'03-2018'!P279</f>
        <v>500000</v>
      </c>
      <c r="F267" s="128">
        <f t="shared" si="12"/>
        <v>0</v>
      </c>
      <c r="H267" s="74">
        <f>'03-2018'!H279</f>
        <v>0</v>
      </c>
      <c r="I267" s="74">
        <f>'03-2018'!I279</f>
        <v>0</v>
      </c>
      <c r="J267" s="74">
        <f>'03-2018'!J279</f>
        <v>0</v>
      </c>
    </row>
    <row r="268" spans="1:10" s="58" customFormat="1" ht="17.25" hidden="1">
      <c r="A268" s="10">
        <f>'03-2018'!A280</f>
        <v>10</v>
      </c>
      <c r="B268" s="11" t="str">
        <f>'03-2018'!B280</f>
        <v>Cống  BTLT D800 VH cấp tải thấp</v>
      </c>
      <c r="C268" s="12" t="str">
        <f>'03-2018'!C280</f>
        <v>đ/md</v>
      </c>
      <c r="D268" s="13">
        <f>'03-2018'!O280</f>
        <v>670000</v>
      </c>
      <c r="E268" s="13">
        <f>'03-2018'!P280</f>
        <v>670000</v>
      </c>
      <c r="F268" s="128">
        <f t="shared" si="12"/>
        <v>0</v>
      </c>
      <c r="H268" s="74">
        <f>'03-2018'!H280</f>
        <v>0</v>
      </c>
      <c r="I268" s="74">
        <f>'03-2018'!I280</f>
        <v>0</v>
      </c>
      <c r="J268" s="74">
        <f>'03-2018'!J280</f>
        <v>0</v>
      </c>
    </row>
    <row r="269" spans="1:10" s="58" customFormat="1" ht="17.25" hidden="1">
      <c r="A269" s="10">
        <f>'03-2018'!A281</f>
        <v>11</v>
      </c>
      <c r="B269" s="11" t="str">
        <f>'03-2018'!B281</f>
        <v>Cống  BTLT D800 H10 cấp tải tiêu chuẩn</v>
      </c>
      <c r="C269" s="12" t="str">
        <f>'03-2018'!C281</f>
        <v>đ/md</v>
      </c>
      <c r="D269" s="13">
        <f>'03-2018'!O281</f>
        <v>730000</v>
      </c>
      <c r="E269" s="13">
        <f>'03-2018'!P281</f>
        <v>730000</v>
      </c>
      <c r="F269" s="128">
        <f t="shared" si="12"/>
        <v>0</v>
      </c>
      <c r="H269" s="74">
        <f>'03-2018'!H281</f>
        <v>0</v>
      </c>
      <c r="I269" s="74">
        <f>'03-2018'!I281</f>
        <v>0</v>
      </c>
      <c r="J269" s="74">
        <f>'03-2018'!J281</f>
        <v>0</v>
      </c>
    </row>
    <row r="270" spans="1:10" s="58" customFormat="1" ht="17.25" hidden="1">
      <c r="A270" s="10">
        <f>'03-2018'!A282</f>
        <v>12</v>
      </c>
      <c r="B270" s="11" t="str">
        <f>'03-2018'!B282</f>
        <v>Cống  BTLT D800 H30 cấp tải cao</v>
      </c>
      <c r="C270" s="12" t="str">
        <f>'03-2018'!C282</f>
        <v>đ/md</v>
      </c>
      <c r="D270" s="13">
        <f>'03-2018'!O282</f>
        <v>850000</v>
      </c>
      <c r="E270" s="13">
        <f>'03-2018'!P282</f>
        <v>850000</v>
      </c>
      <c r="F270" s="128">
        <f t="shared" si="12"/>
        <v>0</v>
      </c>
      <c r="H270" s="74">
        <f>'03-2018'!H282</f>
        <v>0</v>
      </c>
      <c r="I270" s="74">
        <f>'03-2018'!I282</f>
        <v>0</v>
      </c>
      <c r="J270" s="74">
        <f>'03-2018'!J282</f>
        <v>0</v>
      </c>
    </row>
    <row r="271" spans="1:10" s="58" customFormat="1" ht="17.25" hidden="1">
      <c r="A271" s="10">
        <f>'03-2018'!A283</f>
        <v>13</v>
      </c>
      <c r="B271" s="11" t="str">
        <f>'03-2018'!B283</f>
        <v>Cống  BTLT D1000 VH cấp tải thấp</v>
      </c>
      <c r="C271" s="12" t="str">
        <f>'03-2018'!C283</f>
        <v>đ/md</v>
      </c>
      <c r="D271" s="13">
        <f>'03-2018'!O283</f>
        <v>1080000</v>
      </c>
      <c r="E271" s="13">
        <f>'03-2018'!P283</f>
        <v>1080000</v>
      </c>
      <c r="F271" s="128">
        <f t="shared" si="12"/>
        <v>0</v>
      </c>
      <c r="H271" s="74">
        <f>'03-2018'!H283</f>
        <v>0</v>
      </c>
      <c r="I271" s="74">
        <f>'03-2018'!I283</f>
        <v>0</v>
      </c>
      <c r="J271" s="74">
        <f>'03-2018'!J283</f>
        <v>0</v>
      </c>
    </row>
    <row r="272" spans="1:10" s="58" customFormat="1" ht="17.25" hidden="1">
      <c r="A272" s="10">
        <f>'03-2018'!A284</f>
        <v>14</v>
      </c>
      <c r="B272" s="11" t="str">
        <f>'03-2018'!B284</f>
        <v>Cống  BTLT D1000 H10 cấp tải tiêu chuẩn</v>
      </c>
      <c r="C272" s="12" t="str">
        <f>'03-2018'!C284</f>
        <v>đ/md</v>
      </c>
      <c r="D272" s="13">
        <f>'03-2018'!O284</f>
        <v>1160000</v>
      </c>
      <c r="E272" s="13">
        <f>'03-2018'!P284</f>
        <v>1160000</v>
      </c>
      <c r="F272" s="128">
        <f t="shared" si="12"/>
        <v>0</v>
      </c>
      <c r="H272" s="74">
        <f>'03-2018'!H284</f>
        <v>0</v>
      </c>
      <c r="I272" s="74">
        <f>'03-2018'!I284</f>
        <v>0</v>
      </c>
      <c r="J272" s="74">
        <f>'03-2018'!J284</f>
        <v>0</v>
      </c>
    </row>
    <row r="273" spans="1:10" s="58" customFormat="1" ht="17.25" hidden="1">
      <c r="A273" s="10">
        <f>'03-2018'!A285</f>
        <v>15</v>
      </c>
      <c r="B273" s="11" t="str">
        <f>'03-2018'!B285</f>
        <v>Cống  BTLT D1000 H30 cấp tải cao</v>
      </c>
      <c r="C273" s="12" t="str">
        <f>'03-2018'!C285</f>
        <v>đ/md</v>
      </c>
      <c r="D273" s="13">
        <f>'03-2018'!O285</f>
        <v>1330000</v>
      </c>
      <c r="E273" s="13">
        <f>'03-2018'!P285</f>
        <v>1330000</v>
      </c>
      <c r="F273" s="128">
        <f t="shared" si="12"/>
        <v>0</v>
      </c>
      <c r="H273" s="74">
        <f>'03-2018'!H285</f>
        <v>0</v>
      </c>
      <c r="I273" s="74">
        <f>'03-2018'!I285</f>
        <v>0</v>
      </c>
      <c r="J273" s="74">
        <f>'03-2018'!J285</f>
        <v>0</v>
      </c>
    </row>
    <row r="274" spans="1:10" s="58" customFormat="1" ht="17.25" hidden="1">
      <c r="A274" s="10">
        <f>'03-2018'!A286</f>
        <v>16</v>
      </c>
      <c r="B274" s="11" t="str">
        <f>'03-2018'!B286</f>
        <v>Cống  BTLT D1200 VH cấp tải thấp</v>
      </c>
      <c r="C274" s="12" t="str">
        <f>'03-2018'!C286</f>
        <v>đ/md</v>
      </c>
      <c r="D274" s="13">
        <f>'03-2018'!O286</f>
        <v>2100000</v>
      </c>
      <c r="E274" s="13">
        <f>'03-2018'!P286</f>
        <v>2100000</v>
      </c>
      <c r="F274" s="128">
        <f t="shared" si="12"/>
        <v>0</v>
      </c>
      <c r="H274" s="74">
        <f>'03-2018'!H286</f>
        <v>0</v>
      </c>
      <c r="I274" s="74">
        <f>'03-2018'!I286</f>
        <v>0</v>
      </c>
      <c r="J274" s="74">
        <f>'03-2018'!J286</f>
        <v>0</v>
      </c>
    </row>
    <row r="275" spans="1:10" s="58" customFormat="1" ht="17.25" hidden="1">
      <c r="A275" s="10">
        <f>'03-2018'!A287</f>
        <v>17</v>
      </c>
      <c r="B275" s="11" t="str">
        <f>'03-2018'!B287</f>
        <v>Cống  BTLT D1200 H10 cấp tải tiêu chuẩn</v>
      </c>
      <c r="C275" s="12" t="str">
        <f>'03-2018'!C287</f>
        <v>đ/md</v>
      </c>
      <c r="D275" s="13">
        <f>'03-2018'!O287</f>
        <v>2150000</v>
      </c>
      <c r="E275" s="13">
        <f>'03-2018'!P287</f>
        <v>2150000</v>
      </c>
      <c r="F275" s="128">
        <f t="shared" si="12"/>
        <v>0</v>
      </c>
      <c r="H275" s="74">
        <f>'03-2018'!H287</f>
        <v>0</v>
      </c>
      <c r="I275" s="74">
        <f>'03-2018'!I287</f>
        <v>0</v>
      </c>
      <c r="J275" s="74">
        <f>'03-2018'!J287</f>
        <v>0</v>
      </c>
    </row>
    <row r="276" spans="1:10" s="58" customFormat="1" ht="17.25" hidden="1">
      <c r="A276" s="10">
        <f>'03-2018'!A288</f>
        <v>18</v>
      </c>
      <c r="B276" s="11" t="str">
        <f>'03-2018'!B288</f>
        <v>Cống  BTLT D1200 H30 cấp tải cao</v>
      </c>
      <c r="C276" s="12" t="str">
        <f>'03-2018'!C288</f>
        <v>đ/md</v>
      </c>
      <c r="D276" s="13">
        <f>'03-2018'!O288</f>
        <v>2250000</v>
      </c>
      <c r="E276" s="13">
        <f>'03-2018'!P288</f>
        <v>2250000</v>
      </c>
      <c r="F276" s="128">
        <f t="shared" si="12"/>
        <v>0</v>
      </c>
      <c r="H276" s="74">
        <f>'03-2018'!H288</f>
        <v>0</v>
      </c>
      <c r="I276" s="74">
        <f>'03-2018'!I288</f>
        <v>0</v>
      </c>
      <c r="J276" s="74">
        <f>'03-2018'!J288</f>
        <v>0</v>
      </c>
    </row>
    <row r="277" spans="1:10" s="58" customFormat="1" ht="17.25" hidden="1">
      <c r="A277" s="10">
        <f>'03-2018'!A289</f>
        <v>19</v>
      </c>
      <c r="B277" s="11" t="str">
        <f>'03-2018'!B289</f>
        <v>Cống  BTLT D1500 VH cấp tải thấp</v>
      </c>
      <c r="C277" s="12" t="str">
        <f>'03-2018'!C289</f>
        <v>đ/md</v>
      </c>
      <c r="D277" s="13">
        <f>'03-2018'!O289</f>
        <v>2500000</v>
      </c>
      <c r="E277" s="13">
        <f>'03-2018'!P289</f>
        <v>2500000</v>
      </c>
      <c r="F277" s="128">
        <f t="shared" si="12"/>
        <v>0</v>
      </c>
      <c r="H277" s="74">
        <f>'03-2018'!H289</f>
        <v>0</v>
      </c>
      <c r="I277" s="74">
        <f>'03-2018'!I289</f>
        <v>0</v>
      </c>
      <c r="J277" s="74">
        <f>'03-2018'!J289</f>
        <v>0</v>
      </c>
    </row>
    <row r="278" spans="1:10" s="58" customFormat="1" ht="17.25" hidden="1">
      <c r="A278" s="10">
        <f>'03-2018'!A290</f>
        <v>20</v>
      </c>
      <c r="B278" s="11" t="str">
        <f>'03-2018'!B290</f>
        <v>Cống  BTLT D1500 H10 cấp tải tiêu chuẩn</v>
      </c>
      <c r="C278" s="12" t="str">
        <f>'03-2018'!C290</f>
        <v>đ/md</v>
      </c>
      <c r="D278" s="13">
        <f>'03-2018'!O290</f>
        <v>2700000</v>
      </c>
      <c r="E278" s="13">
        <f>'03-2018'!P290</f>
        <v>2700000</v>
      </c>
      <c r="F278" s="128">
        <f t="shared" si="12"/>
        <v>0</v>
      </c>
      <c r="H278" s="74">
        <f>'03-2018'!H290</f>
        <v>0</v>
      </c>
      <c r="I278" s="74">
        <f>'03-2018'!I290</f>
        <v>0</v>
      </c>
      <c r="J278" s="74">
        <f>'03-2018'!J290</f>
        <v>0</v>
      </c>
    </row>
    <row r="279" spans="1:10" s="58" customFormat="1" ht="17.25" hidden="1">
      <c r="A279" s="10">
        <f>'03-2018'!A291</f>
        <v>21</v>
      </c>
      <c r="B279" s="11" t="str">
        <f>'03-2018'!B291</f>
        <v>Cống  BTLT D1500 H30 cấp tải cao</v>
      </c>
      <c r="C279" s="12" t="str">
        <f>'03-2018'!C291</f>
        <v>đ/md</v>
      </c>
      <c r="D279" s="13">
        <f>'03-2018'!O291</f>
        <v>2900000</v>
      </c>
      <c r="E279" s="13">
        <f>'03-2018'!P291</f>
        <v>2900000</v>
      </c>
      <c r="F279" s="128">
        <f t="shared" si="12"/>
        <v>0</v>
      </c>
      <c r="H279" s="74">
        <f>'03-2018'!H291</f>
        <v>0</v>
      </c>
      <c r="I279" s="74">
        <f>'03-2018'!I291</f>
        <v>0</v>
      </c>
      <c r="J279" s="74">
        <f>'03-2018'!J291</f>
        <v>0</v>
      </c>
    </row>
    <row r="280" spans="1:10" s="58" customFormat="1" ht="17.25" hidden="1">
      <c r="A280" s="10"/>
      <c r="B280" s="9" t="str">
        <f>'03-2018'!B292</f>
        <v>Gối cống</v>
      </c>
      <c r="C280" s="12"/>
      <c r="D280" s="13"/>
      <c r="E280" s="13"/>
      <c r="F280" s="128"/>
      <c r="H280" s="74">
        <f>'03-2018'!H292</f>
        <v>0</v>
      </c>
      <c r="I280" s="74">
        <f>'03-2018'!I292</f>
        <v>0</v>
      </c>
      <c r="J280" s="74">
        <f>'03-2018'!J292</f>
        <v>0</v>
      </c>
    </row>
    <row r="281" spans="1:10" s="58" customFormat="1" ht="17.25" hidden="1">
      <c r="A281" s="10">
        <f>'03-2018'!A293</f>
        <v>1</v>
      </c>
      <c r="B281" s="11" t="str">
        <f>'03-2018'!B293</f>
        <v xml:space="preserve">Gối cống Φ 400 </v>
      </c>
      <c r="C281" s="12" t="str">
        <f>'03-2018'!C293</f>
        <v>đ/cái</v>
      </c>
      <c r="D281" s="13">
        <f>'03-2018'!O293</f>
        <v>130000</v>
      </c>
      <c r="E281" s="13">
        <f>'03-2018'!P293</f>
        <v>130000</v>
      </c>
      <c r="F281" s="128">
        <f t="shared" ref="F281:F294" si="13">E281-D281</f>
        <v>0</v>
      </c>
      <c r="H281" s="74">
        <f>'03-2018'!H293</f>
        <v>0</v>
      </c>
      <c r="I281" s="74">
        <f>'03-2018'!I293</f>
        <v>0</v>
      </c>
      <c r="J281" s="74">
        <f>'03-2018'!J293</f>
        <v>0</v>
      </c>
    </row>
    <row r="282" spans="1:10" s="58" customFormat="1" ht="17.25" hidden="1">
      <c r="A282" s="10">
        <f>'03-2018'!A294</f>
        <v>2</v>
      </c>
      <c r="B282" s="11" t="str">
        <f>'03-2018'!B294</f>
        <v>Gối cống Φ 600</v>
      </c>
      <c r="C282" s="12" t="str">
        <f>'03-2018'!C294</f>
        <v>đ/cái</v>
      </c>
      <c r="D282" s="13">
        <f>'03-2018'!O294</f>
        <v>190000</v>
      </c>
      <c r="E282" s="13">
        <f>'03-2018'!P294</f>
        <v>190000</v>
      </c>
      <c r="F282" s="128">
        <f t="shared" si="13"/>
        <v>0</v>
      </c>
      <c r="H282" s="74">
        <f>'03-2018'!H294</f>
        <v>0</v>
      </c>
      <c r="I282" s="74">
        <f>'03-2018'!I294</f>
        <v>0</v>
      </c>
      <c r="J282" s="74">
        <f>'03-2018'!J294</f>
        <v>0</v>
      </c>
    </row>
    <row r="283" spans="1:10" s="58" customFormat="1" ht="17.25" hidden="1">
      <c r="A283" s="10">
        <f>'03-2018'!A295</f>
        <v>3</v>
      </c>
      <c r="B283" s="11" t="str">
        <f>'03-2018'!B295</f>
        <v>Gối cống Φ 800</v>
      </c>
      <c r="C283" s="12" t="str">
        <f>'03-2018'!C295</f>
        <v>đ/cái</v>
      </c>
      <c r="D283" s="13">
        <f>'03-2018'!O295</f>
        <v>240000</v>
      </c>
      <c r="E283" s="13">
        <f>'03-2018'!P295</f>
        <v>240000</v>
      </c>
      <c r="F283" s="128">
        <f t="shared" si="13"/>
        <v>0</v>
      </c>
      <c r="H283" s="74">
        <f>'03-2018'!H295</f>
        <v>0</v>
      </c>
      <c r="I283" s="74">
        <f>'03-2018'!I295</f>
        <v>0</v>
      </c>
      <c r="J283" s="74">
        <f>'03-2018'!J295</f>
        <v>0</v>
      </c>
    </row>
    <row r="284" spans="1:10" s="58" customFormat="1" ht="17.25" hidden="1">
      <c r="A284" s="10">
        <f>'03-2018'!A296</f>
        <v>4</v>
      </c>
      <c r="B284" s="11" t="str">
        <f>'03-2018'!B296</f>
        <v>Gối cống Φ 100</v>
      </c>
      <c r="C284" s="12" t="str">
        <f>'03-2018'!C296</f>
        <v>đ/cái</v>
      </c>
      <c r="D284" s="13">
        <f>'03-2018'!O296</f>
        <v>300000</v>
      </c>
      <c r="E284" s="13">
        <f>'03-2018'!P296</f>
        <v>300000</v>
      </c>
      <c r="F284" s="128">
        <f t="shared" si="13"/>
        <v>0</v>
      </c>
      <c r="H284" s="74">
        <f>'03-2018'!H296</f>
        <v>0</v>
      </c>
      <c r="I284" s="74">
        <f>'03-2018'!I296</f>
        <v>0</v>
      </c>
      <c r="J284" s="74">
        <f>'03-2018'!J296</f>
        <v>0</v>
      </c>
    </row>
    <row r="285" spans="1:10" s="58" customFormat="1" ht="17.25" hidden="1">
      <c r="A285" s="10"/>
      <c r="B285" s="9" t="str">
        <f>'03-2018'!B297</f>
        <v>Ron cống Bê tông</v>
      </c>
      <c r="C285" s="12"/>
      <c r="D285" s="13"/>
      <c r="E285" s="13"/>
      <c r="F285" s="128"/>
      <c r="H285" s="74">
        <f>'03-2018'!H297</f>
        <v>0</v>
      </c>
      <c r="I285" s="74">
        <f>'03-2018'!I297</f>
        <v>0</v>
      </c>
      <c r="J285" s="74">
        <f>'03-2018'!J297</f>
        <v>0</v>
      </c>
    </row>
    <row r="286" spans="1:10" s="58" customFormat="1" ht="17.25" hidden="1">
      <c r="A286" s="10">
        <f>'03-2018'!A298</f>
        <v>1</v>
      </c>
      <c r="B286" s="11" t="str">
        <f>'03-2018'!B298</f>
        <v>Ron hình thang Φ 300</v>
      </c>
      <c r="C286" s="12" t="str">
        <f>'03-2018'!C298</f>
        <v>đ/cái</v>
      </c>
      <c r="D286" s="13">
        <f>'03-2018'!O298</f>
        <v>36000</v>
      </c>
      <c r="E286" s="13">
        <f>'03-2018'!P298</f>
        <v>36000</v>
      </c>
      <c r="F286" s="128">
        <f t="shared" si="13"/>
        <v>0</v>
      </c>
      <c r="H286" s="74">
        <f>'03-2018'!H298</f>
        <v>0</v>
      </c>
      <c r="I286" s="74">
        <f>'03-2018'!I298</f>
        <v>0</v>
      </c>
      <c r="J286" s="74">
        <f>'03-2018'!J298</f>
        <v>0</v>
      </c>
    </row>
    <row r="287" spans="1:10" s="58" customFormat="1" ht="17.25" hidden="1">
      <c r="A287" s="10">
        <f>'03-2018'!A299</f>
        <v>2</v>
      </c>
      <c r="B287" s="11" t="str">
        <f>'03-2018'!B299</f>
        <v>Ron hình thang Φ 400</v>
      </c>
      <c r="C287" s="12" t="str">
        <f>'03-2018'!C299</f>
        <v>đ/cái</v>
      </c>
      <c r="D287" s="13">
        <f>'03-2018'!O299</f>
        <v>45000</v>
      </c>
      <c r="E287" s="13">
        <f>'03-2018'!P299</f>
        <v>45000</v>
      </c>
      <c r="F287" s="128">
        <f t="shared" si="13"/>
        <v>0</v>
      </c>
      <c r="H287" s="74">
        <f>'03-2018'!H299</f>
        <v>0</v>
      </c>
      <c r="I287" s="74">
        <f>'03-2018'!I299</f>
        <v>0</v>
      </c>
      <c r="J287" s="74">
        <f>'03-2018'!J299</f>
        <v>0</v>
      </c>
    </row>
    <row r="288" spans="1:10" s="58" customFormat="1" ht="17.25" hidden="1">
      <c r="A288" s="10">
        <f>'03-2018'!A300</f>
        <v>3</v>
      </c>
      <c r="B288" s="11" t="str">
        <f>'03-2018'!B300</f>
        <v>Ron hình thang Φ 600</v>
      </c>
      <c r="C288" s="12" t="str">
        <f>'03-2018'!C300</f>
        <v>đ/cái</v>
      </c>
      <c r="D288" s="13">
        <f>'03-2018'!O300</f>
        <v>65000</v>
      </c>
      <c r="E288" s="13">
        <f>'03-2018'!P300</f>
        <v>65000</v>
      </c>
      <c r="F288" s="128">
        <f t="shared" si="13"/>
        <v>0</v>
      </c>
      <c r="H288" s="74">
        <f>'03-2018'!H300</f>
        <v>0</v>
      </c>
      <c r="I288" s="74">
        <f>'03-2018'!I300</f>
        <v>0</v>
      </c>
      <c r="J288" s="74">
        <f>'03-2018'!J300</f>
        <v>0</v>
      </c>
    </row>
    <row r="289" spans="1:10" s="58" customFormat="1" ht="17.25" hidden="1">
      <c r="A289" s="10">
        <f>'03-2018'!A301</f>
        <v>4</v>
      </c>
      <c r="B289" s="11" t="str">
        <f>'03-2018'!B301</f>
        <v>Ron hình thang Φ 800</v>
      </c>
      <c r="C289" s="12" t="str">
        <f>'03-2018'!C301</f>
        <v>đ/cái</v>
      </c>
      <c r="D289" s="13">
        <f>'03-2018'!O301</f>
        <v>110000</v>
      </c>
      <c r="E289" s="13">
        <f>'03-2018'!P301</f>
        <v>110000</v>
      </c>
      <c r="F289" s="128">
        <f t="shared" si="13"/>
        <v>0</v>
      </c>
      <c r="H289" s="74">
        <f>'03-2018'!H301</f>
        <v>0</v>
      </c>
      <c r="I289" s="74">
        <f>'03-2018'!I301</f>
        <v>0</v>
      </c>
      <c r="J289" s="74">
        <f>'03-2018'!J301</f>
        <v>0</v>
      </c>
    </row>
    <row r="290" spans="1:10" s="58" customFormat="1" ht="17.25" hidden="1">
      <c r="A290" s="10">
        <f>'03-2018'!A302</f>
        <v>5</v>
      </c>
      <c r="B290" s="11" t="str">
        <f>'03-2018'!B302</f>
        <v>Ron hình thang Φ 1000</v>
      </c>
      <c r="C290" s="12" t="str">
        <f>'03-2018'!C302</f>
        <v>đ/cái</v>
      </c>
      <c r="D290" s="13">
        <f>'03-2018'!O302</f>
        <v>130000</v>
      </c>
      <c r="E290" s="13">
        <f>'03-2018'!P302</f>
        <v>130000</v>
      </c>
      <c r="F290" s="128">
        <f t="shared" si="13"/>
        <v>0</v>
      </c>
      <c r="H290" s="74">
        <f>'03-2018'!H302</f>
        <v>0</v>
      </c>
      <c r="I290" s="74">
        <f>'03-2018'!I302</f>
        <v>0</v>
      </c>
      <c r="J290" s="74">
        <f>'03-2018'!J302</f>
        <v>0</v>
      </c>
    </row>
    <row r="291" spans="1:10" s="58" customFormat="1" ht="17.25" hidden="1">
      <c r="A291" s="10">
        <f>'03-2018'!A305</f>
        <v>8</v>
      </c>
      <c r="B291" s="11" t="str">
        <f>'03-2018'!B305</f>
        <v>Ron hình tam giác Φ 300</v>
      </c>
      <c r="C291" s="12" t="str">
        <f>'03-2018'!C305</f>
        <v>đ/cái</v>
      </c>
      <c r="D291" s="13">
        <f>'03-2018'!O305</f>
        <v>33000</v>
      </c>
      <c r="E291" s="13">
        <f>'03-2018'!P305</f>
        <v>33000</v>
      </c>
      <c r="F291" s="128">
        <f t="shared" si="13"/>
        <v>0</v>
      </c>
      <c r="H291" s="74">
        <f>'03-2018'!H305</f>
        <v>0</v>
      </c>
      <c r="I291" s="74">
        <f>'03-2018'!I305</f>
        <v>0</v>
      </c>
      <c r="J291" s="74">
        <f>'03-2018'!J305</f>
        <v>0</v>
      </c>
    </row>
    <row r="292" spans="1:10" s="58" customFormat="1" ht="17.25" hidden="1">
      <c r="A292" s="10">
        <f>'03-2018'!A306</f>
        <v>9</v>
      </c>
      <c r="B292" s="11" t="str">
        <f>'03-2018'!B306</f>
        <v>Ron hình tam giác Φ 400</v>
      </c>
      <c r="C292" s="12" t="str">
        <f>'03-2018'!C306</f>
        <v>đ/cái</v>
      </c>
      <c r="D292" s="13">
        <f>'03-2018'!O306</f>
        <v>41000</v>
      </c>
      <c r="E292" s="13">
        <f>'03-2018'!P306</f>
        <v>41000</v>
      </c>
      <c r="F292" s="128">
        <f t="shared" si="13"/>
        <v>0</v>
      </c>
      <c r="H292" s="74">
        <f>'03-2018'!H306</f>
        <v>0</v>
      </c>
      <c r="I292" s="74">
        <f>'03-2018'!I306</f>
        <v>0</v>
      </c>
      <c r="J292" s="74">
        <f>'03-2018'!J306</f>
        <v>0</v>
      </c>
    </row>
    <row r="293" spans="1:10" s="58" customFormat="1" ht="17.25" hidden="1">
      <c r="A293" s="10">
        <f>'03-2018'!A307</f>
        <v>10</v>
      </c>
      <c r="B293" s="11" t="str">
        <f>'03-2018'!B307</f>
        <v>Ron hình tam giác Φ 600</v>
      </c>
      <c r="C293" s="12" t="str">
        <f>'03-2018'!C307</f>
        <v>đ/cái</v>
      </c>
      <c r="D293" s="13">
        <f>'03-2018'!O307</f>
        <v>55000</v>
      </c>
      <c r="E293" s="13">
        <f>'03-2018'!P307</f>
        <v>55000</v>
      </c>
      <c r="F293" s="128">
        <f t="shared" si="13"/>
        <v>0</v>
      </c>
      <c r="H293" s="74">
        <f>'03-2018'!H307</f>
        <v>0</v>
      </c>
      <c r="I293" s="74">
        <f>'03-2018'!I307</f>
        <v>0</v>
      </c>
      <c r="J293" s="74">
        <f>'03-2018'!J307</f>
        <v>0</v>
      </c>
    </row>
    <row r="294" spans="1:10" s="58" customFormat="1" ht="17.25" hidden="1">
      <c r="A294" s="10">
        <f>'03-2018'!A308</f>
        <v>11</v>
      </c>
      <c r="B294" s="11" t="str">
        <f>'03-2018'!B308</f>
        <v>Ron hình tam giác Φ 800</v>
      </c>
      <c r="C294" s="12" t="str">
        <f>'03-2018'!C308</f>
        <v>đ/cái</v>
      </c>
      <c r="D294" s="13">
        <f>'03-2018'!O308</f>
        <v>71000</v>
      </c>
      <c r="E294" s="13">
        <f>'03-2018'!P308</f>
        <v>71000</v>
      </c>
      <c r="F294" s="128">
        <f t="shared" si="13"/>
        <v>0</v>
      </c>
      <c r="H294" s="74">
        <f>'03-2018'!H308</f>
        <v>0</v>
      </c>
      <c r="I294" s="74">
        <f>'03-2018'!I308</f>
        <v>0</v>
      </c>
      <c r="J294" s="74">
        <f>'03-2018'!J308</f>
        <v>0</v>
      </c>
    </row>
    <row r="295" spans="1:10" s="58" customFormat="1" ht="36.75" customHeight="1">
      <c r="A295" s="10"/>
      <c r="B295" s="282" t="str">
        <f>'03-2018'!B312</f>
        <v xml:space="preserve"> * Cọc bê tông dự ứng lực: Cty TNHH Thái Sơn An Giang sản xuất (Địa chỉ: tỉnh lộ 943, xã Vĩnh Trạch, huyện Thoại Sơn, An Giang), giao hàng tại nơi sản xuất, chưa tính chi phí bốc dỡ vận chuyển. Theo bảng giá ngày 06/3/2018</v>
      </c>
      <c r="C295" s="283"/>
      <c r="D295" s="283"/>
      <c r="E295" s="283"/>
      <c r="F295" s="284"/>
      <c r="H295" s="74">
        <f>'03-2018'!H312</f>
        <v>0</v>
      </c>
      <c r="I295" s="74">
        <f>'03-2018'!I312</f>
        <v>0</v>
      </c>
      <c r="J295" s="74">
        <f>'03-2018'!J312</f>
        <v>0</v>
      </c>
    </row>
    <row r="296" spans="1:10" s="58" customFormat="1" ht="17.25" hidden="1">
      <c r="A296" s="10">
        <f>'03-2018'!A313</f>
        <v>1</v>
      </c>
      <c r="B296" s="11" t="str">
        <f>'03-2018'!B313</f>
        <v>Cọc bê tông DƯL, tiết diện 100x100, M400, chiều dài: 1,0 -4,0 mét</v>
      </c>
      <c r="C296" s="12" t="str">
        <f>'03-2018'!C313</f>
        <v>đ/m</v>
      </c>
      <c r="D296" s="13">
        <f>'03-2018'!O313</f>
        <v>59285</v>
      </c>
      <c r="E296" s="13">
        <f>'03-2018'!P313</f>
        <v>59285</v>
      </c>
      <c r="F296" s="128">
        <f>E296-D296</f>
        <v>0</v>
      </c>
      <c r="H296" s="74">
        <f>'03-2018'!H313</f>
        <v>0</v>
      </c>
      <c r="I296" s="74">
        <f>'03-2018'!I313</f>
        <v>0</v>
      </c>
      <c r="J296" s="74">
        <f>'03-2018'!J313</f>
        <v>0</v>
      </c>
    </row>
    <row r="297" spans="1:10" s="58" customFormat="1" ht="17.25" hidden="1">
      <c r="A297" s="10">
        <f>'03-2018'!A314</f>
        <v>2</v>
      </c>
      <c r="B297" s="11" t="str">
        <f>'03-2018'!B314</f>
        <v>Cọc bê tông DƯL, tiết diện 120x120, M400, chiều dài: 1,0 -5,0 mét</v>
      </c>
      <c r="C297" s="12" t="str">
        <f>'03-2018'!C314</f>
        <v>đ/m</v>
      </c>
      <c r="D297" s="13">
        <f>'03-2018'!O314</f>
        <v>72586</v>
      </c>
      <c r="E297" s="13">
        <f>'03-2018'!P314</f>
        <v>72586</v>
      </c>
      <c r="F297" s="128">
        <f>E297-D297</f>
        <v>0</v>
      </c>
      <c r="H297" s="74">
        <f>'03-2018'!H314</f>
        <v>0</v>
      </c>
      <c r="I297" s="74">
        <f>'03-2018'!I314</f>
        <v>0</v>
      </c>
      <c r="J297" s="74">
        <f>'03-2018'!J314</f>
        <v>0</v>
      </c>
    </row>
    <row r="298" spans="1:10" s="58" customFormat="1" ht="17.25" hidden="1">
      <c r="A298" s="10">
        <f>'03-2018'!A315</f>
        <v>3</v>
      </c>
      <c r="B298" s="11" t="str">
        <f>'03-2018'!B315</f>
        <v>Cọc bê tông DƯL, tiết diện 150x150, M400, chiều dài: 1,0 -6,0 mét</v>
      </c>
      <c r="C298" s="12" t="str">
        <f>'03-2018'!C315</f>
        <v>đ/m</v>
      </c>
      <c r="D298" s="13">
        <f>'03-2018'!O315</f>
        <v>99826</v>
      </c>
      <c r="E298" s="13">
        <f>'03-2018'!P315</f>
        <v>99826</v>
      </c>
      <c r="F298" s="128">
        <f>E298-D298</f>
        <v>0</v>
      </c>
      <c r="H298" s="74">
        <f>'03-2018'!H315</f>
        <v>0</v>
      </c>
      <c r="I298" s="74">
        <f>'03-2018'!I315</f>
        <v>0</v>
      </c>
      <c r="J298" s="74">
        <f>'03-2018'!J315</f>
        <v>0</v>
      </c>
    </row>
    <row r="299" spans="1:10" s="58" customFormat="1" ht="17.25" hidden="1">
      <c r="A299" s="10">
        <f>'03-2018'!A316</f>
        <v>4</v>
      </c>
      <c r="B299" s="11" t="str">
        <f>'03-2018'!B316</f>
        <v>Cọc bê tông DƯL, tiết diện 200x200, M400, chiều dài: 6,0 mét</v>
      </c>
      <c r="C299" s="12" t="str">
        <f>'03-2018'!C316</f>
        <v>đ/m</v>
      </c>
      <c r="D299" s="13">
        <f>'03-2018'!O316</f>
        <v>204649</v>
      </c>
      <c r="E299" s="13">
        <f>'03-2018'!P316</f>
        <v>204649</v>
      </c>
      <c r="F299" s="128">
        <f>E299-D299</f>
        <v>0</v>
      </c>
      <c r="H299" s="74">
        <f>'03-2018'!H316</f>
        <v>0</v>
      </c>
      <c r="I299" s="74">
        <f>'03-2018'!I316</f>
        <v>0</v>
      </c>
      <c r="J299" s="74">
        <f>'03-2018'!J316</f>
        <v>0</v>
      </c>
    </row>
    <row r="300" spans="1:10" s="58" customFormat="1" ht="33" customHeight="1">
      <c r="A300" s="17"/>
      <c r="B300" s="282" t="str">
        <f>'03-2018'!B317</f>
        <v xml:space="preserve"> * Cống bê tông ly tâm: Cty TNHH MTV Xây Lắp An Giang sản xuất (giao hàng tại Nhà máy, P. Mỹ Thạnh, Tp. LX). Theo bảng giá ngày 13/3/2018 </v>
      </c>
      <c r="C300" s="283"/>
      <c r="D300" s="283"/>
      <c r="E300" s="283"/>
      <c r="F300" s="284"/>
      <c r="H300" s="74">
        <f>'03-2018'!H317</f>
        <v>0</v>
      </c>
      <c r="I300" s="74">
        <f>'03-2018'!I317</f>
        <v>0</v>
      </c>
      <c r="J300" s="74">
        <f>'03-2018'!J317</f>
        <v>0</v>
      </c>
    </row>
    <row r="301" spans="1:10" s="73" customFormat="1" ht="17.25" hidden="1">
      <c r="A301" s="17"/>
      <c r="B301" s="9" t="str">
        <f>'03-2018'!B318</f>
        <v xml:space="preserve"> - Cống bê tông ly tâm sản xuất theo tiêu chuẩn TCCS01:2011</v>
      </c>
      <c r="C301" s="8"/>
      <c r="D301" s="22"/>
      <c r="E301" s="22"/>
      <c r="F301" s="129"/>
      <c r="H301" s="74">
        <f>'03-2018'!H318</f>
        <v>0</v>
      </c>
      <c r="I301" s="74">
        <f>'03-2018'!I318</f>
        <v>0</v>
      </c>
      <c r="J301" s="74">
        <f>'03-2018'!J318</f>
        <v>0</v>
      </c>
    </row>
    <row r="302" spans="1:10" s="73" customFormat="1" ht="17.25" hidden="1">
      <c r="A302" s="17"/>
      <c r="B302" s="9" t="str">
        <f>'03-2018'!B319</f>
        <v>Cống Φ 400mm, D = 50mm, M = 28Mpa</v>
      </c>
      <c r="C302" s="8"/>
      <c r="D302" s="22"/>
      <c r="E302" s="22"/>
      <c r="F302" s="129"/>
      <c r="H302" s="74">
        <f>'03-2018'!H319</f>
        <v>0</v>
      </c>
      <c r="I302" s="74">
        <f>'03-2018'!I319</f>
        <v>0</v>
      </c>
      <c r="J302" s="74">
        <f>'03-2018'!J319</f>
        <v>0</v>
      </c>
    </row>
    <row r="303" spans="1:10" s="58" customFormat="1" ht="17.25" hidden="1">
      <c r="A303" s="10">
        <f>'03-2018'!A320</f>
        <v>1</v>
      </c>
      <c r="B303" s="11" t="str">
        <f>'03-2018'!B320</f>
        <v>Hoạt tải 3 x 10-3 Mpa (cống dọc đường), cấp tải thấp</v>
      </c>
      <c r="C303" s="12" t="str">
        <f>'03-2018'!C320</f>
        <v>đ/m</v>
      </c>
      <c r="D303" s="13">
        <f>'03-2018'!O320</f>
        <v>270000</v>
      </c>
      <c r="E303" s="13">
        <f>'03-2018'!P320</f>
        <v>270000</v>
      </c>
      <c r="F303" s="128">
        <f>E303-D303</f>
        <v>0</v>
      </c>
      <c r="H303" s="74">
        <f>'03-2018'!H320</f>
        <v>0</v>
      </c>
      <c r="I303" s="74">
        <f>'03-2018'!I320</f>
        <v>0</v>
      </c>
      <c r="J303" s="74">
        <f>'03-2018'!J320</f>
        <v>0</v>
      </c>
    </row>
    <row r="304" spans="1:10" s="58" customFormat="1" ht="17.25" hidden="1">
      <c r="A304" s="10">
        <f>'03-2018'!A321</f>
        <v>2</v>
      </c>
      <c r="B304" s="11" t="str">
        <f>'03-2018'!B321</f>
        <v>Hoạt tải 65% HL93 (cống qua đường &gt; H10), cấp tải tiêu chuẩn</v>
      </c>
      <c r="C304" s="12" t="str">
        <f>'03-2018'!C321</f>
        <v>đ/m</v>
      </c>
      <c r="D304" s="13">
        <f>'03-2018'!O321</f>
        <v>286364</v>
      </c>
      <c r="E304" s="13">
        <f>'03-2018'!P321</f>
        <v>286364</v>
      </c>
      <c r="F304" s="128">
        <f>E304-D304</f>
        <v>0</v>
      </c>
      <c r="H304" s="74">
        <f>'03-2018'!H321</f>
        <v>0</v>
      </c>
      <c r="I304" s="74">
        <f>'03-2018'!I321</f>
        <v>0</v>
      </c>
      <c r="J304" s="74">
        <f>'03-2018'!J321</f>
        <v>0</v>
      </c>
    </row>
    <row r="305" spans="1:10" s="58" customFormat="1" ht="17.25" hidden="1">
      <c r="A305" s="10">
        <f>'03-2018'!A322</f>
        <v>3</v>
      </c>
      <c r="B305" s="11" t="str">
        <f>'03-2018'!B322</f>
        <v>Hoạt tải 100% HL93 (cống qua đường &gt; H30), cấp tải cao</v>
      </c>
      <c r="C305" s="12" t="str">
        <f>'03-2018'!C322</f>
        <v>đ/m</v>
      </c>
      <c r="D305" s="13">
        <f>'03-2018'!O322</f>
        <v>300000</v>
      </c>
      <c r="E305" s="13">
        <f>'03-2018'!P322</f>
        <v>300000</v>
      </c>
      <c r="F305" s="128">
        <f>E305-D305</f>
        <v>0</v>
      </c>
      <c r="H305" s="74">
        <f>'03-2018'!H322</f>
        <v>0</v>
      </c>
      <c r="I305" s="74">
        <f>'03-2018'!I322</f>
        <v>0</v>
      </c>
      <c r="J305" s="74">
        <f>'03-2018'!J322</f>
        <v>0</v>
      </c>
    </row>
    <row r="306" spans="1:10" s="73" customFormat="1" ht="17.25" hidden="1">
      <c r="A306" s="17"/>
      <c r="B306" s="9" t="str">
        <f>'03-2018'!B323</f>
        <v>Cống Φ 600mm, D = 50mm, M = 28Mpa</v>
      </c>
      <c r="C306" s="8"/>
      <c r="D306" s="22"/>
      <c r="E306" s="22"/>
      <c r="F306" s="129"/>
      <c r="H306" s="74">
        <f>'03-2018'!H323</f>
        <v>0</v>
      </c>
      <c r="I306" s="74">
        <f>'03-2018'!I323</f>
        <v>0</v>
      </c>
      <c r="J306" s="74">
        <f>'03-2018'!J323</f>
        <v>0</v>
      </c>
    </row>
    <row r="307" spans="1:10" s="58" customFormat="1" ht="17.25" hidden="1">
      <c r="A307" s="10">
        <f>'03-2018'!A324</f>
        <v>1</v>
      </c>
      <c r="B307" s="11" t="str">
        <f>'03-2018'!B324</f>
        <v>Hoạt tải 3 x 10-3 Mpa (cống dọc đường), cấp tải thấp</v>
      </c>
      <c r="C307" s="12" t="str">
        <f>'03-2018'!C324</f>
        <v>đ/m</v>
      </c>
      <c r="D307" s="13">
        <f>'03-2018'!O324</f>
        <v>420000</v>
      </c>
      <c r="E307" s="13">
        <f>'03-2018'!P324</f>
        <v>420000</v>
      </c>
      <c r="F307" s="128">
        <f t="shared" ref="F307:F325" si="14">E307-D307</f>
        <v>0</v>
      </c>
      <c r="H307" s="74">
        <f>'03-2018'!H324</f>
        <v>0</v>
      </c>
      <c r="I307" s="74">
        <f>'03-2018'!I324</f>
        <v>0</v>
      </c>
      <c r="J307" s="74">
        <f>'03-2018'!J324</f>
        <v>0</v>
      </c>
    </row>
    <row r="308" spans="1:10" s="58" customFormat="1" ht="17.25" hidden="1">
      <c r="A308" s="10">
        <f>'03-2018'!A325</f>
        <v>2</v>
      </c>
      <c r="B308" s="11" t="str">
        <f>'03-2018'!B325</f>
        <v>Hoạt tải 65% HL93 (cống qua đường &gt; H10), cấp tải tiêu chuẩn</v>
      </c>
      <c r="C308" s="12" t="str">
        <f>'03-2018'!C325</f>
        <v>đ/m</v>
      </c>
      <c r="D308" s="13">
        <f>'03-2018'!O325</f>
        <v>470000</v>
      </c>
      <c r="E308" s="13">
        <f>'03-2018'!P325</f>
        <v>470000</v>
      </c>
      <c r="F308" s="128">
        <f t="shared" si="14"/>
        <v>0</v>
      </c>
      <c r="H308" s="74">
        <f>'03-2018'!H325</f>
        <v>0</v>
      </c>
      <c r="I308" s="74">
        <f>'03-2018'!I325</f>
        <v>0</v>
      </c>
      <c r="J308" s="74">
        <f>'03-2018'!J325</f>
        <v>0</v>
      </c>
    </row>
    <row r="309" spans="1:10" s="58" customFormat="1" ht="17.25" hidden="1">
      <c r="A309" s="10">
        <f>'03-2018'!A326</f>
        <v>3</v>
      </c>
      <c r="B309" s="11" t="str">
        <f>'03-2018'!B326</f>
        <v>Hoạt tải 100% HL93 (cống qua đường &gt; H30), cấp tải cao</v>
      </c>
      <c r="C309" s="12" t="str">
        <f>'03-2018'!C326</f>
        <v>đ/m</v>
      </c>
      <c r="D309" s="13">
        <f>'03-2018'!O326</f>
        <v>500000</v>
      </c>
      <c r="E309" s="13">
        <f>'03-2018'!P326</f>
        <v>500000</v>
      </c>
      <c r="F309" s="128">
        <f t="shared" si="14"/>
        <v>0</v>
      </c>
      <c r="H309" s="74">
        <f>'03-2018'!H326</f>
        <v>0</v>
      </c>
      <c r="I309" s="74">
        <f>'03-2018'!I326</f>
        <v>0</v>
      </c>
      <c r="J309" s="74">
        <f>'03-2018'!J326</f>
        <v>0</v>
      </c>
    </row>
    <row r="310" spans="1:10" s="73" customFormat="1" ht="17.25" hidden="1">
      <c r="A310" s="17"/>
      <c r="B310" s="9" t="str">
        <f>'03-2018'!B327</f>
        <v>Cống Φ 800mm, D = 80mm, M = 28Mpa</v>
      </c>
      <c r="C310" s="8"/>
      <c r="D310" s="22"/>
      <c r="E310" s="22"/>
      <c r="F310" s="129"/>
      <c r="H310" s="74">
        <f>'03-2018'!H327</f>
        <v>0</v>
      </c>
      <c r="I310" s="74">
        <f>'03-2018'!I327</f>
        <v>0</v>
      </c>
      <c r="J310" s="74">
        <f>'03-2018'!J327</f>
        <v>0</v>
      </c>
    </row>
    <row r="311" spans="1:10" s="58" customFormat="1" ht="17.25" hidden="1">
      <c r="A311" s="10">
        <f>'03-2018'!A328</f>
        <v>1</v>
      </c>
      <c r="B311" s="11" t="str">
        <f>'03-2018'!B328</f>
        <v>Hoạt tải 3 x 10-3 Mpa (cống dọc đường), cấp tải thấp</v>
      </c>
      <c r="C311" s="12" t="str">
        <f>'03-2018'!C328</f>
        <v>đ/m</v>
      </c>
      <c r="D311" s="13">
        <f>'03-2018'!O328</f>
        <v>670000</v>
      </c>
      <c r="E311" s="13">
        <f>'03-2018'!P328</f>
        <v>670000</v>
      </c>
      <c r="F311" s="128">
        <f t="shared" si="14"/>
        <v>0</v>
      </c>
      <c r="H311" s="74">
        <f>'03-2018'!H328</f>
        <v>0</v>
      </c>
      <c r="I311" s="74">
        <f>'03-2018'!I328</f>
        <v>0</v>
      </c>
      <c r="J311" s="74">
        <f>'03-2018'!J328</f>
        <v>0</v>
      </c>
    </row>
    <row r="312" spans="1:10" s="58" customFormat="1" ht="17.25" hidden="1">
      <c r="A312" s="10">
        <f>'03-2018'!A329</f>
        <v>2</v>
      </c>
      <c r="B312" s="11" t="str">
        <f>'03-2018'!B329</f>
        <v>Hoạt tải 65% HL93 (cống qua đường &gt; H10), cấp tải tiêu chuẩn</v>
      </c>
      <c r="C312" s="12" t="str">
        <f>'03-2018'!C329</f>
        <v>đ/m</v>
      </c>
      <c r="D312" s="13">
        <f>'03-2018'!O329</f>
        <v>740000</v>
      </c>
      <c r="E312" s="13">
        <f>'03-2018'!P329</f>
        <v>740000</v>
      </c>
      <c r="F312" s="128">
        <f t="shared" si="14"/>
        <v>0</v>
      </c>
      <c r="H312" s="74">
        <f>'03-2018'!H329</f>
        <v>0</v>
      </c>
      <c r="I312" s="74">
        <f>'03-2018'!I329</f>
        <v>0</v>
      </c>
      <c r="J312" s="74">
        <f>'03-2018'!J329</f>
        <v>0</v>
      </c>
    </row>
    <row r="313" spans="1:10" s="58" customFormat="1" ht="17.25" hidden="1">
      <c r="A313" s="10">
        <f>'03-2018'!A330</f>
        <v>3</v>
      </c>
      <c r="B313" s="11" t="str">
        <f>'03-2018'!B330</f>
        <v>Hoạt tải 100% HL93 (cống qua đường &gt; H30), cấp tải cao</v>
      </c>
      <c r="C313" s="12" t="str">
        <f>'03-2018'!C330</f>
        <v>đ/m</v>
      </c>
      <c r="D313" s="13">
        <f>'03-2018'!O330</f>
        <v>860000</v>
      </c>
      <c r="E313" s="13">
        <f>'03-2018'!P330</f>
        <v>860000</v>
      </c>
      <c r="F313" s="128">
        <f t="shared" si="14"/>
        <v>0</v>
      </c>
      <c r="H313" s="74">
        <f>'03-2018'!H330</f>
        <v>0</v>
      </c>
      <c r="I313" s="74">
        <f>'03-2018'!I330</f>
        <v>0</v>
      </c>
      <c r="J313" s="74">
        <f>'03-2018'!J330</f>
        <v>0</v>
      </c>
    </row>
    <row r="314" spans="1:10" s="73" customFormat="1" ht="17.25" hidden="1">
      <c r="A314" s="17"/>
      <c r="B314" s="9" t="str">
        <f>'03-2018'!B331</f>
        <v>Cống Φ 1000mm, D = 100mm, M = 28Mpa</v>
      </c>
      <c r="C314" s="8"/>
      <c r="D314" s="22"/>
      <c r="E314" s="22"/>
      <c r="F314" s="129"/>
      <c r="H314" s="74">
        <f>'03-2018'!H331</f>
        <v>0</v>
      </c>
      <c r="I314" s="74">
        <f>'03-2018'!I331</f>
        <v>0</v>
      </c>
      <c r="J314" s="74">
        <f>'03-2018'!J331</f>
        <v>0</v>
      </c>
    </row>
    <row r="315" spans="1:10" s="58" customFormat="1" ht="17.25" hidden="1">
      <c r="A315" s="10">
        <f>'03-2018'!A332</f>
        <v>1</v>
      </c>
      <c r="B315" s="11" t="str">
        <f>'03-2018'!B332</f>
        <v>Hoạt tải 3 x 10-3 Mpa (cống dọc đường), cấp tải thấp</v>
      </c>
      <c r="C315" s="12" t="str">
        <f>'03-2018'!C332</f>
        <v>đ/m</v>
      </c>
      <c r="D315" s="13">
        <f>'03-2018'!O332</f>
        <v>1080000</v>
      </c>
      <c r="E315" s="13">
        <f>'03-2018'!P332</f>
        <v>1080000</v>
      </c>
      <c r="F315" s="128">
        <f t="shared" si="14"/>
        <v>0</v>
      </c>
      <c r="H315" s="74">
        <f>'03-2018'!H332</f>
        <v>0</v>
      </c>
      <c r="I315" s="74">
        <f>'03-2018'!I332</f>
        <v>0</v>
      </c>
      <c r="J315" s="74">
        <f>'03-2018'!J332</f>
        <v>0</v>
      </c>
    </row>
    <row r="316" spans="1:10" s="58" customFormat="1" ht="17.25" hidden="1">
      <c r="A316" s="10">
        <f>'03-2018'!A333</f>
        <v>2</v>
      </c>
      <c r="B316" s="11" t="str">
        <f>'03-2018'!B333</f>
        <v>Hoạt tải 65% HL93 (cống qua đường &gt; H10), cấp tải tiêu chuẩn</v>
      </c>
      <c r="C316" s="12" t="str">
        <f>'03-2018'!C333</f>
        <v>đ/m</v>
      </c>
      <c r="D316" s="13">
        <f>'03-2018'!O333</f>
        <v>1172727</v>
      </c>
      <c r="E316" s="13">
        <f>'03-2018'!P333</f>
        <v>1172727</v>
      </c>
      <c r="F316" s="128">
        <f t="shared" si="14"/>
        <v>0</v>
      </c>
      <c r="H316" s="74">
        <f>'03-2018'!H333</f>
        <v>0</v>
      </c>
      <c r="I316" s="74">
        <f>'03-2018'!I333</f>
        <v>0</v>
      </c>
      <c r="J316" s="74">
        <f>'03-2018'!J333</f>
        <v>0</v>
      </c>
    </row>
    <row r="317" spans="1:10" s="58" customFormat="1" ht="17.25" hidden="1">
      <c r="A317" s="10">
        <f>'03-2018'!A334</f>
        <v>3</v>
      </c>
      <c r="B317" s="11" t="str">
        <f>'03-2018'!B334</f>
        <v>Hoạt tải 100% HL93 (cống qua đường &gt; H30), cấp tải cao</v>
      </c>
      <c r="C317" s="12" t="str">
        <f>'03-2018'!C334</f>
        <v>đ/m</v>
      </c>
      <c r="D317" s="13">
        <f>'03-2018'!O334</f>
        <v>1350000</v>
      </c>
      <c r="E317" s="13">
        <f>'03-2018'!P334</f>
        <v>1350000</v>
      </c>
      <c r="F317" s="128">
        <f t="shared" si="14"/>
        <v>0</v>
      </c>
      <c r="H317" s="74">
        <f>'03-2018'!H334</f>
        <v>0</v>
      </c>
      <c r="I317" s="74">
        <f>'03-2018'!I334</f>
        <v>0</v>
      </c>
      <c r="J317" s="74">
        <f>'03-2018'!J334</f>
        <v>0</v>
      </c>
    </row>
    <row r="318" spans="1:10" s="73" customFormat="1" ht="17.25" hidden="1">
      <c r="A318" s="17"/>
      <c r="B318" s="9" t="str">
        <f>'03-2018'!B335</f>
        <v>Cống Φ 1200mm, D = 120mm, M = 28Mpa</v>
      </c>
      <c r="C318" s="8"/>
      <c r="D318" s="22"/>
      <c r="E318" s="22"/>
      <c r="F318" s="129"/>
      <c r="H318" s="74">
        <f>'03-2018'!H335</f>
        <v>0</v>
      </c>
      <c r="I318" s="74">
        <f>'03-2018'!I335</f>
        <v>0</v>
      </c>
      <c r="J318" s="74">
        <f>'03-2018'!J335</f>
        <v>0</v>
      </c>
    </row>
    <row r="319" spans="1:10" s="58" customFormat="1" ht="17.25" hidden="1">
      <c r="A319" s="10">
        <f>'03-2018'!A336</f>
        <v>1</v>
      </c>
      <c r="B319" s="11" t="str">
        <f>'03-2018'!B336</f>
        <v>Hoạt tải 3 x 10-3 Mpa (cống dọc đường), cấp tải thấp</v>
      </c>
      <c r="C319" s="12" t="str">
        <f>'03-2018'!C336</f>
        <v>đ/m</v>
      </c>
      <c r="D319" s="13">
        <f>'03-2018'!O336</f>
        <v>2100000</v>
      </c>
      <c r="E319" s="13">
        <f>'03-2018'!P336</f>
        <v>2100000</v>
      </c>
      <c r="F319" s="128">
        <f t="shared" si="14"/>
        <v>0</v>
      </c>
      <c r="H319" s="74">
        <f>'03-2018'!H336</f>
        <v>0</v>
      </c>
      <c r="I319" s="74">
        <f>'03-2018'!I336</f>
        <v>0</v>
      </c>
      <c r="J319" s="74">
        <f>'03-2018'!J336</f>
        <v>0</v>
      </c>
    </row>
    <row r="320" spans="1:10" s="58" customFormat="1" ht="17.25" hidden="1">
      <c r="A320" s="10">
        <f>'03-2018'!A337</f>
        <v>2</v>
      </c>
      <c r="B320" s="11" t="str">
        <f>'03-2018'!B337</f>
        <v>Hoạt tải 65% HL93 (cống qua đường &gt; H10), cấp tải tiêu chuẩn</v>
      </c>
      <c r="C320" s="12" t="str">
        <f>'03-2018'!C337</f>
        <v>đ/m</v>
      </c>
      <c r="D320" s="13">
        <f>'03-2018'!O337</f>
        <v>2150000</v>
      </c>
      <c r="E320" s="13">
        <f>'03-2018'!P337</f>
        <v>2150000</v>
      </c>
      <c r="F320" s="128">
        <f t="shared" si="14"/>
        <v>0</v>
      </c>
      <c r="H320" s="74">
        <f>'03-2018'!H337</f>
        <v>0</v>
      </c>
      <c r="I320" s="74">
        <f>'03-2018'!I337</f>
        <v>0</v>
      </c>
      <c r="J320" s="74">
        <f>'03-2018'!J337</f>
        <v>0</v>
      </c>
    </row>
    <row r="321" spans="1:10" s="58" customFormat="1" ht="17.25" hidden="1">
      <c r="A321" s="10">
        <f>'03-2018'!A338</f>
        <v>3</v>
      </c>
      <c r="B321" s="11" t="str">
        <f>'03-2018'!B338</f>
        <v>Hoạt tải 100% HL93 (cống qua đường &gt; H30), cấp tải cao</v>
      </c>
      <c r="C321" s="12" t="str">
        <f>'03-2018'!C338</f>
        <v>đ/m</v>
      </c>
      <c r="D321" s="13">
        <f>'03-2018'!O338</f>
        <v>2300000</v>
      </c>
      <c r="E321" s="13">
        <f>'03-2018'!P338</f>
        <v>2300000</v>
      </c>
      <c r="F321" s="128">
        <f t="shared" si="14"/>
        <v>0</v>
      </c>
      <c r="H321" s="74">
        <f>'03-2018'!H338</f>
        <v>0</v>
      </c>
      <c r="I321" s="74">
        <f>'03-2018'!I338</f>
        <v>0</v>
      </c>
      <c r="J321" s="74">
        <f>'03-2018'!J338</f>
        <v>0</v>
      </c>
    </row>
    <row r="322" spans="1:10" s="73" customFormat="1" ht="17.25" hidden="1">
      <c r="A322" s="17"/>
      <c r="B322" s="9" t="str">
        <f>'03-2018'!B339</f>
        <v>Cống Φ 1500mm, D = 130mm, M = 28Mpa</v>
      </c>
      <c r="C322" s="8"/>
      <c r="D322" s="22"/>
      <c r="E322" s="22"/>
      <c r="F322" s="129"/>
      <c r="H322" s="74">
        <f>'03-2018'!H339</f>
        <v>0</v>
      </c>
      <c r="I322" s="74">
        <f>'03-2018'!I339</f>
        <v>0</v>
      </c>
      <c r="J322" s="74">
        <f>'03-2018'!J339</f>
        <v>0</v>
      </c>
    </row>
    <row r="323" spans="1:10" s="58" customFormat="1" ht="17.25" hidden="1">
      <c r="A323" s="10">
        <f>'03-2018'!A340</f>
        <v>1</v>
      </c>
      <c r="B323" s="11" t="str">
        <f>'03-2018'!B340</f>
        <v>Hoạt tải 3 x 10-3 Mpa (cống dọc đường), cấp tải thấp</v>
      </c>
      <c r="C323" s="12" t="str">
        <f>'03-2018'!C340</f>
        <v>đ/m</v>
      </c>
      <c r="D323" s="13">
        <f>'03-2018'!O340</f>
        <v>2500000</v>
      </c>
      <c r="E323" s="13">
        <f>'03-2018'!P340</f>
        <v>2500000</v>
      </c>
      <c r="F323" s="128">
        <f t="shared" si="14"/>
        <v>0</v>
      </c>
      <c r="H323" s="74">
        <f>'03-2018'!H340</f>
        <v>0</v>
      </c>
      <c r="I323" s="74">
        <f>'03-2018'!I340</f>
        <v>0</v>
      </c>
      <c r="J323" s="74">
        <f>'03-2018'!J340</f>
        <v>0</v>
      </c>
    </row>
    <row r="324" spans="1:10" s="58" customFormat="1" ht="17.25" hidden="1">
      <c r="A324" s="10">
        <f>'03-2018'!A341</f>
        <v>2</v>
      </c>
      <c r="B324" s="11" t="str">
        <f>'03-2018'!B341</f>
        <v>Hoạt tải 65% HL93 (cống qua đường &gt; H10), cấp tải tiêu chuẩn</v>
      </c>
      <c r="C324" s="12" t="str">
        <f>'03-2018'!C341</f>
        <v>đ/m</v>
      </c>
      <c r="D324" s="13">
        <f>'03-2018'!O341</f>
        <v>2700000</v>
      </c>
      <c r="E324" s="13">
        <f>'03-2018'!P341</f>
        <v>2700000</v>
      </c>
      <c r="F324" s="128">
        <f t="shared" si="14"/>
        <v>0</v>
      </c>
      <c r="H324" s="74">
        <f>'03-2018'!H341</f>
        <v>0</v>
      </c>
      <c r="I324" s="74">
        <f>'03-2018'!I341</f>
        <v>0</v>
      </c>
      <c r="J324" s="74">
        <f>'03-2018'!J341</f>
        <v>0</v>
      </c>
    </row>
    <row r="325" spans="1:10" s="58" customFormat="1" ht="17.25" hidden="1">
      <c r="A325" s="10">
        <f>'03-2018'!A342</f>
        <v>3</v>
      </c>
      <c r="B325" s="11" t="str">
        <f>'03-2018'!B342</f>
        <v>Hoạt tải 100% HL93 (cống qua đường &gt; H30), cấp tải cao</v>
      </c>
      <c r="C325" s="12" t="str">
        <f>'03-2018'!C342</f>
        <v>đ/m</v>
      </c>
      <c r="D325" s="13">
        <f>'03-2018'!O342</f>
        <v>2950000</v>
      </c>
      <c r="E325" s="13">
        <f>'03-2018'!P342</f>
        <v>2950000</v>
      </c>
      <c r="F325" s="128">
        <f t="shared" si="14"/>
        <v>0</v>
      </c>
      <c r="H325" s="74">
        <f>'03-2018'!H342</f>
        <v>0</v>
      </c>
      <c r="I325" s="74">
        <f>'03-2018'!I342</f>
        <v>0</v>
      </c>
      <c r="J325" s="74">
        <f>'03-2018'!J342</f>
        <v>0</v>
      </c>
    </row>
    <row r="326" spans="1:10" s="73" customFormat="1" ht="17.25">
      <c r="A326" s="17" t="str">
        <f>'03-2018'!A343</f>
        <v>VI</v>
      </c>
      <c r="B326" s="9" t="str">
        <f>'03-2018'!B343</f>
        <v>XI MĂNG :</v>
      </c>
      <c r="C326" s="8"/>
      <c r="D326" s="22"/>
      <c r="E326" s="22"/>
      <c r="F326" s="129"/>
      <c r="H326" s="74">
        <f>'03-2018'!H343</f>
        <v>0</v>
      </c>
      <c r="I326" s="74">
        <f>'03-2018'!I343</f>
        <v>0</v>
      </c>
      <c r="J326" s="74">
        <f>'03-2018'!J343</f>
        <v>0</v>
      </c>
    </row>
    <row r="327" spans="1:10" s="58" customFormat="1" ht="17.25">
      <c r="A327" s="10"/>
      <c r="B327" s="282" t="str">
        <f>'03-2018'!B344</f>
        <v xml:space="preserve"> * Xi măng các loại : Cty TNHH MTV Xây Lắp AG (giao tại Nhà máy xi măng An Giang). Theo bảng giá ngày 13/3/2018</v>
      </c>
      <c r="C327" s="283"/>
      <c r="D327" s="283"/>
      <c r="E327" s="283"/>
      <c r="F327" s="284"/>
      <c r="H327" s="74">
        <f>'03-2018'!H344</f>
        <v>0</v>
      </c>
      <c r="I327" s="74">
        <f>'03-2018'!I344</f>
        <v>0</v>
      </c>
      <c r="J327" s="74">
        <f>'03-2018'!J344</f>
        <v>0</v>
      </c>
    </row>
    <row r="328" spans="1:10" s="58" customFormat="1" ht="17.25" hidden="1">
      <c r="A328" s="10">
        <f>'03-2018'!A345</f>
        <v>1</v>
      </c>
      <c r="B328" s="11" t="str">
        <f>'03-2018'!B345</f>
        <v xml:space="preserve"> Xi măng ACIFA PCB 30 (bao 50kg)</v>
      </c>
      <c r="C328" s="12" t="str">
        <f>'03-2018'!C345</f>
        <v>đ/bao</v>
      </c>
      <c r="D328" s="13">
        <f>'03-2018'!O345</f>
        <v>66364</v>
      </c>
      <c r="E328" s="13">
        <f>'03-2018'!P345</f>
        <v>66364</v>
      </c>
      <c r="F328" s="128">
        <f t="shared" ref="F328:F334" si="15">E328-D328</f>
        <v>0</v>
      </c>
      <c r="H328" s="74">
        <f>'03-2018'!H345</f>
        <v>0</v>
      </c>
      <c r="I328" s="74">
        <f>'03-2018'!I345</f>
        <v>0</v>
      </c>
      <c r="J328" s="74">
        <f>'03-2018'!J345</f>
        <v>0</v>
      </c>
    </row>
    <row r="329" spans="1:10" s="58" customFormat="1" ht="17.25" hidden="1">
      <c r="A329" s="10">
        <f>'03-2018'!A346</f>
        <v>2</v>
      </c>
      <c r="B329" s="11" t="str">
        <f>'03-2018'!B346</f>
        <v xml:space="preserve"> Xi măng ACIFA PCB 40 (bao 50kg)</v>
      </c>
      <c r="C329" s="12" t="str">
        <f>'03-2018'!C346</f>
        <v>đ/bao</v>
      </c>
      <c r="D329" s="13">
        <f>'03-2018'!O346</f>
        <v>69091</v>
      </c>
      <c r="E329" s="13">
        <f>'03-2018'!P346</f>
        <v>69091</v>
      </c>
      <c r="F329" s="128">
        <f t="shared" si="15"/>
        <v>0</v>
      </c>
      <c r="H329" s="74">
        <f>'03-2018'!H346</f>
        <v>0</v>
      </c>
      <c r="I329" s="74">
        <f>'03-2018'!I346</f>
        <v>0</v>
      </c>
      <c r="J329" s="74">
        <f>'03-2018'!J346</f>
        <v>0</v>
      </c>
    </row>
    <row r="330" spans="1:10" s="58" customFormat="1" ht="17.25" hidden="1">
      <c r="A330" s="10">
        <f>'03-2018'!A347</f>
        <v>3</v>
      </c>
      <c r="B330" s="11" t="str">
        <f>'03-2018'!B347</f>
        <v>Xi măng trắng  (1 bao = 40kg)</v>
      </c>
      <c r="C330" s="12" t="str">
        <f>'03-2018'!C347</f>
        <v>đ/bao</v>
      </c>
      <c r="D330" s="13">
        <f>'03-2018'!O347</f>
        <v>138182</v>
      </c>
      <c r="E330" s="13">
        <f>'03-2018'!P347</f>
        <v>138182</v>
      </c>
      <c r="F330" s="128">
        <f t="shared" si="15"/>
        <v>0</v>
      </c>
      <c r="H330" s="74">
        <f>'03-2018'!H347</f>
        <v>0</v>
      </c>
      <c r="I330" s="74">
        <f>'03-2018'!I347</f>
        <v>0</v>
      </c>
      <c r="J330" s="74">
        <f>'03-2018'!J347</f>
        <v>0</v>
      </c>
    </row>
    <row r="331" spans="1:10" s="58" customFormat="1" ht="17.25" hidden="1">
      <c r="A331" s="10">
        <f>'03-2018'!A348</f>
        <v>4</v>
      </c>
      <c r="B331" s="11" t="str">
        <f>'03-2018'!B348</f>
        <v>Xi măng Holcim PCB 40 (bao 50kg)</v>
      </c>
      <c r="C331" s="12" t="str">
        <f>'03-2018'!C348</f>
        <v>đ/bao</v>
      </c>
      <c r="D331" s="13">
        <f>'03-2018'!O348</f>
        <v>81818</v>
      </c>
      <c r="E331" s="13">
        <f>'03-2018'!P348</f>
        <v>81818</v>
      </c>
      <c r="F331" s="128">
        <f t="shared" si="15"/>
        <v>0</v>
      </c>
      <c r="H331" s="74">
        <f>'03-2018'!H348</f>
        <v>0</v>
      </c>
      <c r="I331" s="74">
        <f>'03-2018'!I348</f>
        <v>0</v>
      </c>
      <c r="J331" s="74">
        <f>'03-2018'!J348</f>
        <v>0</v>
      </c>
    </row>
    <row r="332" spans="1:10" s="58" customFormat="1" ht="17.25" hidden="1">
      <c r="A332" s="10">
        <f>'03-2018'!A349</f>
        <v>5</v>
      </c>
      <c r="B332" s="11" t="str">
        <f>'03-2018'!B349</f>
        <v>Xi măng Hà Tiên II PCB 40 (bao 50kg)</v>
      </c>
      <c r="C332" s="12" t="str">
        <f>'03-2018'!C349</f>
        <v>đ/bao</v>
      </c>
      <c r="D332" s="13">
        <f>'03-2018'!O349</f>
        <v>77273</v>
      </c>
      <c r="E332" s="13">
        <f>'03-2018'!P349</f>
        <v>77273</v>
      </c>
      <c r="F332" s="128">
        <f t="shared" si="15"/>
        <v>0</v>
      </c>
      <c r="H332" s="74">
        <f>'03-2018'!H349</f>
        <v>0</v>
      </c>
      <c r="I332" s="74">
        <f>'03-2018'!I349</f>
        <v>0</v>
      </c>
      <c r="J332" s="74">
        <f>'03-2018'!J349</f>
        <v>0</v>
      </c>
    </row>
    <row r="333" spans="1:10" s="58" customFormat="1" ht="17.25" hidden="1">
      <c r="A333" s="10">
        <f>'03-2018'!A350</f>
        <v>6</v>
      </c>
      <c r="B333" s="11" t="str">
        <f>'03-2018'!B350</f>
        <v>Xi măng Hà Tiên II PCB 50 (bao 50kg)</v>
      </c>
      <c r="C333" s="12" t="str">
        <f>'03-2018'!C350</f>
        <v>đ/bao</v>
      </c>
      <c r="D333" s="13">
        <f>'03-2018'!O350</f>
        <v>79545</v>
      </c>
      <c r="E333" s="13">
        <f>'03-2018'!P350</f>
        <v>79545</v>
      </c>
      <c r="F333" s="128">
        <f t="shared" si="15"/>
        <v>0</v>
      </c>
      <c r="H333" s="74">
        <f>'03-2018'!H350</f>
        <v>0</v>
      </c>
      <c r="I333" s="74">
        <f>'03-2018'!I350</f>
        <v>0</v>
      </c>
      <c r="J333" s="74">
        <f>'03-2018'!J350</f>
        <v>0</v>
      </c>
    </row>
    <row r="334" spans="1:10" s="58" customFormat="1" ht="17.25" hidden="1">
      <c r="A334" s="10">
        <f>'03-2018'!A351</f>
        <v>7</v>
      </c>
      <c r="B334" s="11" t="str">
        <f>'03-2018'!B351</f>
        <v>Xi măng Hà Tiên đa dụng</v>
      </c>
      <c r="C334" s="12" t="str">
        <f>'03-2018'!C351</f>
        <v>đ/bao</v>
      </c>
      <c r="D334" s="13">
        <f>'03-2018'!O351</f>
        <v>71136</v>
      </c>
      <c r="E334" s="13">
        <f>'03-2018'!P351</f>
        <v>71136</v>
      </c>
      <c r="F334" s="128">
        <f t="shared" si="15"/>
        <v>0</v>
      </c>
      <c r="H334" s="74">
        <f>'03-2018'!H351</f>
        <v>0</v>
      </c>
      <c r="I334" s="74">
        <f>'03-2018'!I351</f>
        <v>0</v>
      </c>
      <c r="J334" s="74">
        <f>'03-2018'!J351</f>
        <v>0</v>
      </c>
    </row>
    <row r="335" spans="1:10" s="73" customFormat="1" ht="36.75" customHeight="1">
      <c r="A335" s="17"/>
      <c r="B335" s="282" t="str">
        <f>'03-2018'!B352</f>
        <v xml:space="preserve"> * Xi măng Vicem Hà Tiên (giá bán tại nhà máy Kiên Lương; trạm nghiền Phú Hữu, trạm nghiền Long An, chưa bao gồm các chi phí khác). Theo bảng giá ngày 28/3/2018</v>
      </c>
      <c r="C335" s="283"/>
      <c r="D335" s="283"/>
      <c r="E335" s="283"/>
      <c r="F335" s="284"/>
      <c r="H335" s="74">
        <f>'03-2018'!H352</f>
        <v>0</v>
      </c>
      <c r="I335" s="74">
        <f>'03-2018'!I352</f>
        <v>0</v>
      </c>
      <c r="J335" s="74">
        <f>'03-2018'!J352</f>
        <v>0</v>
      </c>
    </row>
    <row r="336" spans="1:10" s="58" customFormat="1" ht="17.25">
      <c r="A336" s="10">
        <f>'03-2018'!A353</f>
        <v>1</v>
      </c>
      <c r="B336" s="11" t="str">
        <f>'03-2018'!B353</f>
        <v>Xi măng Vicem Hà Tiên PCB 40 (bao 50kg)</v>
      </c>
      <c r="C336" s="12" t="str">
        <f>'03-2018'!C353</f>
        <v>đ/bao</v>
      </c>
      <c r="D336" s="13">
        <f>'03-2018'!O353</f>
        <v>65909.090909090897</v>
      </c>
      <c r="E336" s="13">
        <f>'03-2018'!P353</f>
        <v>66818.181818181809</v>
      </c>
      <c r="F336" s="128">
        <f>E336-D336</f>
        <v>909.09090909091174</v>
      </c>
      <c r="H336" s="74">
        <f>'03-2018'!H353</f>
        <v>66818.181818181809</v>
      </c>
      <c r="I336" s="74">
        <f>'03-2018'!I353</f>
        <v>0</v>
      </c>
      <c r="J336" s="74">
        <f>'03-2018'!J353</f>
        <v>0</v>
      </c>
    </row>
    <row r="337" spans="1:10" s="58" customFormat="1" ht="17.25">
      <c r="A337" s="10">
        <f>'03-2018'!A354</f>
        <v>2</v>
      </c>
      <c r="B337" s="11" t="str">
        <f>'03-2018'!B354</f>
        <v>Xi măng Vicem Hà Tiên đa dụng (bao 50kg)</v>
      </c>
      <c r="C337" s="12" t="str">
        <f>'03-2018'!C354</f>
        <v>đ/bao</v>
      </c>
      <c r="D337" s="13">
        <f>'03-2018'!O354</f>
        <v>56818.181818181816</v>
      </c>
      <c r="E337" s="13">
        <f>'03-2018'!P354</f>
        <v>57727.272727272728</v>
      </c>
      <c r="F337" s="128">
        <f>E337-D337</f>
        <v>909.09090909091174</v>
      </c>
      <c r="H337" s="74">
        <f>'03-2018'!H354</f>
        <v>57727.272727272728</v>
      </c>
      <c r="I337" s="74">
        <f>'03-2018'!I354</f>
        <v>0</v>
      </c>
      <c r="J337" s="74">
        <f>'03-2018'!J354</f>
        <v>0</v>
      </c>
    </row>
    <row r="338" spans="1:10" s="58" customFormat="1" ht="17.25">
      <c r="A338" s="10">
        <f>'03-2018'!A355</f>
        <v>3</v>
      </c>
      <c r="B338" s="11" t="str">
        <f>'03-2018'!B355</f>
        <v>Xi măng Vicem Hà Tiên xây tô (bao 50kg, đường thủy)</v>
      </c>
      <c r="C338" s="12" t="str">
        <f>'03-2018'!C355</f>
        <v>đ/bao</v>
      </c>
      <c r="D338" s="13">
        <f>'03-2018'!O355</f>
        <v>60909.090909090897</v>
      </c>
      <c r="E338" s="13">
        <f>'03-2018'!P355</f>
        <v>61818.181818181816</v>
      </c>
      <c r="F338" s="128">
        <f>E338-D338</f>
        <v>909.09090909091901</v>
      </c>
      <c r="H338" s="74">
        <f>'03-2018'!H355</f>
        <v>61818.181818181816</v>
      </c>
      <c r="I338" s="74">
        <f>'03-2018'!I355</f>
        <v>0</v>
      </c>
      <c r="J338" s="74">
        <f>'03-2018'!J355</f>
        <v>0</v>
      </c>
    </row>
    <row r="339" spans="1:10" s="73" customFormat="1" ht="17.25">
      <c r="A339" s="17"/>
      <c r="B339" s="282" t="str">
        <f>'03-2018'!B356</f>
        <v xml:space="preserve"> * Xi măng Công Thanh (Tòa nhà TINA, 21/4-16 Hàm Nghi, Bến Nghé, Q1, TP HCM): Theo bảng giá ngày 01/4/2018</v>
      </c>
      <c r="C339" s="283"/>
      <c r="D339" s="283"/>
      <c r="E339" s="283"/>
      <c r="F339" s="284"/>
      <c r="H339" s="74">
        <f>'03-2018'!H356</f>
        <v>0</v>
      </c>
      <c r="I339" s="74">
        <f>'03-2018'!I356</f>
        <v>0</v>
      </c>
      <c r="J339" s="74">
        <f>'03-2018'!J356</f>
        <v>0</v>
      </c>
    </row>
    <row r="340" spans="1:10" s="58" customFormat="1" ht="17.25">
      <c r="A340" s="10">
        <f>'03-2018'!A357</f>
        <v>1</v>
      </c>
      <c r="B340" s="11" t="str">
        <f>'03-2018'!B357</f>
        <v>Xi măng Công Thanh PCB40 (bao 50kg)</v>
      </c>
      <c r="C340" s="12" t="str">
        <f>'03-2018'!C357</f>
        <v>đ/bao</v>
      </c>
      <c r="D340" s="13">
        <f>'03-2018'!O357</f>
        <v>78500</v>
      </c>
      <c r="E340" s="13">
        <f>'03-2018'!P357</f>
        <v>78500</v>
      </c>
      <c r="F340" s="128">
        <f>E340-D340</f>
        <v>0</v>
      </c>
      <c r="H340" s="74">
        <f>'03-2018'!H357</f>
        <v>78500</v>
      </c>
      <c r="I340" s="74">
        <f>'03-2018'!I357</f>
        <v>88000</v>
      </c>
      <c r="J340" s="74">
        <f>'03-2018'!J357</f>
        <v>0</v>
      </c>
    </row>
    <row r="341" spans="1:10" s="58" customFormat="1" ht="17.25">
      <c r="A341" s="10"/>
      <c r="B341" s="282" t="str">
        <f>'03-2018'!B358</f>
        <v>* Xi măng Đỉnh Cao (giá bán tại nhà máy tại Thới Thuận - Thốt Nốt - Cần Thơ). Theo bảng giá ngày 20/5/2017</v>
      </c>
      <c r="C341" s="283"/>
      <c r="D341" s="283"/>
      <c r="E341" s="283"/>
      <c r="F341" s="284"/>
      <c r="H341" s="74">
        <f>'03-2018'!H358</f>
        <v>0</v>
      </c>
      <c r="I341" s="74">
        <f>'03-2018'!I358</f>
        <v>0</v>
      </c>
      <c r="J341" s="74">
        <f>'03-2018'!J358</f>
        <v>0</v>
      </c>
    </row>
    <row r="342" spans="1:10" s="58" customFormat="1" ht="17.25" hidden="1">
      <c r="A342" s="10">
        <f>'03-2018'!A359</f>
        <v>1</v>
      </c>
      <c r="B342" s="11" t="str">
        <f>'03-2018'!B359</f>
        <v>Xi măng Tophome PCB40 (bao 50kg)</v>
      </c>
      <c r="C342" s="12" t="str">
        <f>'03-2018'!C359</f>
        <v>đ/bao</v>
      </c>
      <c r="D342" s="13">
        <f>'03-2018'!O359</f>
        <v>86000</v>
      </c>
      <c r="E342" s="13">
        <f>'03-2018'!P359</f>
        <v>86000</v>
      </c>
      <c r="F342" s="128">
        <f>E342-D342</f>
        <v>0</v>
      </c>
      <c r="H342" s="74">
        <f>'03-2018'!H359</f>
        <v>0</v>
      </c>
      <c r="I342" s="74">
        <f>'03-2018'!I359</f>
        <v>0</v>
      </c>
      <c r="J342" s="74">
        <f>'03-2018'!J359</f>
        <v>0</v>
      </c>
    </row>
    <row r="343" spans="1:10" s="58" customFormat="1" ht="36.75" customHeight="1">
      <c r="A343" s="10"/>
      <c r="B343" s="282" t="str">
        <f>'03-2018'!B360</f>
        <v>* Xi măng Tây Đô (giá bán tại công ty CP Bêtông cấu kiện An Giang tại QL 91, xã Vĩnh Thạnh Trung, Châu Phú, An Giang). Theo bảng giá ngày 01/01/2018</v>
      </c>
      <c r="C343" s="283"/>
      <c r="D343" s="283"/>
      <c r="E343" s="283"/>
      <c r="F343" s="284"/>
      <c r="H343" s="74">
        <f>'03-2018'!H360</f>
        <v>0</v>
      </c>
      <c r="I343" s="74">
        <f>'03-2018'!I360</f>
        <v>0</v>
      </c>
      <c r="J343" s="74">
        <f>'03-2018'!J360</f>
        <v>0</v>
      </c>
    </row>
    <row r="344" spans="1:10" s="58" customFormat="1" ht="17.25" hidden="1">
      <c r="A344" s="10">
        <f>'03-2018'!A361</f>
        <v>1</v>
      </c>
      <c r="B344" s="11" t="str">
        <f>'03-2018'!B361</f>
        <v>Xi măng PCB40 (bao 50kg)</v>
      </c>
      <c r="C344" s="12" t="str">
        <f>'03-2018'!C361</f>
        <v>đ/bao</v>
      </c>
      <c r="D344" s="13">
        <f>'03-2018'!O361</f>
        <v>0</v>
      </c>
      <c r="E344" s="13">
        <f>'03-2018'!P361</f>
        <v>72727.272727272721</v>
      </c>
      <c r="F344" s="128">
        <f>E344-D344</f>
        <v>72727.272727272721</v>
      </c>
      <c r="H344" s="74">
        <f>'03-2018'!H361</f>
        <v>0</v>
      </c>
      <c r="I344" s="74">
        <f>'03-2018'!I361</f>
        <v>0</v>
      </c>
      <c r="J344" s="74">
        <f>'03-2018'!J361</f>
        <v>0</v>
      </c>
    </row>
    <row r="345" spans="1:10" s="58" customFormat="1" ht="17.25" hidden="1">
      <c r="A345" s="10"/>
      <c r="B345" s="282" t="str">
        <f>'03-2018'!B362</f>
        <v>* Xi măng FICO PCB  (giá bán tại công trình trong tỉnh An Giang). Theo bảng giá ngày 01/01/2018</v>
      </c>
      <c r="C345" s="283"/>
      <c r="D345" s="283"/>
      <c r="E345" s="283"/>
      <c r="F345" s="284"/>
      <c r="H345" s="74">
        <f>'03-2018'!H362</f>
        <v>0</v>
      </c>
      <c r="I345" s="74">
        <f>'03-2018'!I362</f>
        <v>0</v>
      </c>
      <c r="J345" s="74">
        <f>'03-2018'!J362</f>
        <v>0</v>
      </c>
    </row>
    <row r="346" spans="1:10" s="58" customFormat="1" ht="17.25" hidden="1">
      <c r="A346" s="10">
        <f>'03-2018'!A363</f>
        <v>1</v>
      </c>
      <c r="B346" s="11" t="str">
        <f>'03-2018'!B363</f>
        <v>Xi măng PCB40 (bao 50kg)</v>
      </c>
      <c r="C346" s="12" t="str">
        <f>'03-2018'!C363</f>
        <v>đ/bao</v>
      </c>
      <c r="D346" s="13">
        <f>'03-2018'!O363</f>
        <v>72727.272727272721</v>
      </c>
      <c r="E346" s="13">
        <f>'03-2018'!P363</f>
        <v>72727.272727272721</v>
      </c>
      <c r="F346" s="128">
        <f>E346-D346</f>
        <v>0</v>
      </c>
      <c r="H346" s="74">
        <f>'03-2018'!H363</f>
        <v>0</v>
      </c>
      <c r="I346" s="74">
        <f>'03-2018'!I363</f>
        <v>0</v>
      </c>
      <c r="J346" s="74">
        <f>'03-2018'!J363</f>
        <v>0</v>
      </c>
    </row>
    <row r="347" spans="1:10" s="73" customFormat="1" ht="17.25">
      <c r="A347" s="17" t="str">
        <f>'03-2018'!A364</f>
        <v>VII</v>
      </c>
      <c r="B347" s="282" t="str">
        <f>'03-2018'!B364</f>
        <v>THÉP CÁC LOẠI :</v>
      </c>
      <c r="C347" s="283"/>
      <c r="D347" s="283"/>
      <c r="E347" s="283"/>
      <c r="F347" s="284"/>
      <c r="H347" s="74">
        <f>'03-2018'!H364</f>
        <v>0</v>
      </c>
      <c r="I347" s="74">
        <f>'03-2018'!I364</f>
        <v>0</v>
      </c>
      <c r="J347" s="74">
        <f>'03-2018'!J364</f>
        <v>0</v>
      </c>
    </row>
    <row r="348" spans="1:10" s="73" customFormat="1" ht="37.5" customHeight="1">
      <c r="A348" s="17"/>
      <c r="B348" s="282" t="str">
        <f>'03-2018'!B365</f>
        <v>* Công ty TNHH Thương mại và sản xuất Thép Việt (thép Pomina). Giá chưa bao gồm phí vận chuyển và bẻ, giao hàng trên phương tiện bên mua tại Nhà máy, KCN Sóng Thần II, huyện Dĩ An, tỉnh Bình Dương. Theo bảng giá ngày 02/4/2018</v>
      </c>
      <c r="C348" s="283"/>
      <c r="D348" s="283"/>
      <c r="E348" s="283"/>
      <c r="F348" s="284"/>
      <c r="H348" s="74">
        <f>'03-2018'!H365</f>
        <v>0</v>
      </c>
      <c r="I348" s="74">
        <f>'03-2018'!I365</f>
        <v>0</v>
      </c>
      <c r="J348" s="74">
        <f>'03-2018'!J365</f>
        <v>0</v>
      </c>
    </row>
    <row r="349" spans="1:10" s="58" customFormat="1" ht="17.25" customHeight="1">
      <c r="A349" s="10">
        <f>'03-2018'!A366</f>
        <v>1</v>
      </c>
      <c r="B349" s="11" t="str">
        <f>'03-2018'!B366</f>
        <v>Thép cuộn fi 6mm CB240T</v>
      </c>
      <c r="C349" s="12" t="str">
        <f>'03-2018'!C366</f>
        <v>đ/kg</v>
      </c>
      <c r="D349" s="13">
        <f>'03-2018'!O366</f>
        <v>14700</v>
      </c>
      <c r="E349" s="13">
        <f>'03-2018'!P366</f>
        <v>14700</v>
      </c>
      <c r="F349" s="128">
        <f t="shared" ref="F349:F363" si="16">E349-D349</f>
        <v>0</v>
      </c>
      <c r="H349" s="74">
        <f>'03-2018'!H366</f>
        <v>14700</v>
      </c>
      <c r="I349" s="74">
        <f>'03-2018'!I366</f>
        <v>0</v>
      </c>
      <c r="J349" s="74">
        <f>'03-2018'!J366</f>
        <v>0</v>
      </c>
    </row>
    <row r="350" spans="1:10" s="58" customFormat="1" ht="17.25" customHeight="1">
      <c r="A350" s="10">
        <f>'03-2018'!A367</f>
        <v>2</v>
      </c>
      <c r="B350" s="11" t="str">
        <f>'03-2018'!B367</f>
        <v xml:space="preserve">Thép cuộn fi 8mm CB240T </v>
      </c>
      <c r="C350" s="12" t="str">
        <f>'03-2018'!C367</f>
        <v>đ/kg</v>
      </c>
      <c r="D350" s="13">
        <f>'03-2018'!O367</f>
        <v>14700</v>
      </c>
      <c r="E350" s="13">
        <f>'03-2018'!P367</f>
        <v>14700</v>
      </c>
      <c r="F350" s="128">
        <f t="shared" si="16"/>
        <v>0</v>
      </c>
      <c r="H350" s="74">
        <f>'03-2018'!H367</f>
        <v>14700</v>
      </c>
      <c r="I350" s="74">
        <f>'03-2018'!I367</f>
        <v>0</v>
      </c>
      <c r="J350" s="74">
        <f>'03-2018'!J367</f>
        <v>0</v>
      </c>
    </row>
    <row r="351" spans="1:10" s="58" customFormat="1" ht="17.25" customHeight="1">
      <c r="A351" s="10">
        <f>'03-2018'!A368</f>
        <v>3</v>
      </c>
      <c r="B351" s="11" t="str">
        <f>'03-2018'!B368</f>
        <v xml:space="preserve">Thép cuộn fi 10mm CB240T </v>
      </c>
      <c r="C351" s="12" t="str">
        <f>'03-2018'!C368</f>
        <v>đ/kg</v>
      </c>
      <c r="D351" s="13">
        <f>'03-2018'!O368</f>
        <v>14840</v>
      </c>
      <c r="E351" s="13">
        <f>'03-2018'!P368</f>
        <v>14840</v>
      </c>
      <c r="F351" s="128">
        <f t="shared" si="16"/>
        <v>0</v>
      </c>
      <c r="H351" s="74">
        <f>'03-2018'!H368</f>
        <v>14840</v>
      </c>
      <c r="I351" s="74">
        <f>'03-2018'!I368</f>
        <v>0</v>
      </c>
      <c r="J351" s="74">
        <f>'03-2018'!J368</f>
        <v>0</v>
      </c>
    </row>
    <row r="352" spans="1:10" s="58" customFormat="1" ht="17.25" customHeight="1">
      <c r="A352" s="10">
        <f>'03-2018'!A369</f>
        <v>4</v>
      </c>
      <c r="B352" s="11" t="str">
        <f>'03-2018'!B369</f>
        <v>Thép cây vằn  fi 10 SD390</v>
      </c>
      <c r="C352" s="12" t="str">
        <f>'03-2018'!C369</f>
        <v>đ/kg</v>
      </c>
      <c r="D352" s="13">
        <f>'03-2018'!O369</f>
        <v>14850</v>
      </c>
      <c r="E352" s="13">
        <f>'03-2018'!P369</f>
        <v>14850</v>
      </c>
      <c r="F352" s="128">
        <f t="shared" si="16"/>
        <v>0</v>
      </c>
      <c r="H352" s="74">
        <f>'03-2018'!H369</f>
        <v>14850</v>
      </c>
      <c r="I352" s="74">
        <f>'03-2018'!I369</f>
        <v>0</v>
      </c>
      <c r="J352" s="74">
        <f>'03-2018'!J369</f>
        <v>0</v>
      </c>
    </row>
    <row r="353" spans="1:10" s="58" customFormat="1" ht="17.25" customHeight="1">
      <c r="A353" s="10">
        <f>'03-2018'!A370</f>
        <v>5</v>
      </c>
      <c r="B353" s="11" t="str">
        <f>'03-2018'!B370</f>
        <v xml:space="preserve">Thép cây vằn fi 12-32  SD390 </v>
      </c>
      <c r="C353" s="12" t="str">
        <f>'03-2018'!C370</f>
        <v>đ/kg</v>
      </c>
      <c r="D353" s="13">
        <f>'03-2018'!O370</f>
        <v>14700</v>
      </c>
      <c r="E353" s="13">
        <f>'03-2018'!P370</f>
        <v>14700</v>
      </c>
      <c r="F353" s="128">
        <f t="shared" si="16"/>
        <v>0</v>
      </c>
      <c r="H353" s="74">
        <f>'03-2018'!H370</f>
        <v>14700</v>
      </c>
      <c r="I353" s="74">
        <f>'03-2018'!I370</f>
        <v>0</v>
      </c>
      <c r="J353" s="74">
        <f>'03-2018'!J370</f>
        <v>0</v>
      </c>
    </row>
    <row r="354" spans="1:10" s="58" customFormat="1" ht="17.25" customHeight="1">
      <c r="A354" s="10">
        <f>'03-2018'!A371</f>
        <v>6</v>
      </c>
      <c r="B354" s="11" t="str">
        <f>'03-2018'!B371</f>
        <v xml:space="preserve">Thép cây vằn fi 36-40 SD390 </v>
      </c>
      <c r="C354" s="12" t="str">
        <f>'03-2018'!C371</f>
        <v>đ/kg</v>
      </c>
      <c r="D354" s="13">
        <f>'03-2018'!O371</f>
        <v>15000</v>
      </c>
      <c r="E354" s="13">
        <f>'03-2018'!P371</f>
        <v>15000</v>
      </c>
      <c r="F354" s="128">
        <f t="shared" si="16"/>
        <v>0</v>
      </c>
      <c r="H354" s="74">
        <f>'03-2018'!H371</f>
        <v>15000</v>
      </c>
      <c r="I354" s="74">
        <f>'03-2018'!I371</f>
        <v>0</v>
      </c>
      <c r="J354" s="74">
        <f>'03-2018'!J371</f>
        <v>0</v>
      </c>
    </row>
    <row r="355" spans="1:10" s="58" customFormat="1" ht="17.25" customHeight="1">
      <c r="A355" s="10">
        <f>'03-2018'!A372</f>
        <v>7</v>
      </c>
      <c r="B355" s="11" t="str">
        <f>'03-2018'!B372</f>
        <v>Thép cây vằn  fi 10 Grade 60</v>
      </c>
      <c r="C355" s="12" t="str">
        <f>'03-2018'!C372</f>
        <v>đ/kg</v>
      </c>
      <c r="D355" s="13">
        <f>'03-2018'!O372</f>
        <v>15050</v>
      </c>
      <c r="E355" s="13">
        <f>'03-2018'!P372</f>
        <v>15050</v>
      </c>
      <c r="F355" s="128">
        <f t="shared" si="16"/>
        <v>0</v>
      </c>
      <c r="H355" s="74">
        <f>'03-2018'!H372</f>
        <v>15050</v>
      </c>
      <c r="I355" s="74">
        <f>'03-2018'!I372</f>
        <v>0</v>
      </c>
      <c r="J355" s="74">
        <f>'03-2018'!J372</f>
        <v>0</v>
      </c>
    </row>
    <row r="356" spans="1:10" s="58" customFormat="1" ht="17.25" customHeight="1">
      <c r="A356" s="10">
        <f>'03-2018'!A373</f>
        <v>8</v>
      </c>
      <c r="B356" s="11" t="str">
        <f>'03-2018'!B373</f>
        <v xml:space="preserve">Thép cây vằn fi 12-32  Grade 60 </v>
      </c>
      <c r="C356" s="12" t="str">
        <f>'03-2018'!C373</f>
        <v>đ/kg</v>
      </c>
      <c r="D356" s="13">
        <f>'03-2018'!O373</f>
        <v>14900</v>
      </c>
      <c r="E356" s="13">
        <f>'03-2018'!P373</f>
        <v>14900</v>
      </c>
      <c r="F356" s="128">
        <f t="shared" si="16"/>
        <v>0</v>
      </c>
      <c r="H356" s="74">
        <f>'03-2018'!H373</f>
        <v>14900</v>
      </c>
      <c r="I356" s="74">
        <f>'03-2018'!I373</f>
        <v>0</v>
      </c>
      <c r="J356" s="74">
        <f>'03-2018'!J373</f>
        <v>0</v>
      </c>
    </row>
    <row r="357" spans="1:10" s="58" customFormat="1" ht="17.25" customHeight="1">
      <c r="A357" s="10">
        <f>'03-2018'!A374</f>
        <v>9</v>
      </c>
      <c r="B357" s="11" t="str">
        <f>'03-2018'!B374</f>
        <v xml:space="preserve">Thép cây vằn fi 36-40  Grade 60 </v>
      </c>
      <c r="C357" s="12" t="str">
        <f>'03-2018'!C374</f>
        <v>đ/kg</v>
      </c>
      <c r="D357" s="13">
        <f>'03-2018'!O374</f>
        <v>15200</v>
      </c>
      <c r="E357" s="13">
        <f>'03-2018'!P374</f>
        <v>15200</v>
      </c>
      <c r="F357" s="128">
        <f t="shared" si="16"/>
        <v>0</v>
      </c>
      <c r="H357" s="74">
        <f>'03-2018'!H374</f>
        <v>15200</v>
      </c>
      <c r="I357" s="74">
        <f>'03-2018'!I374</f>
        <v>0</v>
      </c>
      <c r="J357" s="74">
        <f>'03-2018'!J374</f>
        <v>0</v>
      </c>
    </row>
    <row r="358" spans="1:10" s="58" customFormat="1" ht="17.25" customHeight="1">
      <c r="A358" s="10">
        <f>'03-2018'!A375</f>
        <v>10</v>
      </c>
      <c r="B358" s="11" t="str">
        <f>'03-2018'!B375</f>
        <v>Thép cây vằn  fi 10 CB400V</v>
      </c>
      <c r="C358" s="12" t="str">
        <f>'03-2018'!C375</f>
        <v>đ/kg</v>
      </c>
      <c r="D358" s="13">
        <f>'03-2018'!O375</f>
        <v>14850</v>
      </c>
      <c r="E358" s="13">
        <f>'03-2018'!P375</f>
        <v>14850</v>
      </c>
      <c r="F358" s="128">
        <f t="shared" si="16"/>
        <v>0</v>
      </c>
      <c r="H358" s="74">
        <f>'03-2018'!H375</f>
        <v>14850</v>
      </c>
      <c r="I358" s="74">
        <f>'03-2018'!I375</f>
        <v>0</v>
      </c>
      <c r="J358" s="74">
        <f>'03-2018'!J375</f>
        <v>0</v>
      </c>
    </row>
    <row r="359" spans="1:10" s="58" customFormat="1" ht="17.25" customHeight="1">
      <c r="A359" s="10">
        <f>'03-2018'!A376</f>
        <v>11</v>
      </c>
      <c r="B359" s="11" t="str">
        <f>'03-2018'!B376</f>
        <v xml:space="preserve">Thép cây vằn fi 12-32  CB400V </v>
      </c>
      <c r="C359" s="12" t="str">
        <f>'03-2018'!C376</f>
        <v>đ/kg</v>
      </c>
      <c r="D359" s="13">
        <f>'03-2018'!O376</f>
        <v>14700</v>
      </c>
      <c r="E359" s="13">
        <f>'03-2018'!P376</f>
        <v>14700</v>
      </c>
      <c r="F359" s="128">
        <f t="shared" si="16"/>
        <v>0</v>
      </c>
      <c r="H359" s="74">
        <f>'03-2018'!H376</f>
        <v>14700</v>
      </c>
      <c r="I359" s="74">
        <f>'03-2018'!I376</f>
        <v>0</v>
      </c>
      <c r="J359" s="74">
        <f>'03-2018'!J376</f>
        <v>0</v>
      </c>
    </row>
    <row r="360" spans="1:10" s="58" customFormat="1" ht="17.25" customHeight="1">
      <c r="A360" s="10">
        <f>'03-2018'!A377</f>
        <v>12</v>
      </c>
      <c r="B360" s="11" t="str">
        <f>'03-2018'!B377</f>
        <v>Thép cây vằn fi 36-40 CB400V</v>
      </c>
      <c r="C360" s="12" t="str">
        <f>'03-2018'!C377</f>
        <v>đ/kg</v>
      </c>
      <c r="D360" s="13">
        <f>'03-2018'!O377</f>
        <v>15000</v>
      </c>
      <c r="E360" s="13">
        <f>'03-2018'!P377</f>
        <v>15000</v>
      </c>
      <c r="F360" s="128">
        <f t="shared" si="16"/>
        <v>0</v>
      </c>
      <c r="H360" s="74">
        <f>'03-2018'!H377</f>
        <v>15000</v>
      </c>
      <c r="I360" s="74">
        <f>'03-2018'!I377</f>
        <v>0</v>
      </c>
      <c r="J360" s="74">
        <f>'03-2018'!J377</f>
        <v>0</v>
      </c>
    </row>
    <row r="361" spans="1:10" s="58" customFormat="1" ht="17.25" customHeight="1">
      <c r="A361" s="10">
        <f>'03-2018'!A378</f>
        <v>13</v>
      </c>
      <c r="B361" s="11" t="str">
        <f>'03-2018'!B378</f>
        <v>Thép cây vằn  fi 10 CB500V</v>
      </c>
      <c r="C361" s="12" t="str">
        <f>'03-2018'!C378</f>
        <v>đ/kg</v>
      </c>
      <c r="D361" s="13">
        <f>'03-2018'!O378</f>
        <v>15150</v>
      </c>
      <c r="E361" s="13">
        <f>'03-2018'!P378</f>
        <v>15150</v>
      </c>
      <c r="F361" s="128">
        <f t="shared" si="16"/>
        <v>0</v>
      </c>
      <c r="H361" s="74">
        <f>'03-2018'!H378</f>
        <v>15150</v>
      </c>
      <c r="I361" s="74">
        <f>'03-2018'!I378</f>
        <v>0</v>
      </c>
      <c r="J361" s="74">
        <f>'03-2018'!J378</f>
        <v>0</v>
      </c>
    </row>
    <row r="362" spans="1:10" s="58" customFormat="1" ht="17.25" customHeight="1">
      <c r="A362" s="10">
        <f>'03-2018'!A379</f>
        <v>14</v>
      </c>
      <c r="B362" s="11" t="str">
        <f>'03-2018'!B379</f>
        <v>Thép cây vằn fi 12-32  CB500V</v>
      </c>
      <c r="C362" s="12" t="str">
        <f>'03-2018'!C379</f>
        <v>đ/kg</v>
      </c>
      <c r="D362" s="13">
        <f>'03-2018'!O379</f>
        <v>15000</v>
      </c>
      <c r="E362" s="13">
        <f>'03-2018'!P379</f>
        <v>15000</v>
      </c>
      <c r="F362" s="128">
        <f t="shared" si="16"/>
        <v>0</v>
      </c>
      <c r="H362" s="74">
        <f>'03-2018'!H379</f>
        <v>15000</v>
      </c>
      <c r="I362" s="74">
        <f>'03-2018'!I379</f>
        <v>0</v>
      </c>
      <c r="J362" s="74">
        <f>'03-2018'!J379</f>
        <v>0</v>
      </c>
    </row>
    <row r="363" spans="1:10" s="58" customFormat="1" ht="17.25" customHeight="1">
      <c r="A363" s="10">
        <f>'03-2018'!A380</f>
        <v>15</v>
      </c>
      <c r="B363" s="11" t="str">
        <f>'03-2018'!B380</f>
        <v>Thép cây vằn fi 36-40 CB500V</v>
      </c>
      <c r="C363" s="12" t="str">
        <f>'03-2018'!C380</f>
        <v>đ/kg</v>
      </c>
      <c r="D363" s="13">
        <f>'03-2018'!O380</f>
        <v>15300</v>
      </c>
      <c r="E363" s="13">
        <f>'03-2018'!P380</f>
        <v>15300</v>
      </c>
      <c r="F363" s="128">
        <f t="shared" si="16"/>
        <v>0</v>
      </c>
      <c r="H363" s="74">
        <f>'03-2018'!H380</f>
        <v>15300</v>
      </c>
      <c r="I363" s="74">
        <f>'03-2018'!I380</f>
        <v>0</v>
      </c>
      <c r="J363" s="74">
        <f>'03-2018'!J380</f>
        <v>0</v>
      </c>
    </row>
    <row r="364" spans="1:10" s="73" customFormat="1" ht="17.25">
      <c r="A364" s="17"/>
      <c r="B364" s="282" t="str">
        <f>'03-2018'!B381</f>
        <v>* Công ty Thép Tây Đô: giao hàng tại Nhà máy (lô 45, đường số 2, KCN Trà Nóc 1, Tp.Cần Thơ). Theo bảng giá ngày 31/3/2018</v>
      </c>
      <c r="C364" s="283"/>
      <c r="D364" s="283"/>
      <c r="E364" s="283"/>
      <c r="F364" s="284"/>
      <c r="H364" s="74">
        <f>'03-2018'!H381</f>
        <v>0</v>
      </c>
      <c r="I364" s="74">
        <f>'03-2018'!I381</f>
        <v>0</v>
      </c>
      <c r="J364" s="74">
        <f>'03-2018'!J381</f>
        <v>0</v>
      </c>
    </row>
    <row r="365" spans="1:10" s="58" customFormat="1" ht="17.25">
      <c r="A365" s="10">
        <f>'03-2018'!A382</f>
        <v>1</v>
      </c>
      <c r="B365" s="11" t="str">
        <f>'03-2018'!B382</f>
        <v>Thép cuộn  fi 6 CT3</v>
      </c>
      <c r="C365" s="12" t="str">
        <f>'03-2018'!C382</f>
        <v>đ/kg</v>
      </c>
      <c r="D365" s="13">
        <f>'03-2018'!O382</f>
        <v>13650</v>
      </c>
      <c r="E365" s="13">
        <f>'03-2018'!P382</f>
        <v>14750</v>
      </c>
      <c r="F365" s="128">
        <f t="shared" ref="F365:F378" si="17">E365-D365</f>
        <v>1100</v>
      </c>
      <c r="H365" s="74">
        <f>'03-2018'!H382</f>
        <v>14750</v>
      </c>
      <c r="I365" s="74">
        <f>'03-2018'!I382</f>
        <v>0</v>
      </c>
      <c r="J365" s="74">
        <f>'03-2018'!J382</f>
        <v>0</v>
      </c>
    </row>
    <row r="366" spans="1:10" s="58" customFormat="1" ht="17.25">
      <c r="A366" s="10">
        <f>'03-2018'!A383</f>
        <v>2</v>
      </c>
      <c r="B366" s="11" t="str">
        <f>'03-2018'!B383</f>
        <v>Thép cuộn  fi 8 CT3</v>
      </c>
      <c r="C366" s="12" t="str">
        <f>'03-2018'!C383</f>
        <v>đ/kg</v>
      </c>
      <c r="D366" s="13">
        <f>'03-2018'!O383</f>
        <v>13600</v>
      </c>
      <c r="E366" s="13">
        <f>'03-2018'!P383</f>
        <v>14700</v>
      </c>
      <c r="F366" s="128">
        <f t="shared" si="17"/>
        <v>1100</v>
      </c>
      <c r="H366" s="74">
        <f>'03-2018'!H383</f>
        <v>14700</v>
      </c>
      <c r="I366" s="74">
        <f>'03-2018'!I383</f>
        <v>0</v>
      </c>
      <c r="J366" s="74">
        <f>'03-2018'!J383</f>
        <v>0</v>
      </c>
    </row>
    <row r="367" spans="1:10" s="58" customFormat="1" ht="17.25">
      <c r="A367" s="10">
        <f>'03-2018'!A385</f>
        <v>3</v>
      </c>
      <c r="B367" s="11" t="str">
        <f>'03-2018'!B385</f>
        <v>Thép thanh vằn  fi 10  SD295A</v>
      </c>
      <c r="C367" s="12" t="str">
        <f>'03-2018'!C385</f>
        <v>đ/kg</v>
      </c>
      <c r="D367" s="13">
        <f>'03-2018'!O385</f>
        <v>13550</v>
      </c>
      <c r="E367" s="13">
        <f>'03-2018'!P385</f>
        <v>14650</v>
      </c>
      <c r="F367" s="128">
        <f t="shared" si="17"/>
        <v>1100</v>
      </c>
      <c r="H367" s="74">
        <f>'03-2018'!H385</f>
        <v>14650</v>
      </c>
      <c r="I367" s="74">
        <f>'03-2018'!I385</f>
        <v>0</v>
      </c>
      <c r="J367" s="74">
        <f>'03-2018'!J385</f>
        <v>0</v>
      </c>
    </row>
    <row r="368" spans="1:10" s="58" customFormat="1" ht="17.25">
      <c r="A368" s="10">
        <f>'03-2018'!A386</f>
        <v>4</v>
      </c>
      <c r="B368" s="11" t="str">
        <f>'03-2018'!B386</f>
        <v>Thép thanh vằn  fi 12 - 25 CB300</v>
      </c>
      <c r="C368" s="12" t="str">
        <f>'03-2018'!C386</f>
        <v>đ/kg</v>
      </c>
      <c r="D368" s="13">
        <f>'03-2018'!O386</f>
        <v>13400</v>
      </c>
      <c r="E368" s="13">
        <f>'03-2018'!P386</f>
        <v>14500</v>
      </c>
      <c r="F368" s="128">
        <f t="shared" si="17"/>
        <v>1100</v>
      </c>
      <c r="H368" s="74">
        <f>'03-2018'!H386</f>
        <v>14500</v>
      </c>
      <c r="I368" s="74">
        <f>'03-2018'!I386</f>
        <v>0</v>
      </c>
      <c r="J368" s="74">
        <f>'03-2018'!J386</f>
        <v>0</v>
      </c>
    </row>
    <row r="369" spans="1:10" s="73" customFormat="1" ht="17.25">
      <c r="A369" s="17"/>
      <c r="B369" s="282" t="str">
        <f>'03-2018'!B387</f>
        <v xml:space="preserve"> * Cty TNHH MTV Xây Lắp AG (giao tại Kho Phan Bội Châu, P.Bình Khánh). Theo bảng giá ngày 13/3/2018</v>
      </c>
      <c r="C369" s="283"/>
      <c r="D369" s="283"/>
      <c r="E369" s="283"/>
      <c r="F369" s="284"/>
      <c r="H369" s="78">
        <f>'03-2018'!H387</f>
        <v>0</v>
      </c>
      <c r="I369" s="78">
        <f>'03-2018'!I387</f>
        <v>0</v>
      </c>
      <c r="J369" s="78">
        <f>'03-2018'!J387</f>
        <v>0</v>
      </c>
    </row>
    <row r="370" spans="1:10" s="73" customFormat="1" ht="17.25" hidden="1">
      <c r="A370" s="17"/>
      <c r="B370" s="9" t="str">
        <f>'03-2018'!B388</f>
        <v>Thép cuộn  fi 6 CT3 (Miền Nam)</v>
      </c>
      <c r="C370" s="8"/>
      <c r="D370" s="22"/>
      <c r="E370" s="22"/>
      <c r="F370" s="129"/>
      <c r="H370" s="74">
        <f>'03-2018'!H388</f>
        <v>0</v>
      </c>
      <c r="I370" s="74">
        <f>'03-2018'!I388</f>
        <v>0</v>
      </c>
      <c r="J370" s="74">
        <f>'03-2018'!J388</f>
        <v>0</v>
      </c>
    </row>
    <row r="371" spans="1:10" s="58" customFormat="1" ht="17.25" hidden="1">
      <c r="A371" s="10">
        <f>'03-2018'!A389</f>
        <v>2</v>
      </c>
      <c r="B371" s="11" t="str">
        <f>'03-2018'!B389</f>
        <v>Thép cuộn  fi 8 CT3 (Miền Nam)</v>
      </c>
      <c r="C371" s="12" t="str">
        <f>'03-2018'!C389</f>
        <v>đ/kg</v>
      </c>
      <c r="D371" s="13">
        <f>'03-2018'!D388</f>
        <v>13864</v>
      </c>
      <c r="E371" s="13">
        <f>'03-2018'!H388</f>
        <v>0</v>
      </c>
      <c r="F371" s="128">
        <f t="shared" si="17"/>
        <v>-13864</v>
      </c>
      <c r="H371" s="74">
        <f>'03-2018'!H389</f>
        <v>0</v>
      </c>
      <c r="I371" s="74">
        <f>'03-2018'!I389</f>
        <v>0</v>
      </c>
      <c r="J371" s="74">
        <f>'03-2018'!J389</f>
        <v>0</v>
      </c>
    </row>
    <row r="372" spans="1:10" s="58" customFormat="1" ht="17.25" hidden="1">
      <c r="A372" s="10">
        <f>'03-2018'!A390</f>
        <v>3</v>
      </c>
      <c r="B372" s="11" t="str">
        <f>'03-2018'!B390</f>
        <v>Thép thanh vằn  fi 10  SD295 (Miền Nam)</v>
      </c>
      <c r="C372" s="12" t="str">
        <f>'03-2018'!C390</f>
        <v>đ/kg</v>
      </c>
      <c r="D372" s="13">
        <f>'03-2018'!D389</f>
        <v>13818</v>
      </c>
      <c r="E372" s="13">
        <f>'03-2018'!H389</f>
        <v>0</v>
      </c>
      <c r="F372" s="128">
        <f t="shared" si="17"/>
        <v>-13818</v>
      </c>
      <c r="H372" s="74">
        <f>'03-2018'!H390</f>
        <v>0</v>
      </c>
      <c r="I372" s="74">
        <f>'03-2018'!I390</f>
        <v>0</v>
      </c>
      <c r="J372" s="74">
        <f>'03-2018'!J390</f>
        <v>0</v>
      </c>
    </row>
    <row r="373" spans="1:10" s="58" customFormat="1" ht="17.25" hidden="1">
      <c r="A373" s="10">
        <f>'03-2018'!A391</f>
        <v>4</v>
      </c>
      <c r="B373" s="11" t="str">
        <f>'03-2018'!B391</f>
        <v>Thép thanh vằn  fi 12  SD295 (Miền Nam)</v>
      </c>
      <c r="C373" s="12" t="str">
        <f>'03-2018'!C391</f>
        <v>đ/kg</v>
      </c>
      <c r="D373" s="13">
        <f>'03-2018'!D390</f>
        <v>13773</v>
      </c>
      <c r="E373" s="13">
        <f>'03-2018'!H390</f>
        <v>0</v>
      </c>
      <c r="F373" s="128">
        <f t="shared" si="17"/>
        <v>-13773</v>
      </c>
      <c r="H373" s="74">
        <f>'03-2018'!H391</f>
        <v>0</v>
      </c>
      <c r="I373" s="74">
        <f>'03-2018'!I391</f>
        <v>0</v>
      </c>
      <c r="J373" s="74">
        <f>'03-2018'!J391</f>
        <v>0</v>
      </c>
    </row>
    <row r="374" spans="1:10" s="58" customFormat="1" ht="17.25" hidden="1">
      <c r="A374" s="10">
        <f>'03-2018'!A392</f>
        <v>5</v>
      </c>
      <c r="B374" s="11" t="str">
        <f>'03-2018'!B392</f>
        <v>Thép thanh vằn  fi 14-25  SD29 (Miền Nam)</v>
      </c>
      <c r="C374" s="12" t="str">
        <f>'03-2018'!C392</f>
        <v>đ/kg</v>
      </c>
      <c r="D374" s="13">
        <f>'03-2018'!D391</f>
        <v>13636</v>
      </c>
      <c r="E374" s="13">
        <f>'03-2018'!H391</f>
        <v>0</v>
      </c>
      <c r="F374" s="128">
        <f t="shared" si="17"/>
        <v>-13636</v>
      </c>
      <c r="H374" s="74">
        <f>'03-2018'!H392</f>
        <v>0</v>
      </c>
      <c r="I374" s="74">
        <f>'03-2018'!I392</f>
        <v>0</v>
      </c>
      <c r="J374" s="74">
        <f>'03-2018'!J392</f>
        <v>0</v>
      </c>
    </row>
    <row r="375" spans="1:10" s="58" customFormat="1" ht="17.25" hidden="1">
      <c r="A375" s="10">
        <f>'03-2018'!A393</f>
        <v>6</v>
      </c>
      <c r="B375" s="11" t="str">
        <f>'03-2018'!B393</f>
        <v>Thép cuộn  fi 6 (Tây Đô)</v>
      </c>
      <c r="C375" s="12" t="str">
        <f>'03-2018'!C393</f>
        <v>đ/kg</v>
      </c>
      <c r="D375" s="13">
        <f>'03-2018'!D392</f>
        <v>13636</v>
      </c>
      <c r="E375" s="13">
        <f>'03-2018'!H392</f>
        <v>0</v>
      </c>
      <c r="F375" s="128">
        <f t="shared" si="17"/>
        <v>-13636</v>
      </c>
      <c r="H375" s="74">
        <f>'03-2018'!H393</f>
        <v>0</v>
      </c>
      <c r="I375" s="74">
        <f>'03-2018'!I393</f>
        <v>0</v>
      </c>
      <c r="J375" s="74">
        <f>'03-2018'!J393</f>
        <v>0</v>
      </c>
    </row>
    <row r="376" spans="1:10" s="58" customFormat="1" ht="17.25" hidden="1">
      <c r="A376" s="10">
        <f>'03-2018'!A394</f>
        <v>7</v>
      </c>
      <c r="B376" s="11" t="str">
        <f>'03-2018'!B394</f>
        <v>Thép cuộn  fi 8 (Tây Đô)</v>
      </c>
      <c r="C376" s="12" t="str">
        <f>'03-2018'!C394</f>
        <v>đ/kg</v>
      </c>
      <c r="D376" s="13">
        <f>'03-2018'!D393</f>
        <v>13864</v>
      </c>
      <c r="E376" s="13">
        <f>'03-2018'!H393</f>
        <v>0</v>
      </c>
      <c r="F376" s="128">
        <f t="shared" si="17"/>
        <v>-13864</v>
      </c>
      <c r="H376" s="74">
        <f>'03-2018'!H394</f>
        <v>0</v>
      </c>
      <c r="I376" s="74">
        <f>'03-2018'!I394</f>
        <v>0</v>
      </c>
      <c r="J376" s="74">
        <f>'03-2018'!J394</f>
        <v>0</v>
      </c>
    </row>
    <row r="377" spans="1:10" s="58" customFormat="1" ht="17.25" hidden="1">
      <c r="A377" s="10">
        <v>7</v>
      </c>
      <c r="B377" s="11" t="str">
        <f>'03-2018'!B395</f>
        <v>Thép cuộn  fi 10 (Tây Đô)</v>
      </c>
      <c r="C377" s="12" t="str">
        <f>'03-2018'!C395</f>
        <v>đ/kg</v>
      </c>
      <c r="D377" s="13">
        <f>'03-2018'!D394</f>
        <v>13818</v>
      </c>
      <c r="E377" s="13">
        <f>'03-2018'!H394</f>
        <v>0</v>
      </c>
      <c r="F377" s="128">
        <f>E377-D377</f>
        <v>-13818</v>
      </c>
      <c r="H377" s="74">
        <f>'03-2018'!H395</f>
        <v>0</v>
      </c>
      <c r="I377" s="74">
        <f>'03-2018'!I395</f>
        <v>0</v>
      </c>
      <c r="J377" s="74">
        <f>'03-2018'!J395</f>
        <v>0</v>
      </c>
    </row>
    <row r="378" spans="1:10" s="58" customFormat="1" ht="17.25" hidden="1">
      <c r="A378" s="10">
        <v>8</v>
      </c>
      <c r="B378" s="11" t="str">
        <f>'03-2018'!B396</f>
        <v>Thép thanh vằn  fi 12-20  (Tây Đô)</v>
      </c>
      <c r="C378" s="12" t="str">
        <f>'03-2018'!C396</f>
        <v>đ/kg</v>
      </c>
      <c r="D378" s="13">
        <f>'03-2018'!D395</f>
        <v>13773</v>
      </c>
      <c r="E378" s="13">
        <f>'03-2018'!H395</f>
        <v>0</v>
      </c>
      <c r="F378" s="128">
        <f t="shared" si="17"/>
        <v>-13773</v>
      </c>
      <c r="H378" s="74">
        <f>'03-2018'!H396</f>
        <v>0</v>
      </c>
      <c r="I378" s="74">
        <f>'03-2018'!I396</f>
        <v>0</v>
      </c>
      <c r="J378" s="74">
        <f>'03-2018'!J396</f>
        <v>0</v>
      </c>
    </row>
    <row r="379" spans="1:10" s="73" customFormat="1" ht="33" customHeight="1">
      <c r="A379" s="17"/>
      <c r="B379" s="282" t="str">
        <f>'03-2018'!B397</f>
        <v>* Xí nghiệp Cơ khí Long Xuyên - Cửa hàng KD Sắt Thép, địa chỉ liên hệ: 28/1 Trần Hưng Đạo, P. Mỹ Quý, Tp.LX, An Giang. Theo bảng giá ngày 19/10/2017</v>
      </c>
      <c r="C379" s="283"/>
      <c r="D379" s="283"/>
      <c r="E379" s="283"/>
      <c r="F379" s="284"/>
      <c r="H379" s="78">
        <f>'03-2018'!H397</f>
        <v>0</v>
      </c>
      <c r="I379" s="78">
        <f>'03-2018'!I397</f>
        <v>0</v>
      </c>
      <c r="J379" s="78">
        <f>'03-2018'!J397</f>
        <v>0</v>
      </c>
    </row>
    <row r="380" spans="1:10" s="73" customFormat="1" ht="17.25" hidden="1">
      <c r="A380" s="17"/>
      <c r="B380" s="9" t="str">
        <f>'03-2018'!B398</f>
        <v xml:space="preserve"> - Tole tấm các loại:</v>
      </c>
      <c r="C380" s="8"/>
      <c r="D380" s="22"/>
      <c r="E380" s="22"/>
      <c r="F380" s="129"/>
      <c r="H380" s="78">
        <f>'03-2018'!H398</f>
        <v>0</v>
      </c>
      <c r="I380" s="78">
        <f>'03-2018'!I398</f>
        <v>0</v>
      </c>
      <c r="J380" s="78">
        <f>'03-2018'!J398</f>
        <v>0</v>
      </c>
    </row>
    <row r="381" spans="1:10" s="58" customFormat="1" ht="17.25" hidden="1">
      <c r="A381" s="10">
        <f>'03-2018'!A399</f>
        <v>1</v>
      </c>
      <c r="B381" s="11" t="str">
        <f>'03-2018'!B399</f>
        <v xml:space="preserve"> 3 li x 1,5m x 6m (SS400 - Trung Quốc)</v>
      </c>
      <c r="C381" s="12" t="str">
        <f>'03-2018'!C399</f>
        <v>đ/kg</v>
      </c>
      <c r="D381" s="13">
        <f>'03-2018'!O399</f>
        <v>14850</v>
      </c>
      <c r="E381" s="13">
        <f>'03-2018'!P399</f>
        <v>14850</v>
      </c>
      <c r="F381" s="128">
        <f>E381-D381</f>
        <v>0</v>
      </c>
      <c r="H381" s="74">
        <f>'03-2018'!H399</f>
        <v>0</v>
      </c>
      <c r="I381" s="74">
        <f>'03-2018'!I399</f>
        <v>0</v>
      </c>
      <c r="J381" s="74">
        <f>'03-2018'!J399</f>
        <v>0</v>
      </c>
    </row>
    <row r="382" spans="1:10" s="58" customFormat="1" ht="17.25" hidden="1">
      <c r="A382" s="10">
        <f>'03-2018'!A400</f>
        <v>2</v>
      </c>
      <c r="B382" s="11" t="str">
        <f>'03-2018'!B400</f>
        <v xml:space="preserve"> 4 li x 1,5m x 6m (SS400 - Trung Quốc)</v>
      </c>
      <c r="C382" s="12" t="str">
        <f>'03-2018'!C400</f>
        <v>đ/kg</v>
      </c>
      <c r="D382" s="13">
        <f>'03-2018'!O400</f>
        <v>14750</v>
      </c>
      <c r="E382" s="13">
        <f>'03-2018'!P400</f>
        <v>14750</v>
      </c>
      <c r="F382" s="128">
        <f>E382-D382</f>
        <v>0</v>
      </c>
      <c r="H382" s="74">
        <f>'03-2018'!H400</f>
        <v>0</v>
      </c>
      <c r="I382" s="74">
        <f>'03-2018'!I400</f>
        <v>0</v>
      </c>
      <c r="J382" s="74">
        <f>'03-2018'!J400</f>
        <v>0</v>
      </c>
    </row>
    <row r="383" spans="1:10" s="58" customFormat="1" ht="17.25" hidden="1">
      <c r="A383" s="10">
        <f>'03-2018'!A401</f>
        <v>3</v>
      </c>
      <c r="B383" s="11" t="str">
        <f>'03-2018'!B401</f>
        <v xml:space="preserve"> 5 li x 1,5m x 6m (SS400 - Trung Quốc)</v>
      </c>
      <c r="C383" s="12" t="str">
        <f>'03-2018'!C401</f>
        <v>đ/kg</v>
      </c>
      <c r="D383" s="13">
        <f>'03-2018'!O401</f>
        <v>14750</v>
      </c>
      <c r="E383" s="13">
        <f>'03-2018'!P401</f>
        <v>14750</v>
      </c>
      <c r="F383" s="128">
        <f>E383-D383</f>
        <v>0</v>
      </c>
      <c r="H383" s="74">
        <f>'03-2018'!H401</f>
        <v>0</v>
      </c>
      <c r="I383" s="74">
        <f>'03-2018'!I401</f>
        <v>0</v>
      </c>
      <c r="J383" s="74">
        <f>'03-2018'!J401</f>
        <v>0</v>
      </c>
    </row>
    <row r="384" spans="1:10" s="58" customFormat="1" ht="17.25" hidden="1">
      <c r="A384" s="10">
        <f>'03-2018'!A402</f>
        <v>4</v>
      </c>
      <c r="B384" s="11" t="str">
        <f>'03-2018'!B402</f>
        <v xml:space="preserve"> 6 li x 1,5m x 6m (SS400 - Trung Quốc)</v>
      </c>
      <c r="C384" s="12" t="str">
        <f>'03-2018'!C402</f>
        <v>đ/kg</v>
      </c>
      <c r="D384" s="13">
        <f>'03-2018'!O402</f>
        <v>14750</v>
      </c>
      <c r="E384" s="13">
        <f>'03-2018'!P402</f>
        <v>14750</v>
      </c>
      <c r="F384" s="128">
        <f>E384-D384</f>
        <v>0</v>
      </c>
      <c r="H384" s="74">
        <f>'03-2018'!H402</f>
        <v>0</v>
      </c>
      <c r="I384" s="74">
        <f>'03-2018'!I402</f>
        <v>0</v>
      </c>
      <c r="J384" s="74">
        <f>'03-2018'!J402</f>
        <v>0</v>
      </c>
    </row>
    <row r="385" spans="1:10" s="58" customFormat="1" ht="17.25" hidden="1">
      <c r="A385" s="10">
        <f>'03-2018'!A403</f>
        <v>5</v>
      </c>
      <c r="B385" s="11" t="str">
        <f>'03-2018'!B403</f>
        <v xml:space="preserve"> 8 li x 1,5m x 6m (SS400 - Trung Quốc)</v>
      </c>
      <c r="C385" s="12" t="str">
        <f>'03-2018'!C403</f>
        <v>đ/kg</v>
      </c>
      <c r="D385" s="13">
        <f>'03-2018'!O403</f>
        <v>14750</v>
      </c>
      <c r="E385" s="13">
        <f>'03-2018'!P403</f>
        <v>14750</v>
      </c>
      <c r="F385" s="128">
        <f t="shared" ref="F385:F419" si="18">E385-D385</f>
        <v>0</v>
      </c>
      <c r="H385" s="74">
        <f>'03-2018'!H403</f>
        <v>0</v>
      </c>
      <c r="I385" s="74">
        <f>'03-2018'!I403</f>
        <v>0</v>
      </c>
      <c r="J385" s="74">
        <f>'03-2018'!J403</f>
        <v>0</v>
      </c>
    </row>
    <row r="386" spans="1:10" s="58" customFormat="1" ht="17.25" hidden="1">
      <c r="A386" s="10">
        <f>'03-2018'!A404</f>
        <v>6</v>
      </c>
      <c r="B386" s="11" t="str">
        <f>'03-2018'!B404</f>
        <v xml:space="preserve"> 10 li x 1,5m x 6m (SS400 - Trung Quốc)</v>
      </c>
      <c r="C386" s="12" t="str">
        <f>'03-2018'!C404</f>
        <v>đ/kg</v>
      </c>
      <c r="D386" s="13">
        <f>'03-2018'!O404</f>
        <v>14750</v>
      </c>
      <c r="E386" s="13">
        <f>'03-2018'!P404</f>
        <v>14750</v>
      </c>
      <c r="F386" s="128">
        <f t="shared" si="18"/>
        <v>0</v>
      </c>
      <c r="H386" s="74">
        <f>'03-2018'!H404</f>
        <v>0</v>
      </c>
      <c r="I386" s="74">
        <f>'03-2018'!I404</f>
        <v>0</v>
      </c>
      <c r="J386" s="74">
        <f>'03-2018'!J404</f>
        <v>0</v>
      </c>
    </row>
    <row r="387" spans="1:10" s="58" customFormat="1" ht="17.25" hidden="1">
      <c r="A387" s="10">
        <f>'03-2018'!A405</f>
        <v>7</v>
      </c>
      <c r="B387" s="11" t="str">
        <f>'03-2018'!B405</f>
        <v xml:space="preserve"> 12 li x 1,5m x 6m (SS400 - Trung Quốc)</v>
      </c>
      <c r="C387" s="12" t="str">
        <f>'03-2018'!C405</f>
        <v>đ/kg</v>
      </c>
      <c r="D387" s="13">
        <f>'03-2018'!O405</f>
        <v>14850</v>
      </c>
      <c r="E387" s="13">
        <f>'03-2018'!P405</f>
        <v>14850</v>
      </c>
      <c r="F387" s="128">
        <f t="shared" si="18"/>
        <v>0</v>
      </c>
      <c r="H387" s="74">
        <f>'03-2018'!H405</f>
        <v>0</v>
      </c>
      <c r="I387" s="74">
        <f>'03-2018'!I405</f>
        <v>0</v>
      </c>
      <c r="J387" s="74">
        <f>'03-2018'!J405</f>
        <v>0</v>
      </c>
    </row>
    <row r="388" spans="1:10" s="73" customFormat="1" ht="17.25" hidden="1">
      <c r="A388" s="17"/>
      <c r="B388" s="9" t="str">
        <f>'03-2018'!B406</f>
        <v xml:space="preserve"> - Thép hình chữ I:</v>
      </c>
      <c r="C388" s="8"/>
      <c r="D388" s="22"/>
      <c r="E388" s="22"/>
      <c r="F388" s="129"/>
      <c r="H388" s="78">
        <f>'03-2018'!H406</f>
        <v>0</v>
      </c>
      <c r="I388" s="78">
        <f>'03-2018'!I406</f>
        <v>0</v>
      </c>
      <c r="J388" s="78">
        <f>'03-2018'!J406</f>
        <v>0</v>
      </c>
    </row>
    <row r="389" spans="1:10" s="58" customFormat="1" ht="17.25" hidden="1">
      <c r="A389" s="10">
        <f>'03-2018'!A407</f>
        <v>1</v>
      </c>
      <c r="B389" s="11" t="str">
        <f>'03-2018'!B407</f>
        <v xml:space="preserve"> Thép hình I 100 dài 6m (SS400 - Trung Quốc)</v>
      </c>
      <c r="C389" s="12" t="str">
        <f>'03-2018'!C407</f>
        <v>đ/kg</v>
      </c>
      <c r="D389" s="13">
        <f>'03-2018'!O407</f>
        <v>15903</v>
      </c>
      <c r="E389" s="13">
        <f>'03-2018'!P407</f>
        <v>15903</v>
      </c>
      <c r="F389" s="128">
        <f t="shared" si="18"/>
        <v>0</v>
      </c>
      <c r="H389" s="74">
        <f>'03-2018'!H407</f>
        <v>0</v>
      </c>
      <c r="I389" s="74">
        <f>'03-2018'!I407</f>
        <v>0</v>
      </c>
      <c r="J389" s="74">
        <f>'03-2018'!J407</f>
        <v>0</v>
      </c>
    </row>
    <row r="390" spans="1:10" s="58" customFormat="1" ht="17.25" hidden="1">
      <c r="A390" s="10">
        <f>'03-2018'!A408</f>
        <v>2</v>
      </c>
      <c r="B390" s="11" t="str">
        <f>'03-2018'!B408</f>
        <v xml:space="preserve"> Thép hình I 120 dài 6m (SS400 - Trung Quốc)</v>
      </c>
      <c r="C390" s="12" t="str">
        <f>'03-2018'!C408</f>
        <v>đ/kg</v>
      </c>
      <c r="D390" s="13">
        <f>'03-2018'!O408</f>
        <v>15878</v>
      </c>
      <c r="E390" s="13">
        <f>'03-2018'!P408</f>
        <v>15878</v>
      </c>
      <c r="F390" s="128">
        <f t="shared" si="18"/>
        <v>0</v>
      </c>
      <c r="H390" s="74">
        <f>'03-2018'!H408</f>
        <v>0</v>
      </c>
      <c r="I390" s="74">
        <f>'03-2018'!I408</f>
        <v>0</v>
      </c>
      <c r="J390" s="74">
        <f>'03-2018'!J408</f>
        <v>0</v>
      </c>
    </row>
    <row r="391" spans="1:10" s="58" customFormat="1" ht="17.25" hidden="1">
      <c r="A391" s="10">
        <f>'03-2018'!A409</f>
        <v>3</v>
      </c>
      <c r="B391" s="11" t="str">
        <f>'03-2018'!B409</f>
        <v xml:space="preserve"> Thép hình I 150 dài 6m (SS400 - Trung Quốc)</v>
      </c>
      <c r="C391" s="12" t="str">
        <f>'03-2018'!C409</f>
        <v>đ/kg</v>
      </c>
      <c r="D391" s="13">
        <f>'03-2018'!O409</f>
        <v>15750</v>
      </c>
      <c r="E391" s="13">
        <f>'03-2018'!P409</f>
        <v>15750</v>
      </c>
      <c r="F391" s="128">
        <f t="shared" si="18"/>
        <v>0</v>
      </c>
      <c r="H391" s="74">
        <f>'03-2018'!H409</f>
        <v>0</v>
      </c>
      <c r="I391" s="74">
        <f>'03-2018'!I409</f>
        <v>0</v>
      </c>
      <c r="J391" s="74">
        <f>'03-2018'!J409</f>
        <v>0</v>
      </c>
    </row>
    <row r="392" spans="1:10" s="58" customFormat="1" ht="17.25" hidden="1">
      <c r="A392" s="10">
        <f>'03-2018'!A410</f>
        <v>4</v>
      </c>
      <c r="B392" s="11" t="str">
        <f>'03-2018'!B410</f>
        <v xml:space="preserve"> Thép hình I 200 dài 6m (SS400 - Trung Quốc)</v>
      </c>
      <c r="C392" s="12" t="str">
        <f>'03-2018'!C410</f>
        <v>đ/kg</v>
      </c>
      <c r="D392" s="13">
        <f>'03-2018'!O410</f>
        <v>15750</v>
      </c>
      <c r="E392" s="13">
        <f>'03-2018'!P410</f>
        <v>15750</v>
      </c>
      <c r="F392" s="128">
        <f t="shared" si="18"/>
        <v>0</v>
      </c>
      <c r="H392" s="74">
        <f>'03-2018'!H410</f>
        <v>0</v>
      </c>
      <c r="I392" s="74">
        <f>'03-2018'!I410</f>
        <v>0</v>
      </c>
      <c r="J392" s="74">
        <f>'03-2018'!J410</f>
        <v>0</v>
      </c>
    </row>
    <row r="393" spans="1:10" s="58" customFormat="1" ht="17.25" hidden="1">
      <c r="A393" s="10">
        <f>'03-2018'!A411</f>
        <v>5</v>
      </c>
      <c r="B393" s="11" t="str">
        <f>'03-2018'!B411</f>
        <v xml:space="preserve"> Thép hình I 250 dài 6m (SS400 - Trung Quốc)</v>
      </c>
      <c r="C393" s="12" t="str">
        <f>'03-2018'!C411</f>
        <v>đ/kg</v>
      </c>
      <c r="D393" s="13">
        <f>'03-2018'!O411</f>
        <v>15950</v>
      </c>
      <c r="E393" s="13">
        <f>'03-2018'!P411</f>
        <v>15950</v>
      </c>
      <c r="F393" s="128">
        <f t="shared" si="18"/>
        <v>0</v>
      </c>
      <c r="H393" s="74">
        <f>'03-2018'!H411</f>
        <v>0</v>
      </c>
      <c r="I393" s="74">
        <f>'03-2018'!I411</f>
        <v>0</v>
      </c>
      <c r="J393" s="74">
        <f>'03-2018'!J411</f>
        <v>0</v>
      </c>
    </row>
    <row r="394" spans="1:10" s="58" customFormat="1" ht="17.25" hidden="1">
      <c r="A394" s="10">
        <f>'03-2018'!A412</f>
        <v>6</v>
      </c>
      <c r="B394" s="11" t="str">
        <f>'03-2018'!B412</f>
        <v xml:space="preserve"> Thép hình I 300 dài 6m (SS400 - Trung Quốc)</v>
      </c>
      <c r="C394" s="12" t="str">
        <f>'03-2018'!C412</f>
        <v>đ/kg</v>
      </c>
      <c r="D394" s="13">
        <f>'03-2018'!O412</f>
        <v>15950</v>
      </c>
      <c r="E394" s="13">
        <f>'03-2018'!P412</f>
        <v>15950</v>
      </c>
      <c r="F394" s="128">
        <f t="shared" si="18"/>
        <v>0</v>
      </c>
      <c r="H394" s="74">
        <f>'03-2018'!H412</f>
        <v>0</v>
      </c>
      <c r="I394" s="74">
        <f>'03-2018'!I412</f>
        <v>0</v>
      </c>
      <c r="J394" s="74">
        <f>'03-2018'!J412</f>
        <v>0</v>
      </c>
    </row>
    <row r="395" spans="1:10" s="73" customFormat="1" ht="17.25" hidden="1">
      <c r="A395" s="17"/>
      <c r="B395" s="9" t="str">
        <f>'03-2018'!B413</f>
        <v xml:space="preserve"> - Thép hộp các loại (cây dài 6m):</v>
      </c>
      <c r="C395" s="8"/>
      <c r="D395" s="22"/>
      <c r="E395" s="22"/>
      <c r="F395" s="129"/>
      <c r="H395" s="78">
        <f>'03-2018'!H413</f>
        <v>0</v>
      </c>
      <c r="I395" s="78">
        <f>'03-2018'!I413</f>
        <v>0</v>
      </c>
      <c r="J395" s="78">
        <f>'03-2018'!J413</f>
        <v>0</v>
      </c>
    </row>
    <row r="396" spans="1:10" s="58" customFormat="1" ht="17.25" hidden="1">
      <c r="A396" s="10">
        <f>'03-2018'!A414</f>
        <v>1</v>
      </c>
      <c r="B396" s="11" t="str">
        <f>'03-2018'!B414</f>
        <v>Thép hộp 13 x 26 x 1,2 (Trung Quốc)</v>
      </c>
      <c r="C396" s="12" t="str">
        <f>'03-2018'!C414</f>
        <v>đ/cây</v>
      </c>
      <c r="D396" s="13">
        <f>'03-2018'!O414</f>
        <v>79560</v>
      </c>
      <c r="E396" s="13">
        <f>'03-2018'!P414</f>
        <v>79560</v>
      </c>
      <c r="F396" s="128">
        <f t="shared" si="18"/>
        <v>0</v>
      </c>
      <c r="H396" s="74">
        <f>'03-2018'!H414</f>
        <v>0</v>
      </c>
      <c r="I396" s="74">
        <f>'03-2018'!I414</f>
        <v>0</v>
      </c>
      <c r="J396" s="74">
        <f>'03-2018'!J414</f>
        <v>0</v>
      </c>
    </row>
    <row r="397" spans="1:10" s="58" customFormat="1" ht="17.25" hidden="1">
      <c r="A397" s="10">
        <f>'03-2018'!A415</f>
        <v>2</v>
      </c>
      <c r="B397" s="11" t="str">
        <f>'03-2018'!B415</f>
        <v>Thép hộp 20 x 40 x 1,2 (Trung Quốc)</v>
      </c>
      <c r="C397" s="12" t="str">
        <f>'03-2018'!C415</f>
        <v>đ/cây</v>
      </c>
      <c r="D397" s="13">
        <f>'03-2018'!O415</f>
        <v>125970</v>
      </c>
      <c r="E397" s="13">
        <f>'03-2018'!P415</f>
        <v>125970</v>
      </c>
      <c r="F397" s="128">
        <f t="shared" si="18"/>
        <v>0</v>
      </c>
      <c r="H397" s="74">
        <f>'03-2018'!H415</f>
        <v>0</v>
      </c>
      <c r="I397" s="74">
        <f>'03-2018'!I415</f>
        <v>0</v>
      </c>
      <c r="J397" s="74">
        <f>'03-2018'!J415</f>
        <v>0</v>
      </c>
    </row>
    <row r="398" spans="1:10" s="58" customFormat="1" ht="17.25" hidden="1">
      <c r="A398" s="10">
        <f>'03-2018'!A416</f>
        <v>3</v>
      </c>
      <c r="B398" s="11" t="str">
        <f>'03-2018'!B416</f>
        <v>Thép hộp 25 x 50 x 1,2 (Trung Quốc)</v>
      </c>
      <c r="C398" s="12" t="str">
        <f>'03-2018'!C416</f>
        <v>đ/cây</v>
      </c>
      <c r="D398" s="13">
        <f>'03-2018'!O416</f>
        <v>158925</v>
      </c>
      <c r="E398" s="13">
        <f>'03-2018'!P416</f>
        <v>158925</v>
      </c>
      <c r="F398" s="128">
        <f t="shared" si="18"/>
        <v>0</v>
      </c>
      <c r="H398" s="74">
        <f>'03-2018'!H416</f>
        <v>0</v>
      </c>
      <c r="I398" s="74">
        <f>'03-2018'!I416</f>
        <v>0</v>
      </c>
      <c r="J398" s="74">
        <f>'03-2018'!J416</f>
        <v>0</v>
      </c>
    </row>
    <row r="399" spans="1:10" s="58" customFormat="1" ht="17.25" hidden="1">
      <c r="A399" s="10">
        <f>'03-2018'!A417</f>
        <v>4</v>
      </c>
      <c r="B399" s="11" t="str">
        <f>'03-2018'!B417</f>
        <v>Thép hộp 30 x 60 x 1,2 (Trung Quốc)</v>
      </c>
      <c r="C399" s="12" t="str">
        <f>'03-2018'!C417</f>
        <v>đ/cây</v>
      </c>
      <c r="D399" s="13">
        <f>'03-2018'!O417</f>
        <v>192075</v>
      </c>
      <c r="E399" s="13">
        <f>'03-2018'!P417</f>
        <v>192075</v>
      </c>
      <c r="F399" s="128">
        <f t="shared" si="18"/>
        <v>0</v>
      </c>
      <c r="H399" s="74">
        <f>'03-2018'!H417</f>
        <v>0</v>
      </c>
      <c r="I399" s="74">
        <f>'03-2018'!I417</f>
        <v>0</v>
      </c>
      <c r="J399" s="74">
        <f>'03-2018'!J417</f>
        <v>0</v>
      </c>
    </row>
    <row r="400" spans="1:10" s="58" customFormat="1" ht="17.25" hidden="1">
      <c r="A400" s="10">
        <f>'03-2018'!A418</f>
        <v>5</v>
      </c>
      <c r="B400" s="11" t="str">
        <f>'03-2018'!B418</f>
        <v>Thép hộp 40 x 80 x 1,2 (Trung Quốc)</v>
      </c>
      <c r="C400" s="12" t="str">
        <f>'03-2018'!C418</f>
        <v>đ/cây</v>
      </c>
      <c r="D400" s="13">
        <f>'03-2018'!O418</f>
        <v>299910</v>
      </c>
      <c r="E400" s="13">
        <f>'03-2018'!P418</f>
        <v>299910</v>
      </c>
      <c r="F400" s="128">
        <f t="shared" si="18"/>
        <v>0</v>
      </c>
      <c r="H400" s="74">
        <f>'03-2018'!H418</f>
        <v>0</v>
      </c>
      <c r="I400" s="74">
        <f>'03-2018'!I418</f>
        <v>0</v>
      </c>
      <c r="J400" s="74">
        <f>'03-2018'!J418</f>
        <v>0</v>
      </c>
    </row>
    <row r="401" spans="1:10" s="58" customFormat="1" ht="17.25" hidden="1">
      <c r="A401" s="10">
        <f>'03-2018'!A419</f>
        <v>6</v>
      </c>
      <c r="B401" s="11" t="str">
        <f>'03-2018'!B419</f>
        <v>Thép hộp 50 x 100 x 1,4 (Trung Quốc)</v>
      </c>
      <c r="C401" s="12" t="str">
        <f>'03-2018'!C419</f>
        <v>đ/cây</v>
      </c>
      <c r="D401" s="13">
        <f>'03-2018'!O419</f>
        <v>376935</v>
      </c>
      <c r="E401" s="13">
        <f>'03-2018'!P419</f>
        <v>376935</v>
      </c>
      <c r="F401" s="128">
        <f t="shared" si="18"/>
        <v>0</v>
      </c>
      <c r="H401" s="74">
        <f>'03-2018'!H419</f>
        <v>0</v>
      </c>
      <c r="I401" s="74">
        <f>'03-2018'!I419</f>
        <v>0</v>
      </c>
      <c r="J401" s="74">
        <f>'03-2018'!J419</f>
        <v>0</v>
      </c>
    </row>
    <row r="402" spans="1:10" s="58" customFormat="1" ht="17.25" hidden="1">
      <c r="A402" s="10">
        <f>'03-2018'!A420</f>
        <v>7</v>
      </c>
      <c r="B402" s="11" t="str">
        <f>'03-2018'!B420</f>
        <v>Thép hộp 60 x 120 x 1,5 (Trung Quốc)</v>
      </c>
      <c r="C402" s="12" t="str">
        <f>'03-2018'!C420</f>
        <v>đ/cây</v>
      </c>
      <c r="D402" s="13">
        <f>'03-2018'!O420</f>
        <v>486135</v>
      </c>
      <c r="E402" s="13">
        <f>'03-2018'!P420</f>
        <v>486135</v>
      </c>
      <c r="F402" s="128">
        <f t="shared" si="18"/>
        <v>0</v>
      </c>
      <c r="H402" s="74">
        <f>'03-2018'!H420</f>
        <v>0</v>
      </c>
      <c r="I402" s="74">
        <f>'03-2018'!I420</f>
        <v>0</v>
      </c>
      <c r="J402" s="74">
        <f>'03-2018'!J420</f>
        <v>0</v>
      </c>
    </row>
    <row r="403" spans="1:10" s="73" customFormat="1" ht="17.25" hidden="1">
      <c r="A403" s="17"/>
      <c r="B403" s="9" t="str">
        <f>'03-2018'!B421</f>
        <v xml:space="preserve"> - Thép ống kẽm mạ một mặt (ống dài 6m):</v>
      </c>
      <c r="C403" s="8"/>
      <c r="D403" s="22"/>
      <c r="E403" s="22"/>
      <c r="F403" s="129"/>
      <c r="H403" s="78">
        <f>'03-2018'!H421</f>
        <v>0</v>
      </c>
      <c r="I403" s="78">
        <f>'03-2018'!I421</f>
        <v>0</v>
      </c>
      <c r="J403" s="78">
        <f>'03-2018'!J421</f>
        <v>0</v>
      </c>
    </row>
    <row r="404" spans="1:10" s="58" customFormat="1" ht="17.25" hidden="1">
      <c r="A404" s="10">
        <f>'03-2018'!A422</f>
        <v>1</v>
      </c>
      <c r="B404" s="11" t="str">
        <f>'03-2018'!B422</f>
        <v xml:space="preserve">Ống kẽm fi 21 x 1,4 li </v>
      </c>
      <c r="C404" s="12" t="str">
        <f>'03-2018'!C422</f>
        <v>đ/ống</v>
      </c>
      <c r="D404" s="13">
        <f>'03-2018'!O422</f>
        <v>79950</v>
      </c>
      <c r="E404" s="13">
        <f>'03-2018'!P422</f>
        <v>79950</v>
      </c>
      <c r="F404" s="128">
        <f t="shared" si="18"/>
        <v>0</v>
      </c>
      <c r="H404" s="74">
        <f>'03-2018'!H422</f>
        <v>0</v>
      </c>
      <c r="I404" s="74">
        <f>'03-2018'!I422</f>
        <v>0</v>
      </c>
      <c r="J404" s="74">
        <f>'03-2018'!J422</f>
        <v>0</v>
      </c>
    </row>
    <row r="405" spans="1:10" s="58" customFormat="1" ht="17.25" hidden="1">
      <c r="A405" s="10">
        <f>'03-2018'!A423</f>
        <v>2</v>
      </c>
      <c r="B405" s="11" t="str">
        <f>'03-2018'!B423</f>
        <v>Ống kẽm fi 27 x 1,4 li</v>
      </c>
      <c r="C405" s="12" t="str">
        <f>'03-2018'!C423</f>
        <v>đ/ống</v>
      </c>
      <c r="D405" s="13">
        <f>'03-2018'!O423</f>
        <v>101400</v>
      </c>
      <c r="E405" s="13">
        <f>'03-2018'!P423</f>
        <v>101400</v>
      </c>
      <c r="F405" s="128">
        <f t="shared" si="18"/>
        <v>0</v>
      </c>
      <c r="H405" s="74">
        <f>'03-2018'!H423</f>
        <v>0</v>
      </c>
      <c r="I405" s="74">
        <f>'03-2018'!I423</f>
        <v>0</v>
      </c>
      <c r="J405" s="74">
        <f>'03-2018'!J423</f>
        <v>0</v>
      </c>
    </row>
    <row r="406" spans="1:10" s="58" customFormat="1" ht="17.25" hidden="1">
      <c r="A406" s="10">
        <f>'03-2018'!A424</f>
        <v>3</v>
      </c>
      <c r="B406" s="11" t="str">
        <f>'03-2018'!B424</f>
        <v>Ống kẽm fi 34 x 1,4 li</v>
      </c>
      <c r="C406" s="12" t="str">
        <f>'03-2018'!C424</f>
        <v>đ/ống</v>
      </c>
      <c r="D406" s="13">
        <f>'03-2018'!O424</f>
        <v>129675</v>
      </c>
      <c r="E406" s="13">
        <f>'03-2018'!P424</f>
        <v>129675</v>
      </c>
      <c r="F406" s="128">
        <f t="shared" si="18"/>
        <v>0</v>
      </c>
      <c r="H406" s="74">
        <f>'03-2018'!H424</f>
        <v>0</v>
      </c>
      <c r="I406" s="74">
        <f>'03-2018'!I424</f>
        <v>0</v>
      </c>
      <c r="J406" s="74">
        <f>'03-2018'!J424</f>
        <v>0</v>
      </c>
    </row>
    <row r="407" spans="1:10" s="58" customFormat="1" ht="17.25" hidden="1">
      <c r="A407" s="10">
        <f>'03-2018'!A425</f>
        <v>4</v>
      </c>
      <c r="B407" s="11" t="str">
        <f>'03-2018'!B425</f>
        <v>Ống kẽm fi 42 x 1,5 li</v>
      </c>
      <c r="C407" s="12" t="str">
        <f>'03-2018'!C425</f>
        <v>đ/ống</v>
      </c>
      <c r="D407" s="13">
        <f>'03-2018'!O425</f>
        <v>164775</v>
      </c>
      <c r="E407" s="13">
        <f>'03-2018'!P425</f>
        <v>164775</v>
      </c>
      <c r="F407" s="128">
        <f t="shared" si="18"/>
        <v>0</v>
      </c>
      <c r="H407" s="74">
        <f>'03-2018'!H425</f>
        <v>0</v>
      </c>
      <c r="I407" s="74">
        <f>'03-2018'!I425</f>
        <v>0</v>
      </c>
      <c r="J407" s="74">
        <f>'03-2018'!J425</f>
        <v>0</v>
      </c>
    </row>
    <row r="408" spans="1:10" s="58" customFormat="1" ht="17.25" hidden="1">
      <c r="A408" s="10">
        <f>'03-2018'!A426</f>
        <v>5</v>
      </c>
      <c r="B408" s="11" t="str">
        <f>'03-2018'!B426</f>
        <v>Ống kẽm fi 49 x 1,4 li</v>
      </c>
      <c r="C408" s="12" t="str">
        <f>'03-2018'!C426</f>
        <v>đ/ống</v>
      </c>
      <c r="D408" s="13">
        <f>'03-2018'!O426</f>
        <v>187395</v>
      </c>
      <c r="E408" s="13">
        <f>'03-2018'!P426</f>
        <v>187395</v>
      </c>
      <c r="F408" s="128">
        <f t="shared" si="18"/>
        <v>0</v>
      </c>
      <c r="H408" s="74">
        <f>'03-2018'!H426</f>
        <v>0</v>
      </c>
      <c r="I408" s="74">
        <f>'03-2018'!I426</f>
        <v>0</v>
      </c>
      <c r="J408" s="74">
        <f>'03-2018'!J426</f>
        <v>0</v>
      </c>
    </row>
    <row r="409" spans="1:10" s="58" customFormat="1" ht="17.25" hidden="1">
      <c r="A409" s="10">
        <f>'03-2018'!A427</f>
        <v>6</v>
      </c>
      <c r="B409" s="11" t="str">
        <f>'03-2018'!B427</f>
        <v>Ống kẽm fi 60 x 1,4 li</v>
      </c>
      <c r="C409" s="12" t="str">
        <f>'03-2018'!C427</f>
        <v>đ/ống</v>
      </c>
      <c r="D409" s="13">
        <f>'03-2018'!O427</f>
        <v>236340</v>
      </c>
      <c r="E409" s="13">
        <f>'03-2018'!P427</f>
        <v>236340</v>
      </c>
      <c r="F409" s="128">
        <f t="shared" si="18"/>
        <v>0</v>
      </c>
      <c r="H409" s="74">
        <f>'03-2018'!H427</f>
        <v>0</v>
      </c>
      <c r="I409" s="74">
        <f>'03-2018'!I427</f>
        <v>0</v>
      </c>
      <c r="J409" s="74">
        <f>'03-2018'!J427</f>
        <v>0</v>
      </c>
    </row>
    <row r="410" spans="1:10" s="58" customFormat="1" ht="17.25" hidden="1">
      <c r="A410" s="10">
        <f>'03-2018'!A428</f>
        <v>7</v>
      </c>
      <c r="B410" s="11" t="str">
        <f>'03-2018'!B428</f>
        <v>Ống kẽm fi 76 x 1,4 li</v>
      </c>
      <c r="C410" s="12" t="str">
        <f>'03-2018'!C428</f>
        <v>đ/ống</v>
      </c>
      <c r="D410" s="13">
        <f>'03-2018'!O428</f>
        <v>320775</v>
      </c>
      <c r="E410" s="13">
        <f>'03-2018'!P428</f>
        <v>320775</v>
      </c>
      <c r="F410" s="128">
        <f t="shared" si="18"/>
        <v>0</v>
      </c>
      <c r="H410" s="74">
        <f>'03-2018'!H428</f>
        <v>0</v>
      </c>
      <c r="I410" s="74">
        <f>'03-2018'!I428</f>
        <v>0</v>
      </c>
      <c r="J410" s="74">
        <f>'03-2018'!J428</f>
        <v>0</v>
      </c>
    </row>
    <row r="411" spans="1:10" s="58" customFormat="1" ht="17.25" hidden="1">
      <c r="A411" s="10">
        <f>'03-2018'!A429</f>
        <v>8</v>
      </c>
      <c r="B411" s="11" t="str">
        <f>'03-2018'!B429</f>
        <v>Ống kẽm fi 90 x 1,4 li</v>
      </c>
      <c r="C411" s="12" t="str">
        <f>'03-2018'!C429</f>
        <v>đ/ống</v>
      </c>
      <c r="D411" s="13">
        <f>'03-2018'!O429</f>
        <v>375765</v>
      </c>
      <c r="E411" s="13">
        <f>'03-2018'!P429</f>
        <v>375765</v>
      </c>
      <c r="F411" s="128">
        <f t="shared" si="18"/>
        <v>0</v>
      </c>
      <c r="H411" s="74">
        <f>'03-2018'!H429</f>
        <v>0</v>
      </c>
      <c r="I411" s="74">
        <f>'03-2018'!I429</f>
        <v>0</v>
      </c>
      <c r="J411" s="74">
        <f>'03-2018'!J429</f>
        <v>0</v>
      </c>
    </row>
    <row r="412" spans="1:10" s="58" customFormat="1" ht="17.25" hidden="1">
      <c r="A412" s="10">
        <f>'03-2018'!A430</f>
        <v>9</v>
      </c>
      <c r="B412" s="11" t="str">
        <f>'03-2018'!B430</f>
        <v>Ống kẽm fi 114 x 1,4 li</v>
      </c>
      <c r="C412" s="12" t="str">
        <f>'03-2018'!C430</f>
        <v>đ/ống</v>
      </c>
      <c r="D412" s="13">
        <f>'03-2018'!O430</f>
        <v>580125</v>
      </c>
      <c r="E412" s="13">
        <f>'03-2018'!P430</f>
        <v>580125</v>
      </c>
      <c r="F412" s="128">
        <f t="shared" si="18"/>
        <v>0</v>
      </c>
      <c r="H412" s="74">
        <f>'03-2018'!H430</f>
        <v>0</v>
      </c>
      <c r="I412" s="74">
        <f>'03-2018'!I430</f>
        <v>0</v>
      </c>
      <c r="J412" s="74">
        <f>'03-2018'!J430</f>
        <v>0</v>
      </c>
    </row>
    <row r="413" spans="1:10" s="73" customFormat="1" ht="17.25" hidden="1">
      <c r="A413" s="17"/>
      <c r="B413" s="9" t="str">
        <f>'03-2018'!B431</f>
        <v xml:space="preserve"> - Thép ống kẽm mạ kẽm NQ hai mặt (ống dài 6m):</v>
      </c>
      <c r="C413" s="8"/>
      <c r="D413" s="22"/>
      <c r="E413" s="22"/>
      <c r="F413" s="129"/>
      <c r="H413" s="78">
        <f>'03-2018'!H431</f>
        <v>0</v>
      </c>
      <c r="I413" s="78">
        <f>'03-2018'!I431</f>
        <v>0</v>
      </c>
      <c r="J413" s="78">
        <f>'03-2018'!J431</f>
        <v>0</v>
      </c>
    </row>
    <row r="414" spans="1:10" s="58" customFormat="1" ht="17.25" hidden="1">
      <c r="A414" s="10">
        <f>'03-2018'!A432</f>
        <v>1</v>
      </c>
      <c r="B414" s="11" t="str">
        <f>'03-2018'!B432</f>
        <v xml:space="preserve">Ống kẽm fi 21 x 1,4 li </v>
      </c>
      <c r="C414" s="12" t="str">
        <f>'03-2018'!C432</f>
        <v>đ/ống</v>
      </c>
      <c r="D414" s="13">
        <f>'03-2018'!O432</f>
        <v>79950</v>
      </c>
      <c r="E414" s="13">
        <f>'03-2018'!P432</f>
        <v>79950</v>
      </c>
      <c r="F414" s="128">
        <f t="shared" si="18"/>
        <v>0</v>
      </c>
      <c r="H414" s="74">
        <f>'03-2018'!H432</f>
        <v>0</v>
      </c>
      <c r="I414" s="74">
        <f>'03-2018'!I432</f>
        <v>0</v>
      </c>
      <c r="J414" s="74">
        <f>'03-2018'!J432</f>
        <v>0</v>
      </c>
    </row>
    <row r="415" spans="1:10" s="58" customFormat="1" ht="17.25" hidden="1">
      <c r="A415" s="10">
        <f>'03-2018'!A433</f>
        <v>2</v>
      </c>
      <c r="B415" s="11" t="str">
        <f>'03-2018'!B433</f>
        <v>Ống kẽm fi 27 x 1,4 li</v>
      </c>
      <c r="C415" s="12" t="str">
        <f>'03-2018'!C433</f>
        <v>đ/ống</v>
      </c>
      <c r="D415" s="13">
        <f>'03-2018'!O433</f>
        <v>101400</v>
      </c>
      <c r="E415" s="13">
        <f>'03-2018'!P433</f>
        <v>101400</v>
      </c>
      <c r="F415" s="128">
        <f t="shared" si="18"/>
        <v>0</v>
      </c>
      <c r="H415" s="74">
        <f>'03-2018'!H433</f>
        <v>0</v>
      </c>
      <c r="I415" s="74">
        <f>'03-2018'!I433</f>
        <v>0</v>
      </c>
      <c r="J415" s="74">
        <f>'03-2018'!J433</f>
        <v>0</v>
      </c>
    </row>
    <row r="416" spans="1:10" s="58" customFormat="1" ht="17.25" hidden="1">
      <c r="A416" s="10">
        <f>'03-2018'!A434</f>
        <v>3</v>
      </c>
      <c r="B416" s="11" t="str">
        <f>'03-2018'!B434</f>
        <v>Ống kẽm fi 34 x 1,4 li</v>
      </c>
      <c r="C416" s="12" t="str">
        <f>'03-2018'!C434</f>
        <v>đ/ống</v>
      </c>
      <c r="D416" s="13">
        <f>'03-2018'!O434</f>
        <v>129675</v>
      </c>
      <c r="E416" s="13">
        <f>'03-2018'!P434</f>
        <v>129675</v>
      </c>
      <c r="F416" s="128">
        <f t="shared" si="18"/>
        <v>0</v>
      </c>
      <c r="H416" s="74">
        <f>'03-2018'!H434</f>
        <v>0</v>
      </c>
      <c r="I416" s="74">
        <f>'03-2018'!I434</f>
        <v>0</v>
      </c>
      <c r="J416" s="74">
        <f>'03-2018'!J434</f>
        <v>0</v>
      </c>
    </row>
    <row r="417" spans="1:10" s="58" customFormat="1" ht="17.25" hidden="1">
      <c r="A417" s="10">
        <f>'03-2018'!A435</f>
        <v>4</v>
      </c>
      <c r="B417" s="11" t="str">
        <f>'03-2018'!B435</f>
        <v>Ống kẽm fi 42 x 1,5 li</v>
      </c>
      <c r="C417" s="12" t="str">
        <f>'03-2018'!C435</f>
        <v>đ/ống</v>
      </c>
      <c r="D417" s="13">
        <f>'03-2018'!O435</f>
        <v>164775</v>
      </c>
      <c r="E417" s="13">
        <f>'03-2018'!P435</f>
        <v>164775</v>
      </c>
      <c r="F417" s="128">
        <f t="shared" si="18"/>
        <v>0</v>
      </c>
      <c r="H417" s="74">
        <f>'03-2018'!H435</f>
        <v>0</v>
      </c>
      <c r="I417" s="74">
        <f>'03-2018'!I435</f>
        <v>0</v>
      </c>
      <c r="J417" s="74">
        <f>'03-2018'!J435</f>
        <v>0</v>
      </c>
    </row>
    <row r="418" spans="1:10" s="58" customFormat="1" ht="17.25" hidden="1">
      <c r="A418" s="10">
        <f>'03-2018'!A436</f>
        <v>5</v>
      </c>
      <c r="B418" s="11" t="str">
        <f>'03-2018'!B436</f>
        <v>Ống kẽm fi 49 x 1,4 li</v>
      </c>
      <c r="C418" s="12" t="str">
        <f>'03-2018'!C436</f>
        <v>đ/ống</v>
      </c>
      <c r="D418" s="13">
        <f>'03-2018'!O436</f>
        <v>187395</v>
      </c>
      <c r="E418" s="13">
        <f>'03-2018'!P436</f>
        <v>187395</v>
      </c>
      <c r="F418" s="128">
        <f t="shared" si="18"/>
        <v>0</v>
      </c>
      <c r="H418" s="74">
        <f>'03-2018'!H436</f>
        <v>0</v>
      </c>
      <c r="I418" s="74">
        <f>'03-2018'!I436</f>
        <v>0</v>
      </c>
      <c r="J418" s="74">
        <f>'03-2018'!J436</f>
        <v>0</v>
      </c>
    </row>
    <row r="419" spans="1:10" s="58" customFormat="1" ht="17.25" hidden="1">
      <c r="A419" s="10">
        <f>'03-2018'!A437</f>
        <v>6</v>
      </c>
      <c r="B419" s="11" t="str">
        <f>'03-2018'!B437</f>
        <v>Ống kẽm fi 60 x 1,4 li</v>
      </c>
      <c r="C419" s="12" t="str">
        <f>'03-2018'!C437</f>
        <v>đ/ống</v>
      </c>
      <c r="D419" s="13">
        <f>'03-2018'!O437</f>
        <v>236340</v>
      </c>
      <c r="E419" s="13">
        <f>'03-2018'!P437</f>
        <v>236340</v>
      </c>
      <c r="F419" s="128">
        <f t="shared" si="18"/>
        <v>0</v>
      </c>
      <c r="H419" s="74">
        <f>'03-2018'!H437</f>
        <v>0</v>
      </c>
      <c r="I419" s="74">
        <f>'03-2018'!I437</f>
        <v>0</v>
      </c>
      <c r="J419" s="74">
        <f>'03-2018'!J437</f>
        <v>0</v>
      </c>
    </row>
    <row r="420" spans="1:10" s="58" customFormat="1" ht="17.25" hidden="1">
      <c r="A420" s="10">
        <f>'03-2018'!A438</f>
        <v>7</v>
      </c>
      <c r="B420" s="11" t="str">
        <f>'03-2018'!B438</f>
        <v>Ống kẽm fi 76 x 1,5 li</v>
      </c>
      <c r="C420" s="12" t="str">
        <f>'03-2018'!C438</f>
        <v>đ/ống</v>
      </c>
      <c r="D420" s="13">
        <f>'03-2018'!O438</f>
        <v>320775</v>
      </c>
      <c r="E420" s="13">
        <f>'03-2018'!P438</f>
        <v>320775</v>
      </c>
      <c r="F420" s="128">
        <f>E420-D420</f>
        <v>0</v>
      </c>
      <c r="H420" s="74">
        <f>'03-2018'!H438</f>
        <v>0</v>
      </c>
      <c r="I420" s="74">
        <f>'03-2018'!I438</f>
        <v>0</v>
      </c>
      <c r="J420" s="74">
        <f>'03-2018'!J438</f>
        <v>0</v>
      </c>
    </row>
    <row r="421" spans="1:10" s="58" customFormat="1" ht="17.25" hidden="1">
      <c r="A421" s="10">
        <f>'03-2018'!A439</f>
        <v>8</v>
      </c>
      <c r="B421" s="11" t="str">
        <f>'03-2018'!B439</f>
        <v>Ống kẽm fi 90 x 1,5 li</v>
      </c>
      <c r="C421" s="12" t="str">
        <f>'03-2018'!C439</f>
        <v>đ/ống</v>
      </c>
      <c r="D421" s="13">
        <f>'03-2018'!O439</f>
        <v>375765</v>
      </c>
      <c r="E421" s="13">
        <f>'03-2018'!P439</f>
        <v>375765</v>
      </c>
      <c r="F421" s="128">
        <f>E421-D421</f>
        <v>0</v>
      </c>
      <c r="H421" s="74">
        <f>'03-2018'!H439</f>
        <v>0</v>
      </c>
      <c r="I421" s="74">
        <f>'03-2018'!I439</f>
        <v>0</v>
      </c>
      <c r="J421" s="74">
        <f>'03-2018'!J439</f>
        <v>0</v>
      </c>
    </row>
    <row r="422" spans="1:10" s="58" customFormat="1" ht="17.25" hidden="1">
      <c r="A422" s="10">
        <f>'03-2018'!A440</f>
        <v>9</v>
      </c>
      <c r="B422" s="11" t="str">
        <f>'03-2018'!B440</f>
        <v>Ống kẽm fi 114 x 1,8 li</v>
      </c>
      <c r="C422" s="12" t="str">
        <f>'03-2018'!C440</f>
        <v>đ/ống</v>
      </c>
      <c r="D422" s="13">
        <f>'03-2018'!O440</f>
        <v>580125</v>
      </c>
      <c r="E422" s="13">
        <f>'03-2018'!P440</f>
        <v>580125</v>
      </c>
      <c r="F422" s="128">
        <f>E422-D422</f>
        <v>0</v>
      </c>
      <c r="H422" s="74">
        <f>'03-2018'!H440</f>
        <v>0</v>
      </c>
      <c r="I422" s="74">
        <f>'03-2018'!I440</f>
        <v>0</v>
      </c>
      <c r="J422" s="74">
        <f>'03-2018'!J440</f>
        <v>0</v>
      </c>
    </row>
    <row r="423" spans="1:10" s="73" customFormat="1" ht="37.5" customHeight="1">
      <c r="A423" s="17"/>
      <c r="B423" s="282" t="str">
        <f>'03-2018'!B441</f>
        <v>* Cty TNHH thép SeAH Việt Nam (số 7, đường 3A, KCN Biên Hòa II, Đồng Nai), giao hàng tại tỉnh An Giang. Theo bảng giá ngày 15/02/2018</v>
      </c>
      <c r="C423" s="283"/>
      <c r="D423" s="283"/>
      <c r="E423" s="283"/>
      <c r="F423" s="284"/>
      <c r="H423" s="74">
        <f>'03-2018'!H441</f>
        <v>0</v>
      </c>
      <c r="I423" s="74">
        <f>'03-2018'!I441</f>
        <v>0</v>
      </c>
      <c r="J423" s="74">
        <f>'03-2018'!J441</f>
        <v>0</v>
      </c>
    </row>
    <row r="424" spans="1:10" s="73" customFormat="1" ht="17.25" hidden="1">
      <c r="A424" s="17"/>
      <c r="B424" s="9" t="str">
        <f>'03-2018'!B442</f>
        <v xml:space="preserve"> - Ống thép mạ kẽm (BS 1387 hoặc ASTM A53)</v>
      </c>
      <c r="C424" s="8"/>
      <c r="D424" s="22"/>
      <c r="E424" s="22"/>
      <c r="F424" s="129"/>
      <c r="H424" s="74">
        <f>'03-2018'!H442</f>
        <v>0</v>
      </c>
      <c r="I424" s="74">
        <f>'03-2018'!I442</f>
        <v>0</v>
      </c>
      <c r="J424" s="74">
        <f>'03-2018'!J442</f>
        <v>0</v>
      </c>
    </row>
    <row r="425" spans="1:10" s="58" customFormat="1" ht="17.25" hidden="1">
      <c r="A425" s="10">
        <f>'03-2018'!A443</f>
        <v>1</v>
      </c>
      <c r="B425" s="11" t="str">
        <f>'03-2018'!B443</f>
        <v xml:space="preserve">Ống thép mạ kẽm nhúng nóng dày 1.6mm-1.9mm. Đường kính từ DN10- DN100 </v>
      </c>
      <c r="C425" s="12" t="str">
        <f>'03-2018'!C443</f>
        <v>đ/kg</v>
      </c>
      <c r="D425" s="13">
        <f>'03-2018'!D443</f>
        <v>24100</v>
      </c>
      <c r="E425" s="13">
        <f>'03-2018'!P443</f>
        <v>0</v>
      </c>
      <c r="F425" s="128">
        <f t="shared" ref="F425:F476" si="19">E425-D425</f>
        <v>-24100</v>
      </c>
      <c r="H425" s="74">
        <f>'03-2018'!H443</f>
        <v>0</v>
      </c>
      <c r="I425" s="74">
        <f>'03-2018'!I443</f>
        <v>0</v>
      </c>
      <c r="J425" s="74">
        <f>'03-2018'!J443</f>
        <v>0</v>
      </c>
    </row>
    <row r="426" spans="1:10" s="58" customFormat="1" ht="17.25" hidden="1">
      <c r="A426" s="10">
        <f>'03-2018'!A444</f>
        <v>2</v>
      </c>
      <c r="B426" s="11" t="str">
        <f>'03-2018'!B444</f>
        <v xml:space="preserve">Ống thép mạ kẽm nhúng nóng dày 2.0mm-5.4mm. Đường kính từ DN10 - DN100 </v>
      </c>
      <c r="C426" s="12" t="str">
        <f>'03-2018'!C444</f>
        <v>đ/kg</v>
      </c>
      <c r="D426" s="13">
        <f>'03-2018'!D444</f>
        <v>23300</v>
      </c>
      <c r="E426" s="13">
        <f>'03-2018'!P444</f>
        <v>0</v>
      </c>
      <c r="F426" s="128">
        <f t="shared" si="19"/>
        <v>-23300</v>
      </c>
      <c r="H426" s="74">
        <f>'03-2018'!H444</f>
        <v>0</v>
      </c>
      <c r="I426" s="74">
        <f>'03-2018'!I444</f>
        <v>0</v>
      </c>
      <c r="J426" s="74">
        <f>'03-2018'!J444</f>
        <v>0</v>
      </c>
    </row>
    <row r="427" spans="1:10" s="58" customFormat="1" ht="17.25" hidden="1">
      <c r="A427" s="10">
        <f>'03-2018'!A445</f>
        <v>3</v>
      </c>
      <c r="B427" s="11" t="str">
        <f>'03-2018'!B445</f>
        <v xml:space="preserve">Ống thép mạ kẽm nhúng nóng dày trên 5.4mmmm. Đường kính từ DN10 - DN100 </v>
      </c>
      <c r="C427" s="12" t="str">
        <f>'03-2018'!C445</f>
        <v>đ/kg</v>
      </c>
      <c r="D427" s="13">
        <f>'03-2018'!D445</f>
        <v>23300</v>
      </c>
      <c r="E427" s="13">
        <f>'03-2018'!P445</f>
        <v>0</v>
      </c>
      <c r="F427" s="128">
        <f t="shared" si="19"/>
        <v>-23300</v>
      </c>
      <c r="H427" s="74">
        <f>'03-2018'!H445</f>
        <v>0</v>
      </c>
      <c r="I427" s="74">
        <f>'03-2018'!I445</f>
        <v>0</v>
      </c>
      <c r="J427" s="74">
        <f>'03-2018'!J445</f>
        <v>0</v>
      </c>
    </row>
    <row r="428" spans="1:10" s="58" customFormat="1" ht="17.25" hidden="1">
      <c r="A428" s="10">
        <f>'03-2018'!A446</f>
        <v>4</v>
      </c>
      <c r="B428" s="11" t="str">
        <f>'03-2018'!B446</f>
        <v xml:space="preserve">Ống thép mạ kẽm nhúng nóng dày 3.4mm - 8.2mm. Đường kính từ DN125 - DN200 </v>
      </c>
      <c r="C428" s="12" t="str">
        <f>'03-2018'!C446</f>
        <v>đ/kg</v>
      </c>
      <c r="D428" s="13">
        <f>'03-2018'!D446</f>
        <v>23500</v>
      </c>
      <c r="E428" s="13">
        <f>'03-2018'!P446</f>
        <v>0</v>
      </c>
      <c r="F428" s="128">
        <f t="shared" si="19"/>
        <v>-23500</v>
      </c>
      <c r="H428" s="74">
        <f>'03-2018'!H446</f>
        <v>0</v>
      </c>
      <c r="I428" s="74">
        <f>'03-2018'!I446</f>
        <v>0</v>
      </c>
      <c r="J428" s="74">
        <f>'03-2018'!J446</f>
        <v>0</v>
      </c>
    </row>
    <row r="429" spans="1:10" s="73" customFormat="1" ht="17.25" hidden="1">
      <c r="A429" s="17"/>
      <c r="B429" s="9" t="str">
        <f>'03-2018'!B447</f>
        <v xml:space="preserve"> - Ống tôn kẽm (tròn, vuông, hộp) mã hiệu BS 1387 hoặc ASTM A500</v>
      </c>
      <c r="C429" s="8"/>
      <c r="D429" s="22"/>
      <c r="E429" s="22"/>
      <c r="F429" s="129"/>
      <c r="H429" s="74">
        <f>'03-2018'!H447</f>
        <v>0</v>
      </c>
      <c r="I429" s="74">
        <f>'03-2018'!I447</f>
        <v>0</v>
      </c>
      <c r="J429" s="74">
        <f>'03-2018'!J447</f>
        <v>0</v>
      </c>
    </row>
    <row r="430" spans="1:10" s="58" customFormat="1" ht="17.25" hidden="1">
      <c r="A430" s="10">
        <f>'03-2018'!A448</f>
        <v>1</v>
      </c>
      <c r="B430" s="11" t="str">
        <f>'03-2018'!B448</f>
        <v xml:space="preserve">Ống tôn kẽm (tròn, vuông, hộp) dày 1.0mm-2,3mm. Đường kính từ DN10 - DN200 </v>
      </c>
      <c r="C430" s="12" t="str">
        <f>'03-2018'!C448</f>
        <v>đ/kg</v>
      </c>
      <c r="D430" s="13">
        <f>'03-2018'!D448</f>
        <v>18700</v>
      </c>
      <c r="E430" s="13">
        <f>'03-2018'!P448</f>
        <v>0</v>
      </c>
      <c r="F430" s="128">
        <f t="shared" si="19"/>
        <v>-18700</v>
      </c>
      <c r="H430" s="74">
        <f>'03-2018'!H448</f>
        <v>0</v>
      </c>
      <c r="I430" s="74">
        <f>'03-2018'!I448</f>
        <v>0</v>
      </c>
      <c r="J430" s="74">
        <f>'03-2018'!J448</f>
        <v>0</v>
      </c>
    </row>
    <row r="431" spans="1:10" s="73" customFormat="1" ht="41.25" customHeight="1">
      <c r="A431" s="17"/>
      <c r="B431" s="282" t="str">
        <f>'03-2018'!B449</f>
        <v>* Công ty TNHH Thép VINA KYOEI (KCN Phú Mỹ I, huyện Tân Thành, tỉnh Bà Rịa- Vũng Tàu), giá bán cho Nhà phân phối chính thức và giao hàng tại nhà máy Vina Kyoei. Theo bảng giá ngày 06/3/2018</v>
      </c>
      <c r="C431" s="283"/>
      <c r="D431" s="283"/>
      <c r="E431" s="283"/>
      <c r="F431" s="284"/>
      <c r="H431" s="74">
        <f>'03-2018'!H449</f>
        <v>0</v>
      </c>
      <c r="I431" s="74">
        <f>'03-2018'!I449</f>
        <v>0</v>
      </c>
      <c r="J431" s="74">
        <f>'03-2018'!J449</f>
        <v>0</v>
      </c>
    </row>
    <row r="432" spans="1:10" s="58" customFormat="1" ht="17.25" hidden="1">
      <c r="A432" s="10">
        <f>'03-2018'!A450</f>
        <v>1</v>
      </c>
      <c r="B432" s="11" t="str">
        <f>'03-2018'!B450</f>
        <v>Thép cuộn Φ6 mác thép CB240-T/ CB300-T/ SWRM12/ CT3</v>
      </c>
      <c r="C432" s="12" t="str">
        <f>'03-2018'!C450</f>
        <v>đ/kg</v>
      </c>
      <c r="D432" s="13">
        <f>'03-2018'!O450</f>
        <v>14020</v>
      </c>
      <c r="E432" s="13">
        <f>'03-2018'!P450</f>
        <v>15220</v>
      </c>
      <c r="F432" s="128">
        <f t="shared" si="19"/>
        <v>1200</v>
      </c>
      <c r="H432" s="74">
        <f>'03-2018'!H450</f>
        <v>0</v>
      </c>
      <c r="I432" s="74">
        <f>'03-2018'!I450</f>
        <v>15220</v>
      </c>
      <c r="J432" s="74">
        <f>'03-2018'!J450</f>
        <v>0</v>
      </c>
    </row>
    <row r="433" spans="1:10" s="58" customFormat="1" ht="17.25" hidden="1">
      <c r="A433" s="10">
        <f>'03-2018'!A451</f>
        <v>2</v>
      </c>
      <c r="B433" s="11" t="str">
        <f>'03-2018'!B451</f>
        <v>Thép cuộn Φ8 mác thép CB240-T/ CB300-T/ SWRM12/ CT6</v>
      </c>
      <c r="C433" s="12" t="str">
        <f>'03-2018'!C451</f>
        <v>đ/kg</v>
      </c>
      <c r="D433" s="13">
        <f>'03-2018'!O451</f>
        <v>13950</v>
      </c>
      <c r="E433" s="13">
        <f>'03-2018'!P451</f>
        <v>15150</v>
      </c>
      <c r="F433" s="128">
        <f t="shared" si="19"/>
        <v>1200</v>
      </c>
      <c r="H433" s="74">
        <f>'03-2018'!H451</f>
        <v>0</v>
      </c>
      <c r="I433" s="74">
        <f>'03-2018'!I451</f>
        <v>15150</v>
      </c>
      <c r="J433" s="74">
        <f>'03-2018'!J451</f>
        <v>0</v>
      </c>
    </row>
    <row r="434" spans="1:10" s="58" customFormat="1" ht="17.25" hidden="1">
      <c r="A434" s="10">
        <f>'03-2018'!A452</f>
        <v>3</v>
      </c>
      <c r="B434" s="11" t="str">
        <f>'03-2018'!B452</f>
        <v>Thép cuộn Φ10 mác thép CB240-T/ CB300-T/ SWRM12/ CT8</v>
      </c>
      <c r="C434" s="12" t="str">
        <f>'03-2018'!C452</f>
        <v>đ/kg</v>
      </c>
      <c r="D434" s="13">
        <f>'03-2018'!O452</f>
        <v>14100</v>
      </c>
      <c r="E434" s="13">
        <f>'03-2018'!P452</f>
        <v>15300</v>
      </c>
      <c r="F434" s="128">
        <f t="shared" si="19"/>
        <v>1200</v>
      </c>
      <c r="H434" s="74">
        <f>'03-2018'!H452</f>
        <v>0</v>
      </c>
      <c r="I434" s="74">
        <f>'03-2018'!I452</f>
        <v>15300</v>
      </c>
      <c r="J434" s="74">
        <f>'03-2018'!J452</f>
        <v>0</v>
      </c>
    </row>
    <row r="435" spans="1:10" s="58" customFormat="1" ht="17.25" hidden="1">
      <c r="A435" s="10">
        <f>'03-2018'!A453</f>
        <v>4</v>
      </c>
      <c r="B435" s="11" t="str">
        <f>'03-2018'!B453</f>
        <v>Thép thanh vằn D10 mác CB300-V/SD295A</v>
      </c>
      <c r="C435" s="12" t="str">
        <f>'03-2018'!C453</f>
        <v>đ/kg</v>
      </c>
      <c r="D435" s="13">
        <f>'03-2018'!O453</f>
        <v>13700</v>
      </c>
      <c r="E435" s="13">
        <f>'03-2018'!P453</f>
        <v>14900</v>
      </c>
      <c r="F435" s="128">
        <f t="shared" si="19"/>
        <v>1200</v>
      </c>
      <c r="H435" s="74">
        <f>'03-2018'!H453</f>
        <v>0</v>
      </c>
      <c r="I435" s="74">
        <f>'03-2018'!I453</f>
        <v>14900</v>
      </c>
      <c r="J435" s="74">
        <f>'03-2018'!J453</f>
        <v>0</v>
      </c>
    </row>
    <row r="436" spans="1:10" s="58" customFormat="1" ht="17.25" hidden="1">
      <c r="A436" s="10">
        <f>'03-2018'!A454</f>
        <v>5</v>
      </c>
      <c r="B436" s="11" t="str">
        <f>'03-2018'!B454</f>
        <v>Thép thanh vằn D10 mác CB400-V/SD390/G60</v>
      </c>
      <c r="C436" s="12" t="str">
        <f>'03-2018'!C454</f>
        <v>đ/kg</v>
      </c>
      <c r="D436" s="13">
        <f>'03-2018'!O454</f>
        <v>13880</v>
      </c>
      <c r="E436" s="13">
        <f>'03-2018'!P454</f>
        <v>15080</v>
      </c>
      <c r="F436" s="128">
        <f t="shared" si="19"/>
        <v>1200</v>
      </c>
      <c r="H436" s="74">
        <f>'03-2018'!H454</f>
        <v>0</v>
      </c>
      <c r="I436" s="74">
        <f>'03-2018'!I454</f>
        <v>15080</v>
      </c>
      <c r="J436" s="74">
        <f>'03-2018'!J454</f>
        <v>0</v>
      </c>
    </row>
    <row r="437" spans="1:10" s="58" customFormat="1" ht="17.25" hidden="1">
      <c r="A437" s="10">
        <f>'03-2018'!A455</f>
        <v>6</v>
      </c>
      <c r="B437" s="11" t="str">
        <f>'03-2018'!B455</f>
        <v>Thép thanh vằn D12 ÷ D32 mác CB300V/SD295A</v>
      </c>
      <c r="C437" s="12" t="str">
        <f>'03-2018'!C455</f>
        <v>đ/kg</v>
      </c>
      <c r="D437" s="13">
        <f>'03-2018'!O455</f>
        <v>13500</v>
      </c>
      <c r="E437" s="13">
        <f>'03-2018'!P455</f>
        <v>14700</v>
      </c>
      <c r="F437" s="128">
        <f t="shared" si="19"/>
        <v>1200</v>
      </c>
      <c r="H437" s="74">
        <f>'03-2018'!H455</f>
        <v>0</v>
      </c>
      <c r="I437" s="74">
        <f>'03-2018'!I455</f>
        <v>14700</v>
      </c>
      <c r="J437" s="74">
        <f>'03-2018'!J455</f>
        <v>0</v>
      </c>
    </row>
    <row r="438" spans="1:10" s="58" customFormat="1" ht="17.25" hidden="1">
      <c r="A438" s="10">
        <f>'03-2018'!A456</f>
        <v>7</v>
      </c>
      <c r="B438" s="11" t="str">
        <f>'03-2018'!B456</f>
        <v>Thép thanh vằn D12 ÷ D32 mác CB400V/SD390/G60</v>
      </c>
      <c r="C438" s="12" t="str">
        <f>'03-2018'!C456</f>
        <v>đ/kg</v>
      </c>
      <c r="D438" s="13">
        <f>'03-2018'!O456</f>
        <v>13680</v>
      </c>
      <c r="E438" s="13">
        <f>'03-2018'!P456</f>
        <v>14880</v>
      </c>
      <c r="F438" s="128">
        <f t="shared" si="19"/>
        <v>1200</v>
      </c>
      <c r="H438" s="74">
        <f>'03-2018'!H456</f>
        <v>0</v>
      </c>
      <c r="I438" s="74">
        <f>'03-2018'!I456</f>
        <v>14880</v>
      </c>
      <c r="J438" s="74">
        <f>'03-2018'!J456</f>
        <v>0</v>
      </c>
    </row>
    <row r="439" spans="1:10" s="73" customFormat="1" ht="17.25">
      <c r="A439" s="17" t="str">
        <f>'03-2018'!A457</f>
        <v>VIII</v>
      </c>
      <c r="B439" s="282" t="str">
        <f>'03-2018'!B457</f>
        <v xml:space="preserve">SẢN PHẨM HỆ GIÀN VÀ XÀ GỒ THÉP MẠ </v>
      </c>
      <c r="C439" s="283"/>
      <c r="D439" s="283"/>
      <c r="E439" s="283"/>
      <c r="F439" s="284"/>
      <c r="H439" s="74">
        <f>'03-2018'!H457</f>
        <v>0</v>
      </c>
      <c r="I439" s="74">
        <f>'03-2018'!I457</f>
        <v>0</v>
      </c>
      <c r="J439" s="74">
        <f>'03-2018'!J457</f>
        <v>0</v>
      </c>
    </row>
    <row r="440" spans="1:10" s="73" customFormat="1" ht="17.25">
      <c r="A440" s="17"/>
      <c r="B440" s="282" t="str">
        <f>'03-2018'!B458</f>
        <v xml:space="preserve"> * Công ty NS TNHH BLUESCOPE LYSAGHT VIỆT NAM. Theo bảng giá từ ngày 01/4/2018. Giao tại Long Xuyên.</v>
      </c>
      <c r="C440" s="283"/>
      <c r="D440" s="283"/>
      <c r="E440" s="283"/>
      <c r="F440" s="284"/>
      <c r="H440" s="74">
        <f>'03-2018'!H458</f>
        <v>0</v>
      </c>
      <c r="I440" s="74">
        <f>'03-2018'!I458</f>
        <v>0</v>
      </c>
      <c r="J440" s="74">
        <f>'03-2018'!J458</f>
        <v>0</v>
      </c>
    </row>
    <row r="441" spans="1:10" s="73" customFormat="1" ht="17.25" hidden="1">
      <c r="A441" s="17"/>
      <c r="B441" s="282" t="str">
        <f>'03-2018'!B459</f>
        <v xml:space="preserve">  - Xà gồ, thanh dàn, vì kèo thép mạ hợp kim nhôm kẽm cường độ cao - BLUESCOPELYSAGHT</v>
      </c>
      <c r="C441" s="283"/>
      <c r="D441" s="283"/>
      <c r="E441" s="283"/>
      <c r="F441" s="284"/>
      <c r="H441" s="74">
        <f>'03-2018'!H459</f>
        <v>0</v>
      </c>
      <c r="I441" s="74">
        <f>'03-2018'!I459</f>
        <v>0</v>
      </c>
      <c r="J441" s="74">
        <f>'03-2018'!J459</f>
        <v>0</v>
      </c>
    </row>
    <row r="442" spans="1:10" s="58" customFormat="1" ht="17.25" hidden="1">
      <c r="A442" s="10">
        <f>'03-2018'!A460</f>
        <v>1</v>
      </c>
      <c r="B442" s="11" t="str">
        <f>'03-2018'!B460</f>
        <v>Lysaght Smartruss C4075, dày 0.75mm TCT (Bề dày sau mạ 0.8mm)</v>
      </c>
      <c r="C442" s="12" t="str">
        <f>'03-2018'!C460</f>
        <v>đ/m</v>
      </c>
      <c r="D442" s="13">
        <f>'03-2018'!O460</f>
        <v>39270</v>
      </c>
      <c r="E442" s="13">
        <f>'03-2018'!P460</f>
        <v>38745</v>
      </c>
      <c r="F442" s="128">
        <f t="shared" si="19"/>
        <v>-525</v>
      </c>
      <c r="H442" s="74">
        <f>'03-2018'!H460</f>
        <v>0</v>
      </c>
      <c r="I442" s="74">
        <f>'03-2018'!I460</f>
        <v>38745</v>
      </c>
      <c r="J442" s="74">
        <f>'03-2018'!J460</f>
        <v>0</v>
      </c>
    </row>
    <row r="443" spans="1:10" s="58" customFormat="1" ht="17.25" hidden="1">
      <c r="A443" s="10">
        <f>'03-2018'!A461</f>
        <v>2</v>
      </c>
      <c r="B443" s="11" t="str">
        <f>'03-2018'!B461</f>
        <v>Lysaght Smartruss C7560, dày 0.66mm TCT (Bề dày sau mạ 0.66mm)</v>
      </c>
      <c r="C443" s="12" t="str">
        <f>'03-2018'!C461</f>
        <v>đ/m</v>
      </c>
      <c r="D443" s="13">
        <f>'03-2018'!O461</f>
        <v>43230</v>
      </c>
      <c r="E443" s="13">
        <f>'03-2018'!P461</f>
        <v>42945</v>
      </c>
      <c r="F443" s="128">
        <f t="shared" si="19"/>
        <v>-285</v>
      </c>
      <c r="H443" s="74">
        <f>'03-2018'!H461</f>
        <v>0</v>
      </c>
      <c r="I443" s="74">
        <f>'03-2018'!I461</f>
        <v>42945</v>
      </c>
      <c r="J443" s="74">
        <f>'03-2018'!J461</f>
        <v>0</v>
      </c>
    </row>
    <row r="444" spans="1:10" s="58" customFormat="1" ht="17.25" hidden="1">
      <c r="A444" s="10">
        <f>'03-2018'!A462</f>
        <v>3</v>
      </c>
      <c r="B444" s="11" t="str">
        <f>'03-2018'!B462</f>
        <v>Lysaght Smartruss C7575, dày 0.81mm TCT (Bề dày sau mạ 0.81mm)</v>
      </c>
      <c r="C444" s="12" t="str">
        <f>'03-2018'!C462</f>
        <v>đ/m</v>
      </c>
      <c r="D444" s="13">
        <f>'03-2018'!O462</f>
        <v>53130</v>
      </c>
      <c r="E444" s="13">
        <f>'03-2018'!P462</f>
        <v>52815</v>
      </c>
      <c r="F444" s="128">
        <f t="shared" si="19"/>
        <v>-315</v>
      </c>
      <c r="H444" s="74">
        <f>'03-2018'!H462</f>
        <v>0</v>
      </c>
      <c r="I444" s="74">
        <f>'03-2018'!I462</f>
        <v>52815</v>
      </c>
      <c r="J444" s="74">
        <f>'03-2018'!J462</f>
        <v>0</v>
      </c>
    </row>
    <row r="445" spans="1:10" s="58" customFormat="1" ht="17.25" hidden="1">
      <c r="A445" s="10">
        <f>'03-2018'!A463</f>
        <v>4</v>
      </c>
      <c r="B445" s="11" t="str">
        <f>'03-2018'!B463</f>
        <v>Lysaght Smartruss C7510, dày 1.06mm TCT (Bề dày sau mạ 1.06mm)</v>
      </c>
      <c r="C445" s="12" t="str">
        <f>'03-2018'!C463</f>
        <v>đ/m</v>
      </c>
      <c r="D445" s="13">
        <f>'03-2018'!O463</f>
        <v>61600</v>
      </c>
      <c r="E445" s="13">
        <f>'03-2018'!P463</f>
        <v>61320</v>
      </c>
      <c r="F445" s="128">
        <f t="shared" si="19"/>
        <v>-280</v>
      </c>
      <c r="H445" s="74">
        <f>'03-2018'!H463</f>
        <v>0</v>
      </c>
      <c r="I445" s="74">
        <f>'03-2018'!I463</f>
        <v>61320</v>
      </c>
      <c r="J445" s="74">
        <f>'03-2018'!J463</f>
        <v>0</v>
      </c>
    </row>
    <row r="446" spans="1:10" s="58" customFormat="1" ht="17.25" hidden="1">
      <c r="A446" s="10">
        <f>'03-2018'!A464</f>
        <v>5</v>
      </c>
      <c r="B446" s="11" t="str">
        <f>'03-2018'!B464</f>
        <v>Lysaght Smartruss C10075, dày 0.81mm TCT (Bề dày sau mạ 0.81mm)</v>
      </c>
      <c r="C446" s="12" t="str">
        <f>'03-2018'!C464</f>
        <v>đ/m</v>
      </c>
      <c r="D446" s="13">
        <f>'03-2018'!O464</f>
        <v>69520</v>
      </c>
      <c r="E446" s="13">
        <f>'03-2018'!P464</f>
        <v>69090</v>
      </c>
      <c r="F446" s="128">
        <f t="shared" si="19"/>
        <v>-430</v>
      </c>
      <c r="H446" s="74">
        <f>'03-2018'!H464</f>
        <v>0</v>
      </c>
      <c r="I446" s="74">
        <f>'03-2018'!I464</f>
        <v>69090</v>
      </c>
      <c r="J446" s="74">
        <f>'03-2018'!J464</f>
        <v>0</v>
      </c>
    </row>
    <row r="447" spans="1:10" s="58" customFormat="1" ht="17.25" hidden="1">
      <c r="A447" s="10">
        <f>'03-2018'!A465</f>
        <v>6</v>
      </c>
      <c r="B447" s="11" t="str">
        <f>'03-2018'!B465</f>
        <v>Lysaght Smartruss C10010, dày 1.06mm TCT (Bề dày sau mạ 1.06mm)</v>
      </c>
      <c r="C447" s="12" t="str">
        <f>'03-2018'!C465</f>
        <v>đ/m</v>
      </c>
      <c r="D447" s="13">
        <f>'03-2018'!O465</f>
        <v>80740</v>
      </c>
      <c r="E447" s="13">
        <f>'03-2018'!P465</f>
        <v>80325</v>
      </c>
      <c r="F447" s="128">
        <f t="shared" si="19"/>
        <v>-415</v>
      </c>
      <c r="H447" s="74">
        <f>'03-2018'!H465</f>
        <v>0</v>
      </c>
      <c r="I447" s="74">
        <f>'03-2018'!I465</f>
        <v>80325</v>
      </c>
      <c r="J447" s="74">
        <f>'03-2018'!J465</f>
        <v>0</v>
      </c>
    </row>
    <row r="448" spans="1:10" s="73" customFormat="1" ht="17.25" hidden="1">
      <c r="A448" s="17"/>
      <c r="B448" s="282" t="str">
        <f>'03-2018'!B466</f>
        <v xml:space="preserve">  - Thanh rui mè thép mạ hợp kim nhôm kẽm cường độ cao BLUESCOPELYSAGHT</v>
      </c>
      <c r="C448" s="283"/>
      <c r="D448" s="283"/>
      <c r="E448" s="283"/>
      <c r="F448" s="284"/>
      <c r="H448" s="74">
        <f>'03-2018'!H466</f>
        <v>0</v>
      </c>
      <c r="I448" s="74">
        <f>'03-2018'!I466</f>
        <v>0</v>
      </c>
      <c r="J448" s="74">
        <f>'03-2018'!J466</f>
        <v>0</v>
      </c>
    </row>
    <row r="449" spans="1:10" s="58" customFormat="1" ht="17.25" hidden="1">
      <c r="A449" s="10">
        <f>'03-2018'!A467</f>
        <v>1</v>
      </c>
      <c r="B449" s="11" t="str">
        <f>'03-2018'!B467</f>
        <v>Lysaght Smartruss TS4048, dày 0.53mmTCT (Bề dày sau mạ 0.53mm)</v>
      </c>
      <c r="C449" s="12" t="str">
        <f>'03-2018'!C467</f>
        <v>đ/m</v>
      </c>
      <c r="D449" s="13">
        <f>'03-2018'!O467</f>
        <v>32120</v>
      </c>
      <c r="E449" s="13">
        <f>'03-2018'!P467</f>
        <v>31920</v>
      </c>
      <c r="F449" s="128">
        <f t="shared" si="19"/>
        <v>-200</v>
      </c>
      <c r="H449" s="74">
        <f>'03-2018'!H467</f>
        <v>0</v>
      </c>
      <c r="I449" s="74">
        <f>'03-2018'!I467</f>
        <v>31920</v>
      </c>
      <c r="J449" s="74">
        <f>'03-2018'!J467</f>
        <v>0</v>
      </c>
    </row>
    <row r="450" spans="1:10" s="58" customFormat="1" ht="17.25" hidden="1">
      <c r="A450" s="10">
        <f>'03-2018'!A468</f>
        <v>2</v>
      </c>
      <c r="B450" s="11" t="str">
        <f>'03-2018'!B468</f>
        <v>Lysaght Smartruss TS4060, dày 0.65mmTCT (Bề dày sau mạ 0.65mm)</v>
      </c>
      <c r="C450" s="12" t="str">
        <f>'03-2018'!C468</f>
        <v>đ/m</v>
      </c>
      <c r="D450" s="13">
        <f>'03-2018'!O468</f>
        <v>39600</v>
      </c>
      <c r="E450" s="13">
        <f>'03-2018'!P468</f>
        <v>39375</v>
      </c>
      <c r="F450" s="128">
        <f t="shared" si="19"/>
        <v>-225</v>
      </c>
      <c r="H450" s="74">
        <f>'03-2018'!H468</f>
        <v>0</v>
      </c>
      <c r="I450" s="74">
        <f>'03-2018'!I468</f>
        <v>39375</v>
      </c>
      <c r="J450" s="74">
        <f>'03-2018'!J468</f>
        <v>0</v>
      </c>
    </row>
    <row r="451" spans="1:10" s="58" customFormat="1" ht="17.25" hidden="1">
      <c r="A451" s="10">
        <f>'03-2018'!A469</f>
        <v>3</v>
      </c>
      <c r="B451" s="11" t="str">
        <f>'03-2018'!B469</f>
        <v>Lysaght Smartruss TS6175, dày 0.8mmTCT (Bề dày sau mạ 0.8mm)</v>
      </c>
      <c r="C451" s="12" t="str">
        <f>'03-2018'!C469</f>
        <v>đ/m</v>
      </c>
      <c r="D451" s="13">
        <f>'03-2018'!O469</f>
        <v>62480</v>
      </c>
      <c r="E451" s="13">
        <f>'03-2018'!P469</f>
        <v>62160</v>
      </c>
      <c r="F451" s="128">
        <f t="shared" si="19"/>
        <v>-320</v>
      </c>
      <c r="H451" s="74">
        <f>'03-2018'!H469</f>
        <v>0</v>
      </c>
      <c r="I451" s="74">
        <f>'03-2018'!I469</f>
        <v>62160</v>
      </c>
      <c r="J451" s="74">
        <f>'03-2018'!J469</f>
        <v>0</v>
      </c>
    </row>
    <row r="452" spans="1:10" s="58" customFormat="1" ht="17.25" hidden="1">
      <c r="A452" s="10">
        <f>'03-2018'!A470</f>
        <v>4</v>
      </c>
      <c r="B452" s="11" t="str">
        <f>'03-2018'!B470</f>
        <v>Lysaght Smartruss TS6110,  dày 1.05mmTCT (Bề dày sau mạ 1.05mm)</v>
      </c>
      <c r="C452" s="12" t="str">
        <f>'03-2018'!C470</f>
        <v>đ/m</v>
      </c>
      <c r="D452" s="13">
        <f>'03-2018'!O470</f>
        <v>72600</v>
      </c>
      <c r="E452" s="13">
        <f>'03-2018'!P470</f>
        <v>72345</v>
      </c>
      <c r="F452" s="128">
        <f t="shared" si="19"/>
        <v>-255</v>
      </c>
      <c r="H452" s="74">
        <f>'03-2018'!H470</f>
        <v>0</v>
      </c>
      <c r="I452" s="74">
        <f>'03-2018'!I470</f>
        <v>72345</v>
      </c>
      <c r="J452" s="74">
        <f>'03-2018'!J470</f>
        <v>0</v>
      </c>
    </row>
    <row r="453" spans="1:10" s="73" customFormat="1" ht="17.25" hidden="1">
      <c r="A453" s="17"/>
      <c r="B453" s="282" t="str">
        <f>'03-2018'!B471</f>
        <v xml:space="preserve"> - Phụ kiện đi kèm thép mạ hợp kim nhôm kẽm BLUESCOPELYSAGHT</v>
      </c>
      <c r="C453" s="283">
        <f>'03-2018'!C471</f>
        <v>0</v>
      </c>
      <c r="D453" s="283">
        <f>'03-2018'!O471</f>
        <v>0</v>
      </c>
      <c r="E453" s="283">
        <f>'03-2018'!P471</f>
        <v>0</v>
      </c>
      <c r="F453" s="284">
        <f t="shared" si="19"/>
        <v>0</v>
      </c>
      <c r="H453" s="78">
        <f>'03-2018'!H471</f>
        <v>0</v>
      </c>
      <c r="I453" s="78">
        <f>'03-2018'!I471</f>
        <v>0</v>
      </c>
      <c r="J453" s="78">
        <f>'03-2018'!J471</f>
        <v>0</v>
      </c>
    </row>
    <row r="454" spans="1:10" s="58" customFormat="1" ht="17.25" hidden="1">
      <c r="A454" s="10">
        <f>'03-2018'!A472</f>
        <v>1</v>
      </c>
      <c r="B454" s="11" t="str">
        <f>'03-2018'!B472</f>
        <v>Vít liên kết ITW BTEK 12-14x22 Mho (Class3) without seal</v>
      </c>
      <c r="C454" s="12" t="str">
        <f>'03-2018'!C472</f>
        <v>đ/con</v>
      </c>
      <c r="D454" s="13">
        <f>'03-2018'!O472</f>
        <v>1430</v>
      </c>
      <c r="E454" s="13">
        <f>'03-2018'!P472</f>
        <v>1365</v>
      </c>
      <c r="F454" s="128">
        <f t="shared" si="19"/>
        <v>-65</v>
      </c>
      <c r="H454" s="74">
        <f>'03-2018'!H472</f>
        <v>0</v>
      </c>
      <c r="I454" s="74">
        <f>'03-2018'!I472</f>
        <v>1365</v>
      </c>
      <c r="J454" s="74">
        <f>'03-2018'!J472</f>
        <v>0</v>
      </c>
    </row>
    <row r="455" spans="1:10" s="58" customFormat="1" ht="17.25" hidden="1">
      <c r="A455" s="10">
        <f>'03-2018'!A473</f>
        <v>2</v>
      </c>
      <c r="B455" s="11" t="str">
        <f>'03-2018'!B473</f>
        <v>Vít liên kết TRUSSTITE M8x16 HFVA</v>
      </c>
      <c r="C455" s="12" t="str">
        <f>'03-2018'!C473</f>
        <v>đ/con</v>
      </c>
      <c r="D455" s="13">
        <f>'03-2018'!O473</f>
        <v>2860</v>
      </c>
      <c r="E455" s="13">
        <f>'03-2018'!P473</f>
        <v>2730</v>
      </c>
      <c r="F455" s="128">
        <f t="shared" si="19"/>
        <v>-130</v>
      </c>
      <c r="H455" s="74">
        <f>'03-2018'!H473</f>
        <v>0</v>
      </c>
      <c r="I455" s="74">
        <f>'03-2018'!I473</f>
        <v>2730</v>
      </c>
      <c r="J455" s="74">
        <f>'03-2018'!J473</f>
        <v>0</v>
      </c>
    </row>
    <row r="456" spans="1:10" s="58" customFormat="1" ht="17.25" hidden="1">
      <c r="A456" s="10">
        <f>'03-2018'!A474</f>
        <v>3</v>
      </c>
      <c r="B456" s="11" t="str">
        <f>'03-2018'!B474</f>
        <v>Bulon đạn M12 và ty răng 8.8 - M12x150mm, 2 long đền, 2 tán</v>
      </c>
      <c r="C456" s="12" t="str">
        <f>'03-2018'!C474</f>
        <v>đ/con</v>
      </c>
      <c r="D456" s="13">
        <f>'03-2018'!O474</f>
        <v>17325</v>
      </c>
      <c r="E456" s="13">
        <f>'03-2018'!P474</f>
        <v>18050</v>
      </c>
      <c r="F456" s="128">
        <f t="shared" si="19"/>
        <v>725</v>
      </c>
      <c r="H456" s="74">
        <f>'03-2018'!H474</f>
        <v>0</v>
      </c>
      <c r="I456" s="74">
        <f>'03-2018'!I474</f>
        <v>18050</v>
      </c>
      <c r="J456" s="74">
        <f>'03-2018'!J474</f>
        <v>0</v>
      </c>
    </row>
    <row r="457" spans="1:10" s="58" customFormat="1" ht="17.25" hidden="1">
      <c r="A457" s="10">
        <f>'03-2018'!A475</f>
        <v>4</v>
      </c>
      <c r="B457" s="11" t="str">
        <f>'03-2018'!B475</f>
        <v>Bát liên kết đỉnh kèo mạ nhôm kẽm, dày 1.0mm - BM3</v>
      </c>
      <c r="C457" s="12" t="str">
        <f>'03-2018'!C475</f>
        <v>đ/cái</v>
      </c>
      <c r="D457" s="13">
        <f>'03-2018'!O475</f>
        <v>17930</v>
      </c>
      <c r="E457" s="13">
        <f>'03-2018'!P475</f>
        <v>17640</v>
      </c>
      <c r="F457" s="128">
        <f t="shared" si="19"/>
        <v>-290</v>
      </c>
      <c r="H457" s="74">
        <f>'03-2018'!H475</f>
        <v>0</v>
      </c>
      <c r="I457" s="74">
        <f>'03-2018'!I475</f>
        <v>17640</v>
      </c>
      <c r="J457" s="74">
        <f>'03-2018'!J475</f>
        <v>0</v>
      </c>
    </row>
    <row r="458" spans="1:10" s="58" customFormat="1" ht="17.25" hidden="1">
      <c r="A458" s="10">
        <f>'03-2018'!A476</f>
        <v>5</v>
      </c>
      <c r="B458" s="11" t="str">
        <f>'03-2018'!B476</f>
        <v>Bát liên kết kèo và wall plate mạ kẽm, dày 1.9mm - BM1</v>
      </c>
      <c r="C458" s="12" t="str">
        <f>'03-2018'!C476</f>
        <v>đ/cái</v>
      </c>
      <c r="D458" s="13">
        <f>'03-2018'!O476</f>
        <v>18270</v>
      </c>
      <c r="E458" s="13">
        <f>'03-2018'!P476</f>
        <v>18060</v>
      </c>
      <c r="F458" s="128">
        <f t="shared" si="19"/>
        <v>-210</v>
      </c>
      <c r="H458" s="74">
        <f>'03-2018'!H476</f>
        <v>0</v>
      </c>
      <c r="I458" s="74">
        <f>'03-2018'!I476</f>
        <v>18060</v>
      </c>
      <c r="J458" s="74">
        <f>'03-2018'!J476</f>
        <v>0</v>
      </c>
    </row>
    <row r="459" spans="1:10" s="58" customFormat="1" ht="17.25" hidden="1">
      <c r="A459" s="10">
        <f>'03-2018'!A477</f>
        <v>6</v>
      </c>
      <c r="B459" s="11" t="str">
        <f>'03-2018'!B477</f>
        <v>Thanh valley rafter U40/U61, mạ nhôm kẽm, dày 0.81mm, màu đồng-AZ200 (dài 6m)</v>
      </c>
      <c r="C459" s="12" t="str">
        <f>'03-2018'!C477</f>
        <v>đ/m</v>
      </c>
      <c r="D459" s="13">
        <f>'03-2018'!O477</f>
        <v>68860</v>
      </c>
      <c r="E459" s="13">
        <f>'03-2018'!P477</f>
        <v>71610</v>
      </c>
      <c r="F459" s="128">
        <f t="shared" si="19"/>
        <v>2750</v>
      </c>
      <c r="H459" s="74">
        <f>'03-2018'!H477</f>
        <v>0</v>
      </c>
      <c r="I459" s="74">
        <f>'03-2018'!I477</f>
        <v>71610</v>
      </c>
      <c r="J459" s="74">
        <f>'03-2018'!J477</f>
        <v>0</v>
      </c>
    </row>
    <row r="460" spans="1:10" s="58" customFormat="1" ht="17.25" hidden="1">
      <c r="A460" s="10">
        <f>'03-2018'!A478</f>
        <v>7</v>
      </c>
      <c r="B460" s="11" t="str">
        <f>'03-2018'!B478</f>
        <v>Thanh valley rafter U40/U61, mạ nhôm kẽm, dày 0.54mm, màu đồng-AZ200 (dài 6m)</v>
      </c>
      <c r="C460" s="12" t="str">
        <f>'03-2018'!C478</f>
        <v>đ/m</v>
      </c>
      <c r="D460" s="13">
        <f>'03-2018'!O478</f>
        <v>48400</v>
      </c>
      <c r="E460" s="13">
        <f>'03-2018'!P478</f>
        <v>51100</v>
      </c>
      <c r="F460" s="128">
        <f t="shared" si="19"/>
        <v>2700</v>
      </c>
      <c r="H460" s="74">
        <f>'03-2018'!H478</f>
        <v>0</v>
      </c>
      <c r="I460" s="74">
        <f>'03-2018'!I478</f>
        <v>51100</v>
      </c>
      <c r="J460" s="74">
        <f>'03-2018'!J478</f>
        <v>0</v>
      </c>
    </row>
    <row r="461" spans="1:10" s="58" customFormat="1" ht="17.25" hidden="1">
      <c r="A461" s="10">
        <f>'03-2018'!A479</f>
        <v>8</v>
      </c>
      <c r="B461" s="11" t="str">
        <f>'03-2018'!B479</f>
        <v>Máng xối thung lũng, Colorbond, dày 0,48mm APT,khổ 300mm, mạ màu (dài 6m)</v>
      </c>
      <c r="C461" s="12" t="str">
        <f>'03-2018'!C479</f>
        <v>đ/m</v>
      </c>
      <c r="D461" s="13">
        <f>'03-2018'!O479</f>
        <v>91080</v>
      </c>
      <c r="E461" s="13">
        <f>'03-2018'!P479</f>
        <v>127890</v>
      </c>
      <c r="F461" s="128">
        <f t="shared" si="19"/>
        <v>36810</v>
      </c>
      <c r="H461" s="74">
        <f>'03-2018'!H479</f>
        <v>0</v>
      </c>
      <c r="I461" s="74">
        <f>'03-2018'!I479</f>
        <v>127890</v>
      </c>
      <c r="J461" s="74">
        <f>'03-2018'!J479</f>
        <v>0</v>
      </c>
    </row>
    <row r="462" spans="1:10" s="58" customFormat="1" ht="17.25" hidden="1">
      <c r="A462" s="10">
        <f>'03-2018'!A480</f>
        <v>9</v>
      </c>
      <c r="B462" s="11" t="str">
        <f>'03-2018'!B480</f>
        <v>Máng xối thung lũng, thép Zincalume,khổ 300mm (dài 6m)</v>
      </c>
      <c r="C462" s="12" t="str">
        <f>'03-2018'!C480</f>
        <v>đ/m</v>
      </c>
      <c r="D462" s="13">
        <f>'03-2018'!O480</f>
        <v>73370</v>
      </c>
      <c r="E462" s="13">
        <f>'03-2018'!P480</f>
        <v>99435</v>
      </c>
      <c r="F462" s="128">
        <f t="shared" si="19"/>
        <v>26065</v>
      </c>
      <c r="H462" s="74">
        <f>'03-2018'!H480</f>
        <v>0</v>
      </c>
      <c r="I462" s="74">
        <f>'03-2018'!I480</f>
        <v>99435</v>
      </c>
      <c r="J462" s="74">
        <f>'03-2018'!J480</f>
        <v>0</v>
      </c>
    </row>
    <row r="463" spans="1:10" s="58" customFormat="1" ht="17.25" hidden="1">
      <c r="A463" s="10">
        <f>'03-2018'!A481</f>
        <v>10</v>
      </c>
      <c r="B463" s="11" t="str">
        <f>'03-2018'!B481</f>
        <v>Thanh giằng mái khổ 50mm, mạ nhôm kẽm, D 0.81mm, màu đồng  AZ200 (dài 50m)</v>
      </c>
      <c r="C463" s="12" t="str">
        <f>'03-2018'!C481</f>
        <v>đ/m</v>
      </c>
      <c r="D463" s="13">
        <f>'03-2018'!O481</f>
        <v>25960</v>
      </c>
      <c r="E463" s="13">
        <f>'03-2018'!P481</f>
        <v>28066.5</v>
      </c>
      <c r="F463" s="128">
        <f t="shared" si="19"/>
        <v>2106.5</v>
      </c>
      <c r="H463" s="74">
        <f>'03-2018'!H481</f>
        <v>0</v>
      </c>
      <c r="I463" s="74">
        <f>'03-2018'!I481</f>
        <v>28066.5</v>
      </c>
      <c r="J463" s="74">
        <f>'03-2018'!J481</f>
        <v>0</v>
      </c>
    </row>
    <row r="464" spans="1:10" s="58" customFormat="1" ht="17.25" hidden="1">
      <c r="A464" s="10"/>
      <c r="B464" s="282" t="str">
        <f>'03-2018'!B482</f>
        <v xml:space="preserve">  - Khung thép, xà gồ thép khẩu độ lớn, mạ kẽm cường độ cao Lysaght Zine Hi Ten 275g/m2, G450Mpa (chưa tính công lắp đặt Tôn)</v>
      </c>
      <c r="C464" s="283">
        <f>'03-2018'!C482</f>
        <v>0</v>
      </c>
      <c r="D464" s="283">
        <f>'03-2018'!O482</f>
        <v>0</v>
      </c>
      <c r="E464" s="283">
        <f>'03-2018'!P482</f>
        <v>0</v>
      </c>
      <c r="F464" s="284">
        <f t="shared" si="19"/>
        <v>0</v>
      </c>
      <c r="H464" s="74">
        <f>'03-2018'!H482</f>
        <v>0</v>
      </c>
      <c r="I464" s="74">
        <f>'03-2018'!I482</f>
        <v>0</v>
      </c>
      <c r="J464" s="74">
        <f>'03-2018'!J482</f>
        <v>0</v>
      </c>
    </row>
    <row r="465" spans="1:10" s="58" customFormat="1" ht="17.25" hidden="1">
      <c r="A465" s="10">
        <f>'03-2018'!A483</f>
        <v>1</v>
      </c>
      <c r="B465" s="11" t="str">
        <f>'03-2018'!B483</f>
        <v>C &amp; Z 10012 (dày 1,2mm), trọng lượng 2,09kg/m</v>
      </c>
      <c r="C465" s="12" t="str">
        <f>'03-2018'!C483</f>
        <v>đ/m</v>
      </c>
      <c r="D465" s="13">
        <f>'03-2018'!O483</f>
        <v>106370</v>
      </c>
      <c r="E465" s="13">
        <f>'03-2018'!P483</f>
        <v>112245</v>
      </c>
      <c r="F465" s="128">
        <f t="shared" si="19"/>
        <v>5875</v>
      </c>
      <c r="H465" s="74">
        <f>'03-2018'!H483</f>
        <v>0</v>
      </c>
      <c r="I465" s="74">
        <f>'03-2018'!I483</f>
        <v>112245</v>
      </c>
      <c r="J465" s="74">
        <f>'03-2018'!J483</f>
        <v>0</v>
      </c>
    </row>
    <row r="466" spans="1:10" s="58" customFormat="1" ht="17.25" hidden="1">
      <c r="A466" s="10">
        <f>'03-2018'!A484</f>
        <v>2</v>
      </c>
      <c r="B466" s="11" t="str">
        <f>'03-2018'!B484</f>
        <v>C &amp; Z 10015 (dày 1,5mm), trọng lượng 2,61kg/m</v>
      </c>
      <c r="C466" s="12" t="str">
        <f>'03-2018'!C484</f>
        <v>đ/m</v>
      </c>
      <c r="D466" s="13">
        <f>'03-2018'!O484</f>
        <v>131560</v>
      </c>
      <c r="E466" s="13">
        <f>'03-2018'!P484</f>
        <v>133875</v>
      </c>
      <c r="F466" s="128">
        <f t="shared" si="19"/>
        <v>2315</v>
      </c>
      <c r="H466" s="74">
        <f>'03-2018'!H484</f>
        <v>0</v>
      </c>
      <c r="I466" s="74">
        <f>'03-2018'!I484</f>
        <v>133875</v>
      </c>
      <c r="J466" s="74">
        <f>'03-2018'!J484</f>
        <v>0</v>
      </c>
    </row>
    <row r="467" spans="1:10" s="58" customFormat="1" ht="17.25" hidden="1">
      <c r="A467" s="10">
        <f>'03-2018'!A485</f>
        <v>3</v>
      </c>
      <c r="B467" s="11" t="str">
        <f>'03-2018'!B485</f>
        <v>C &amp; Z 10019 (dày 1,9mm), trọng lượng 3,31kg/m</v>
      </c>
      <c r="C467" s="12" t="str">
        <f>'03-2018'!C485</f>
        <v>đ/m</v>
      </c>
      <c r="D467" s="13">
        <f>'03-2018'!O485</f>
        <v>165110</v>
      </c>
      <c r="E467" s="13">
        <f>'03-2018'!P485</f>
        <v>164010</v>
      </c>
      <c r="F467" s="128">
        <f t="shared" si="19"/>
        <v>-1100</v>
      </c>
      <c r="H467" s="74">
        <f>'03-2018'!H485</f>
        <v>0</v>
      </c>
      <c r="I467" s="74">
        <f>'03-2018'!I485</f>
        <v>164010</v>
      </c>
      <c r="J467" s="74">
        <f>'03-2018'!J485</f>
        <v>0</v>
      </c>
    </row>
    <row r="468" spans="1:10" s="58" customFormat="1" ht="17.25" hidden="1">
      <c r="A468" s="10">
        <f>'03-2018'!A486</f>
        <v>4</v>
      </c>
      <c r="B468" s="11" t="str">
        <f>'03-2018'!B486</f>
        <v>C &amp; Z 15012 (dày 1,2mm), trọng lượng 2,87kg/m</v>
      </c>
      <c r="C468" s="12" t="str">
        <f>'03-2018'!C486</f>
        <v>đ/m</v>
      </c>
      <c r="D468" s="13">
        <f>'03-2018'!O486</f>
        <v>143880</v>
      </c>
      <c r="E468" s="13">
        <f>'03-2018'!P486</f>
        <v>152040</v>
      </c>
      <c r="F468" s="128">
        <f t="shared" si="19"/>
        <v>8160</v>
      </c>
      <c r="H468" s="74">
        <f>'03-2018'!H486</f>
        <v>0</v>
      </c>
      <c r="I468" s="74">
        <f>'03-2018'!I486</f>
        <v>152040</v>
      </c>
      <c r="J468" s="74">
        <f>'03-2018'!J486</f>
        <v>0</v>
      </c>
    </row>
    <row r="469" spans="1:10" s="58" customFormat="1" ht="17.25" hidden="1">
      <c r="A469" s="10">
        <f>'03-2018'!A487</f>
        <v>5</v>
      </c>
      <c r="B469" s="11" t="str">
        <f>'03-2018'!B487</f>
        <v>C &amp; Z 15015 (dày 1,5mm), trọng lượng 3,58kg/m</v>
      </c>
      <c r="C469" s="12" t="str">
        <f>'03-2018'!C487</f>
        <v>đ/m</v>
      </c>
      <c r="D469" s="13">
        <f>'03-2018'!O487</f>
        <v>178420</v>
      </c>
      <c r="E469" s="13">
        <f>'03-2018'!P487</f>
        <v>181755</v>
      </c>
      <c r="F469" s="128">
        <f t="shared" si="19"/>
        <v>3335</v>
      </c>
      <c r="H469" s="74">
        <f>'03-2018'!H487</f>
        <v>0</v>
      </c>
      <c r="I469" s="74">
        <f>'03-2018'!I487</f>
        <v>181755</v>
      </c>
      <c r="J469" s="74">
        <f>'03-2018'!J487</f>
        <v>0</v>
      </c>
    </row>
    <row r="470" spans="1:10" s="58" customFormat="1" ht="17.25" hidden="1">
      <c r="A470" s="10">
        <f>'03-2018'!A488</f>
        <v>6</v>
      </c>
      <c r="B470" s="11" t="str">
        <f>'03-2018'!B488</f>
        <v>C &amp; Z 15019 (dày 1,9mm), trọng lượng 4,54kg/m</v>
      </c>
      <c r="C470" s="12" t="str">
        <f>'03-2018'!C488</f>
        <v>đ/m</v>
      </c>
      <c r="D470" s="13">
        <f>'03-2018'!O488</f>
        <v>224510</v>
      </c>
      <c r="E470" s="13">
        <f>'03-2018'!P488</f>
        <v>223020</v>
      </c>
      <c r="F470" s="128">
        <f t="shared" si="19"/>
        <v>-1490</v>
      </c>
      <c r="H470" s="74">
        <f>'03-2018'!H488</f>
        <v>0</v>
      </c>
      <c r="I470" s="74">
        <f>'03-2018'!I488</f>
        <v>223020</v>
      </c>
      <c r="J470" s="74">
        <f>'03-2018'!J488</f>
        <v>0</v>
      </c>
    </row>
    <row r="471" spans="1:10" s="58" customFormat="1" ht="17.25" hidden="1">
      <c r="A471" s="10">
        <f>'03-2018'!A489</f>
        <v>7</v>
      </c>
      <c r="B471" s="11" t="str">
        <f>'03-2018'!B489</f>
        <v>C &amp; Z 20015 (dày 1,5mm), trọng lượng 4,56kg/m</v>
      </c>
      <c r="C471" s="12" t="str">
        <f>'03-2018'!C489</f>
        <v>đ/m</v>
      </c>
      <c r="D471" s="13">
        <f>'03-2018'!O489</f>
        <v>225280</v>
      </c>
      <c r="E471" s="13">
        <f>'03-2018'!P489</f>
        <v>229635</v>
      </c>
      <c r="F471" s="128">
        <f t="shared" si="19"/>
        <v>4355</v>
      </c>
      <c r="H471" s="74">
        <f>'03-2018'!H489</f>
        <v>0</v>
      </c>
      <c r="I471" s="74">
        <f>'03-2018'!I489</f>
        <v>229635</v>
      </c>
      <c r="J471" s="74">
        <f>'03-2018'!J489</f>
        <v>0</v>
      </c>
    </row>
    <row r="472" spans="1:10" s="58" customFormat="1" ht="17.25" hidden="1">
      <c r="A472" s="10">
        <f>'03-2018'!A490</f>
        <v>8</v>
      </c>
      <c r="B472" s="11" t="str">
        <f>'03-2018'!B490</f>
        <v>C &amp; Z 20019 (dày 1,9mm), trọng lượng 5,77kg/m</v>
      </c>
      <c r="C472" s="12" t="str">
        <f>'03-2018'!C490</f>
        <v>đ/m</v>
      </c>
      <c r="D472" s="13">
        <f>'03-2018'!O490</f>
        <v>283910</v>
      </c>
      <c r="E472" s="13">
        <f>'03-2018'!P490</f>
        <v>282030</v>
      </c>
      <c r="F472" s="128">
        <f t="shared" si="19"/>
        <v>-1880</v>
      </c>
      <c r="H472" s="74">
        <f>'03-2018'!H490</f>
        <v>0</v>
      </c>
      <c r="I472" s="74">
        <f>'03-2018'!I490</f>
        <v>282030</v>
      </c>
      <c r="J472" s="74">
        <f>'03-2018'!J490</f>
        <v>0</v>
      </c>
    </row>
    <row r="473" spans="1:10" s="58" customFormat="1" ht="17.25" hidden="1">
      <c r="A473" s="10">
        <f>'03-2018'!A491</f>
        <v>9</v>
      </c>
      <c r="B473" s="11" t="str">
        <f>'03-2018'!B491</f>
        <v>C &amp; Z 20024 (dày 2,4mm), trọng lượng 7,29kg/m</v>
      </c>
      <c r="C473" s="12" t="str">
        <f>'03-2018'!C491</f>
        <v>đ/m</v>
      </c>
      <c r="D473" s="13">
        <f>'03-2018'!O491</f>
        <v>357170</v>
      </c>
      <c r="E473" s="13">
        <f>'03-2018'!P491</f>
        <v>351120</v>
      </c>
      <c r="F473" s="128">
        <f t="shared" si="19"/>
        <v>-6050</v>
      </c>
      <c r="H473" s="74">
        <f>'03-2018'!H491</f>
        <v>0</v>
      </c>
      <c r="I473" s="74">
        <f>'03-2018'!I491</f>
        <v>351120</v>
      </c>
      <c r="J473" s="74">
        <f>'03-2018'!J491</f>
        <v>0</v>
      </c>
    </row>
    <row r="474" spans="1:10" s="58" customFormat="1" ht="17.25" hidden="1">
      <c r="A474" s="10">
        <f>'03-2018'!A492</f>
        <v>10</v>
      </c>
      <c r="B474" s="11" t="str">
        <f>'03-2018'!B492</f>
        <v>C &amp; Z 25019 (dày 1,9mm), trọng lượng 6,54kg/m</v>
      </c>
      <c r="C474" s="12" t="str">
        <f>'03-2018'!C492</f>
        <v>đ/m</v>
      </c>
      <c r="D474" s="13">
        <f>'03-2018'!O492</f>
        <v>321090</v>
      </c>
      <c r="E474" s="13">
        <f>'03-2018'!P492</f>
        <v>318990</v>
      </c>
      <c r="F474" s="128">
        <f t="shared" si="19"/>
        <v>-2100</v>
      </c>
      <c r="H474" s="74">
        <f>'03-2018'!H492</f>
        <v>0</v>
      </c>
      <c r="I474" s="74">
        <f>'03-2018'!I492</f>
        <v>318990</v>
      </c>
      <c r="J474" s="74">
        <f>'03-2018'!J492</f>
        <v>0</v>
      </c>
    </row>
    <row r="475" spans="1:10" s="58" customFormat="1" ht="17.25" hidden="1">
      <c r="A475" s="10">
        <f>'03-2018'!A493</f>
        <v>11</v>
      </c>
      <c r="B475" s="11" t="str">
        <f>'03-2018'!B493</f>
        <v>C &amp; Z 25024 (dày 2,4mm), trọng lượng 8,26kg/m</v>
      </c>
      <c r="C475" s="12" t="str">
        <f>'03-2018'!C493</f>
        <v>đ/m</v>
      </c>
      <c r="D475" s="13">
        <f>'03-2018'!O493</f>
        <v>404140</v>
      </c>
      <c r="E475" s="13">
        <f>'03-2018'!P493</f>
        <v>397320</v>
      </c>
      <c r="F475" s="128">
        <f t="shared" si="19"/>
        <v>-6820</v>
      </c>
      <c r="H475" s="74">
        <f>'03-2018'!H493</f>
        <v>0</v>
      </c>
      <c r="I475" s="74">
        <f>'03-2018'!I493</f>
        <v>397320</v>
      </c>
      <c r="J475" s="74">
        <f>'03-2018'!J493</f>
        <v>0</v>
      </c>
    </row>
    <row r="476" spans="1:10" s="58" customFormat="1" ht="17.25" hidden="1">
      <c r="A476" s="10">
        <f>'03-2018'!A494</f>
        <v>12</v>
      </c>
      <c r="B476" s="11" t="str">
        <f>'03-2018'!B494</f>
        <v>C &amp; Z 30024 (dày 2,4mm), trọng lượng 10,21kg/m</v>
      </c>
      <c r="C476" s="12" t="str">
        <f>'03-2018'!C494</f>
        <v>đ/m</v>
      </c>
      <c r="D476" s="13">
        <f>'03-2018'!O494</f>
        <v>563750</v>
      </c>
      <c r="E476" s="13">
        <f>'03-2018'!P494</f>
        <v>554190</v>
      </c>
      <c r="F476" s="128">
        <f t="shared" si="19"/>
        <v>-9560</v>
      </c>
      <c r="H476" s="74">
        <f>'03-2018'!H494</f>
        <v>0</v>
      </c>
      <c r="I476" s="74">
        <f>'03-2018'!I494</f>
        <v>554190</v>
      </c>
      <c r="J476" s="74">
        <f>'03-2018'!J494</f>
        <v>0</v>
      </c>
    </row>
    <row r="477" spans="1:10" s="58" customFormat="1" ht="17.25" hidden="1">
      <c r="A477" s="10">
        <f>'03-2018'!A495</f>
        <v>13</v>
      </c>
      <c r="B477" s="11" t="str">
        <f>'03-2018'!B495</f>
        <v>C &amp; Z 40024 (dày 2,4mm), trọng lượng 13,41kg/m</v>
      </c>
      <c r="C477" s="12" t="str">
        <f>'03-2018'!C495</f>
        <v>đ/m</v>
      </c>
      <c r="D477" s="13">
        <f>'03-2018'!O495</f>
        <v>745470</v>
      </c>
      <c r="E477" s="13">
        <f>'03-2018'!P495</f>
        <v>732900</v>
      </c>
      <c r="F477" s="128">
        <f t="shared" ref="F477:F529" si="20">E477-D477</f>
        <v>-12570</v>
      </c>
      <c r="H477" s="74">
        <f>'03-2018'!H495</f>
        <v>0</v>
      </c>
      <c r="I477" s="74">
        <f>'03-2018'!I495</f>
        <v>732900</v>
      </c>
      <c r="J477" s="74">
        <f>'03-2018'!J495</f>
        <v>0</v>
      </c>
    </row>
    <row r="478" spans="1:10" s="58" customFormat="1" ht="17.25" hidden="1">
      <c r="A478" s="10">
        <f>'03-2018'!A496</f>
        <v>14</v>
      </c>
      <c r="B478" s="11" t="str">
        <f>'03-2018'!B496</f>
        <v xml:space="preserve">Thanh giằng xà gồ 51 x 28 x 1,5mm (chưa tính bulông) </v>
      </c>
      <c r="C478" s="12" t="str">
        <f>'03-2018'!C496</f>
        <v>đ/m</v>
      </c>
      <c r="D478" s="13">
        <f>'03-2018'!O496</f>
        <v>56870</v>
      </c>
      <c r="E478" s="13">
        <f>'03-2018'!P496</f>
        <v>55230</v>
      </c>
      <c r="F478" s="128">
        <f t="shared" si="20"/>
        <v>-1640</v>
      </c>
      <c r="H478" s="74">
        <f>'03-2018'!H496</f>
        <v>0</v>
      </c>
      <c r="I478" s="74">
        <f>'03-2018'!I496</f>
        <v>55230</v>
      </c>
      <c r="J478" s="74">
        <f>'03-2018'!J496</f>
        <v>0</v>
      </c>
    </row>
    <row r="479" spans="1:10" s="58" customFormat="1" ht="17.25" hidden="1">
      <c r="A479" s="10">
        <f>'03-2018'!A497</f>
        <v>15</v>
      </c>
      <c r="B479" s="11" t="str">
        <f>'03-2018'!B497</f>
        <v xml:space="preserve">Bu lông cho xà gồ M12 - G4.6 </v>
      </c>
      <c r="C479" s="12" t="str">
        <f>'03-2018'!C497</f>
        <v>đ/bộ</v>
      </c>
      <c r="D479" s="13">
        <f>'03-2018'!O497</f>
        <v>5159</v>
      </c>
      <c r="E479" s="13">
        <f>'03-2018'!P497</f>
        <v>6038</v>
      </c>
      <c r="F479" s="128">
        <f t="shared" si="20"/>
        <v>879</v>
      </c>
      <c r="H479" s="74">
        <f>'03-2018'!H497</f>
        <v>0</v>
      </c>
      <c r="I479" s="74">
        <f>'03-2018'!I497</f>
        <v>6038</v>
      </c>
      <c r="J479" s="74">
        <f>'03-2018'!J497</f>
        <v>0</v>
      </c>
    </row>
    <row r="480" spans="1:10" s="73" customFormat="1" ht="17.25">
      <c r="A480" s="17" t="str">
        <f>'03-2018'!A498</f>
        <v>IX</v>
      </c>
      <c r="B480" s="282" t="str">
        <f>'03-2018'!B498</f>
        <v xml:space="preserve">TOLE CÁC LOẠI </v>
      </c>
      <c r="C480" s="283"/>
      <c r="D480" s="283"/>
      <c r="E480" s="283"/>
      <c r="F480" s="284"/>
      <c r="H480" s="74">
        <f>'03-2018'!H498</f>
        <v>0</v>
      </c>
      <c r="I480" s="74">
        <f>'03-2018'!I498</f>
        <v>0</v>
      </c>
      <c r="J480" s="74">
        <f>'03-2018'!J498</f>
        <v>0</v>
      </c>
    </row>
    <row r="481" spans="1:10" s="73" customFormat="1" ht="17.25">
      <c r="A481" s="17"/>
      <c r="B481" s="282" t="str">
        <f>'03-2018'!B499</f>
        <v>* Cty NS TNHH BLUESCOPE LYSAGHT VIỆT NAM. Theo bảng giá từ ngày 01/4/2018</v>
      </c>
      <c r="C481" s="283"/>
      <c r="D481" s="283"/>
      <c r="E481" s="283"/>
      <c r="F481" s="284"/>
      <c r="H481" s="74">
        <f>'03-2018'!H499</f>
        <v>0</v>
      </c>
      <c r="I481" s="74">
        <f>'03-2018'!I499</f>
        <v>0</v>
      </c>
      <c r="J481" s="74">
        <f>'03-2018'!J499</f>
        <v>0</v>
      </c>
    </row>
    <row r="482" spans="1:10" s="73" customFormat="1" ht="17.25">
      <c r="A482" s="17"/>
      <c r="B482" s="9" t="str">
        <f>'03-2018'!B500</f>
        <v xml:space="preserve">   Tole LYSAGHT TRIMDEK OPTIMA - rộng 1015mm: </v>
      </c>
      <c r="C482" s="8"/>
      <c r="D482" s="22"/>
      <c r="E482" s="22"/>
      <c r="F482" s="129"/>
      <c r="H482" s="74">
        <f>'03-2018'!H500</f>
        <v>0</v>
      </c>
      <c r="I482" s="74">
        <f>'03-2018'!I500</f>
        <v>0</v>
      </c>
      <c r="J482" s="74">
        <f>'03-2018'!J500</f>
        <v>0</v>
      </c>
    </row>
    <row r="483" spans="1:10" s="58" customFormat="1" ht="17.25">
      <c r="A483" s="10">
        <f>'03-2018'!A501</f>
        <v>1</v>
      </c>
      <c r="B483" s="11" t="str">
        <f>'03-2018'!B501</f>
        <v>Lysaght Trimdek 0.45mmTCTx1015mm-Zincalume-G550AZ150</v>
      </c>
      <c r="C483" s="12" t="str">
        <f>'03-2018'!C501</f>
        <v>đ/m2</v>
      </c>
      <c r="D483" s="13">
        <f>'03-2018'!O501</f>
        <v>260370</v>
      </c>
      <c r="E483" s="13">
        <f>'03-2018'!P501</f>
        <v>259140</v>
      </c>
      <c r="F483" s="128">
        <f t="shared" si="20"/>
        <v>-1230</v>
      </c>
      <c r="H483" s="74">
        <f>'03-2018'!H501</f>
        <v>0</v>
      </c>
      <c r="I483" s="74">
        <f>'03-2018'!I501</f>
        <v>259140</v>
      </c>
      <c r="J483" s="74">
        <f>'03-2018'!J501</f>
        <v>0</v>
      </c>
    </row>
    <row r="484" spans="1:10" s="58" customFormat="1" ht="17.25">
      <c r="A484" s="10">
        <f>'03-2018'!A502</f>
        <v>2</v>
      </c>
      <c r="B484" s="11" t="str">
        <f>'03-2018'!B502</f>
        <v>Lysaght Trimdek 0.43mmAPTx1015mmCOLORBONDXRW-G550AZ150</v>
      </c>
      <c r="C484" s="12" t="str">
        <f>'03-2018'!C502</f>
        <v>đ/m2</v>
      </c>
      <c r="D484" s="13">
        <f>'03-2018'!O502</f>
        <v>304370</v>
      </c>
      <c r="E484" s="13">
        <f>'03-2018'!P502</f>
        <v>300405</v>
      </c>
      <c r="F484" s="128">
        <f t="shared" si="20"/>
        <v>-3965</v>
      </c>
      <c r="H484" s="74">
        <f>'03-2018'!H502</f>
        <v>0</v>
      </c>
      <c r="I484" s="74">
        <f>'03-2018'!I502</f>
        <v>300405</v>
      </c>
      <c r="J484" s="74">
        <f>'03-2018'!J502</f>
        <v>0</v>
      </c>
    </row>
    <row r="485" spans="1:10" s="58" customFormat="1" ht="17.25">
      <c r="A485" s="10">
        <f>'03-2018'!A503</f>
        <v>3</v>
      </c>
      <c r="B485" s="11" t="str">
        <f>'03-2018'!B503</f>
        <v>Lysaght Trimdek 0.48mmAPTx1015mmCOLORBONDXRW-G550AZ150</v>
      </c>
      <c r="C485" s="12" t="str">
        <f>'03-2018'!C503</f>
        <v>đ/m2</v>
      </c>
      <c r="D485" s="13">
        <f>'03-2018'!O503</f>
        <v>329890</v>
      </c>
      <c r="E485" s="13">
        <f>'03-2018'!P503</f>
        <v>325605</v>
      </c>
      <c r="F485" s="128">
        <f t="shared" si="20"/>
        <v>-4285</v>
      </c>
      <c r="H485" s="74">
        <f>'03-2018'!H503</f>
        <v>0</v>
      </c>
      <c r="I485" s="74">
        <f>'03-2018'!I503</f>
        <v>325605</v>
      </c>
      <c r="J485" s="74">
        <f>'03-2018'!J503</f>
        <v>0</v>
      </c>
    </row>
    <row r="486" spans="1:10" s="73" customFormat="1" ht="17.25">
      <c r="A486" s="17"/>
      <c r="B486" s="9" t="str">
        <f>'03-2018'!B504</f>
        <v xml:space="preserve">   Tole  LYSAGHT KLIP-LOK: </v>
      </c>
      <c r="C486" s="8"/>
      <c r="D486" s="22"/>
      <c r="E486" s="22"/>
      <c r="F486" s="129"/>
      <c r="H486" s="74">
        <f>'03-2018'!H504</f>
        <v>0</v>
      </c>
      <c r="I486" s="74">
        <f>'03-2018'!I504</f>
        <v>0</v>
      </c>
      <c r="J486" s="74">
        <f>'03-2018'!J504</f>
        <v>0</v>
      </c>
    </row>
    <row r="487" spans="1:10" s="58" customFormat="1" ht="33">
      <c r="A487" s="10">
        <f>'03-2018'!A505</f>
        <v>1</v>
      </c>
      <c r="B487" s="11" t="str">
        <f>'03-2018'!B505</f>
        <v>Tôn lạnh Lysaght Klip-Lok 406mm, 3 sóng- chiều cao sóng 41mm, thép Zincalume AZ150, dày 0,45mm, liên kết bằng đai KL65</v>
      </c>
      <c r="C487" s="12" t="str">
        <f>'03-2018'!C505</f>
        <v>đ/m2</v>
      </c>
      <c r="D487" s="13">
        <f>'03-2018'!O505</f>
        <v>317020</v>
      </c>
      <c r="E487" s="13">
        <f>'03-2018'!P505</f>
        <v>315315</v>
      </c>
      <c r="F487" s="128">
        <f t="shared" si="20"/>
        <v>-1705</v>
      </c>
      <c r="H487" s="74">
        <f>'03-2018'!H505</f>
        <v>0</v>
      </c>
      <c r="I487" s="74">
        <f>'03-2018'!I505</f>
        <v>315315</v>
      </c>
      <c r="J487" s="74">
        <f>'03-2018'!J505</f>
        <v>0</v>
      </c>
    </row>
    <row r="488" spans="1:10" s="58" customFormat="1" ht="33">
      <c r="A488" s="10">
        <f>'03-2018'!A506</f>
        <v>2</v>
      </c>
      <c r="B488" s="11" t="str">
        <f>'03-2018'!B506</f>
        <v>Tôn lạnh màu Lysaght Klip-Lok 406mm, 3 sóng- chiều cao sóng 41mm, thép Clean ColorbondXRW AZ150, dày 0,48mm, liên kết bằng đai KL65</v>
      </c>
      <c r="C488" s="12" t="str">
        <f>'03-2018'!C506</f>
        <v>đ/m2</v>
      </c>
      <c r="D488" s="13">
        <f>'03-2018'!O506</f>
        <v>399850</v>
      </c>
      <c r="E488" s="13">
        <f>'03-2018'!P506</f>
        <v>394485</v>
      </c>
      <c r="F488" s="128">
        <f t="shared" si="20"/>
        <v>-5365</v>
      </c>
      <c r="H488" s="74">
        <f>'03-2018'!H506</f>
        <v>0</v>
      </c>
      <c r="I488" s="74">
        <f>'03-2018'!I506</f>
        <v>394485</v>
      </c>
      <c r="J488" s="74">
        <f>'03-2018'!J506</f>
        <v>0</v>
      </c>
    </row>
    <row r="489" spans="1:10" s="73" customFormat="1" ht="17.25">
      <c r="A489" s="17"/>
      <c r="B489" s="9" t="str">
        <f>'03-2018'!B507</f>
        <v xml:space="preserve"> - Phụ kiện của tole Lysaght Klip-Lok:</v>
      </c>
      <c r="C489" s="8"/>
      <c r="D489" s="22"/>
      <c r="E489" s="22"/>
      <c r="F489" s="129"/>
      <c r="H489" s="74">
        <f>'03-2018'!H507</f>
        <v>0</v>
      </c>
      <c r="I489" s="74">
        <f>'03-2018'!I507</f>
        <v>0</v>
      </c>
      <c r="J489" s="74">
        <f>'03-2018'!J507</f>
        <v>0</v>
      </c>
    </row>
    <row r="490" spans="1:10" s="58" customFormat="1" ht="17.25">
      <c r="A490" s="10">
        <f>'03-2018'!A508</f>
        <v>1</v>
      </c>
      <c r="B490" s="11" t="str">
        <f>'03-2018'!B508</f>
        <v>Đai kẹp mạ kẽm KL65</v>
      </c>
      <c r="C490" s="12" t="str">
        <f>'03-2018'!C508</f>
        <v>đ/cái</v>
      </c>
      <c r="D490" s="13">
        <f>'03-2018'!O508</f>
        <v>14520</v>
      </c>
      <c r="E490" s="13">
        <f>'03-2018'!P508</f>
        <v>13860</v>
      </c>
      <c r="F490" s="128">
        <f t="shared" si="20"/>
        <v>-660</v>
      </c>
      <c r="H490" s="74">
        <f>'03-2018'!H508</f>
        <v>0</v>
      </c>
      <c r="I490" s="74">
        <f>'03-2018'!I508</f>
        <v>13860</v>
      </c>
      <c r="J490" s="74">
        <f>'03-2018'!J508</f>
        <v>0</v>
      </c>
    </row>
    <row r="491" spans="1:10" s="58" customFormat="1" ht="17.25">
      <c r="A491" s="10">
        <f>'03-2018'!A509</f>
        <v>2</v>
      </c>
      <c r="B491" s="11" t="str">
        <f>'03-2018'!B509</f>
        <v>Vít gắn đai Klip-Lok vào xà thép &lt; 5mm</v>
      </c>
      <c r="C491" s="12" t="str">
        <f>'03-2018'!C509</f>
        <v>đ/cái</v>
      </c>
      <c r="D491" s="13">
        <f>'03-2018'!O509</f>
        <v>781</v>
      </c>
      <c r="E491" s="13">
        <f>'03-2018'!P509</f>
        <v>746</v>
      </c>
      <c r="F491" s="128">
        <f t="shared" si="20"/>
        <v>-35</v>
      </c>
      <c r="H491" s="74">
        <f>'03-2018'!H509</f>
        <v>0</v>
      </c>
      <c r="I491" s="74">
        <f>'03-2018'!I509</f>
        <v>746</v>
      </c>
      <c r="J491" s="74">
        <f>'03-2018'!J509</f>
        <v>0</v>
      </c>
    </row>
    <row r="492" spans="1:10" s="73" customFormat="1" ht="17.25">
      <c r="A492" s="17" t="str">
        <f>'03-2018'!A510</f>
        <v>X</v>
      </c>
      <c r="B492" s="282" t="str">
        <f>'03-2018'!B510</f>
        <v>TẤM TRẦN CÁC LOẠI</v>
      </c>
      <c r="C492" s="283"/>
      <c r="D492" s="283"/>
      <c r="E492" s="283"/>
      <c r="F492" s="284"/>
      <c r="H492" s="74">
        <f>'03-2018'!H510</f>
        <v>0</v>
      </c>
      <c r="I492" s="74">
        <f>'03-2018'!I510</f>
        <v>0</v>
      </c>
      <c r="J492" s="74">
        <f>'03-2018'!J510</f>
        <v>0</v>
      </c>
    </row>
    <row r="493" spans="1:10" s="73" customFormat="1" ht="17.25">
      <c r="A493" s="17"/>
      <c r="B493" s="282" t="str">
        <f>'03-2018'!B511</f>
        <v xml:space="preserve"> * Hệ giàn thép SMARTRUSS : Cty NS TNHH BLUESCOPE LYSAGHT VIỆT NAM. Theo bảng giá từ ngày 01/4/2018</v>
      </c>
      <c r="C493" s="283"/>
      <c r="D493" s="283"/>
      <c r="E493" s="283"/>
      <c r="F493" s="284"/>
      <c r="H493" s="74">
        <f>'03-2018'!H511</f>
        <v>0</v>
      </c>
      <c r="I493" s="74">
        <f>'03-2018'!I511</f>
        <v>0</v>
      </c>
      <c r="J493" s="74">
        <f>'03-2018'!J511</f>
        <v>0</v>
      </c>
    </row>
    <row r="494" spans="1:10" s="58" customFormat="1" ht="17.25">
      <c r="A494" s="10">
        <f>'03-2018'!A512</f>
        <v>1</v>
      </c>
      <c r="B494" s="11" t="str">
        <f>'03-2018'!B512</f>
        <v>Hệ giàn thép Smartruss-Bluscope lysaght cho mái ngói</v>
      </c>
      <c r="C494" s="12"/>
      <c r="D494" s="13"/>
      <c r="E494" s="13"/>
      <c r="F494" s="128"/>
      <c r="H494" s="74">
        <f>'03-2018'!H512</f>
        <v>0</v>
      </c>
      <c r="I494" s="74">
        <f>'03-2018'!I512</f>
        <v>0</v>
      </c>
      <c r="J494" s="74">
        <f>'03-2018'!J512</f>
        <v>0</v>
      </c>
    </row>
    <row r="495" spans="1:10" s="58" customFormat="1" ht="17.25">
      <c r="A495" s="10"/>
      <c r="B495" s="11" t="str">
        <f>'03-2018'!B513</f>
        <v>- Vật tư hệ vì kèo thép 2 lớp (bảo hành 25 năm) chưa tính công lắp đặt ngói</v>
      </c>
      <c r="C495" s="12" t="str">
        <f>'03-2018'!C513</f>
        <v>đ/m2</v>
      </c>
      <c r="D495" s="13">
        <f>'03-2018'!O513</f>
        <v>540540</v>
      </c>
      <c r="E495" s="13">
        <f>'03-2018'!P513</f>
        <v>720720</v>
      </c>
      <c r="F495" s="128">
        <f t="shared" si="20"/>
        <v>180180</v>
      </c>
      <c r="H495" s="74">
        <f>'03-2018'!H513</f>
        <v>0</v>
      </c>
      <c r="I495" s="74">
        <f>'03-2018'!I513</f>
        <v>720720</v>
      </c>
      <c r="J495" s="74">
        <f>'03-2018'!J513</f>
        <v>0</v>
      </c>
    </row>
    <row r="496" spans="1:10" s="58" customFormat="1" ht="17.25">
      <c r="A496" s="10">
        <f>'03-2018'!A514</f>
        <v>2</v>
      </c>
      <c r="B496" s="11" t="str">
        <f>'03-2018'!B514</f>
        <v>Hệ giàn thép Smartruss-Bluscope lysaght cho mái đổ bêtông</v>
      </c>
      <c r="C496" s="12"/>
      <c r="D496" s="13"/>
      <c r="E496" s="13"/>
      <c r="F496" s="128"/>
      <c r="H496" s="74">
        <f>'03-2018'!H514</f>
        <v>0</v>
      </c>
      <c r="I496" s="74">
        <f>'03-2018'!I514</f>
        <v>0</v>
      </c>
      <c r="J496" s="74">
        <f>'03-2018'!J514</f>
        <v>0</v>
      </c>
    </row>
    <row r="497" spans="1:10" s="58" customFormat="1" ht="17.25">
      <c r="A497" s="10"/>
      <c r="B497" s="11" t="str">
        <f>'03-2018'!B515</f>
        <v>- Vật tư hệ vì kèo thép mái bêtông (bảo hành 25 năm), chưa tính công lắp đặt ngói</v>
      </c>
      <c r="C497" s="12" t="str">
        <f>'03-2018'!C515</f>
        <v>đ/m2</v>
      </c>
      <c r="D497" s="13">
        <f>'03-2018'!O515</f>
        <v>410010</v>
      </c>
      <c r="E497" s="13">
        <f>'03-2018'!P515</f>
        <v>512512</v>
      </c>
      <c r="F497" s="128">
        <f t="shared" si="20"/>
        <v>102502</v>
      </c>
      <c r="H497" s="74">
        <f>'03-2018'!H515</f>
        <v>0</v>
      </c>
      <c r="I497" s="74">
        <f>'03-2018'!I515</f>
        <v>512512</v>
      </c>
      <c r="J497" s="74">
        <f>'03-2018'!J515</f>
        <v>0</v>
      </c>
    </row>
    <row r="498" spans="1:10" s="58" customFormat="1" ht="17.25">
      <c r="A498" s="10">
        <f>'03-2018'!A516</f>
        <v>3</v>
      </c>
      <c r="B498" s="11" t="str">
        <f>'03-2018'!B516</f>
        <v>Hệ giàn thép Smartruss-Bluscope lysaght cho mái lợp tôn, chưa tính công lắp đặt tôn</v>
      </c>
      <c r="C498" s="12" t="str">
        <f>'03-2018'!C516</f>
        <v>đ/m2</v>
      </c>
      <c r="D498" s="13">
        <f>'03-2018'!O516</f>
        <v>444444</v>
      </c>
      <c r="E498" s="13">
        <f>'03-2018'!P516</f>
        <v>592592</v>
      </c>
      <c r="F498" s="128">
        <f t="shared" si="20"/>
        <v>148148</v>
      </c>
      <c r="H498" s="74">
        <f>'03-2018'!H516</f>
        <v>0</v>
      </c>
      <c r="I498" s="74">
        <f>'03-2018'!I516</f>
        <v>592592</v>
      </c>
      <c r="J498" s="74">
        <f>'03-2018'!J516</f>
        <v>0</v>
      </c>
    </row>
    <row r="499" spans="1:10" s="58" customFormat="1" ht="17.25">
      <c r="A499" s="10">
        <f>'03-2018'!A517</f>
        <v>4</v>
      </c>
      <c r="B499" s="11" t="str">
        <f>'03-2018'!B517</f>
        <v>Tấm trần Ceidek, dày 0,43mmAPT, rộng 150mm - Apex</v>
      </c>
      <c r="C499" s="12" t="str">
        <f>'03-2018'!C517</f>
        <v>đ/m2</v>
      </c>
      <c r="D499" s="13">
        <f>'03-2018'!O517</f>
        <v>325490</v>
      </c>
      <c r="E499" s="13">
        <f>'03-2018'!P517</f>
        <v>310695</v>
      </c>
      <c r="F499" s="128">
        <f t="shared" si="20"/>
        <v>-14795</v>
      </c>
      <c r="H499" s="74">
        <f>'03-2018'!H517</f>
        <v>0</v>
      </c>
      <c r="I499" s="74">
        <f>'03-2018'!I517</f>
        <v>310695</v>
      </c>
      <c r="J499" s="74">
        <f>'03-2018'!J517</f>
        <v>0</v>
      </c>
    </row>
    <row r="500" spans="1:10" s="58" customFormat="1" ht="17.25">
      <c r="A500" s="10">
        <f>'03-2018'!A518</f>
        <v>5</v>
      </c>
      <c r="B500" s="11" t="str">
        <f>'03-2018'!B518</f>
        <v>- Khung treo trần Ceidek -C43x27-0.05mmTCT (Zincalume) - dài 3 mét/cây</v>
      </c>
      <c r="C500" s="12" t="str">
        <f>'03-2018'!C518</f>
        <v>đ/m</v>
      </c>
      <c r="D500" s="13">
        <f>'03-2018'!O518</f>
        <v>221210</v>
      </c>
      <c r="E500" s="13">
        <f>'03-2018'!P518</f>
        <v>159075</v>
      </c>
      <c r="F500" s="128">
        <f t="shared" si="20"/>
        <v>-62135</v>
      </c>
      <c r="H500" s="74">
        <f>'03-2018'!H518</f>
        <v>0</v>
      </c>
      <c r="I500" s="74">
        <f>'03-2018'!I518</f>
        <v>159075</v>
      </c>
      <c r="J500" s="74">
        <f>'03-2018'!J518</f>
        <v>0</v>
      </c>
    </row>
    <row r="501" spans="1:10" s="58" customFormat="1" ht="17.25">
      <c r="A501" s="10">
        <f>'03-2018'!A519</f>
        <v>6</v>
      </c>
      <c r="B501" s="11" t="str">
        <f>'03-2018'!B519</f>
        <v>- Dây treo trần đk 4mm - dài 3m/cây</v>
      </c>
      <c r="C501" s="12" t="str">
        <f>'03-2018'!C519</f>
        <v>đ/m</v>
      </c>
      <c r="D501" s="13">
        <f>'03-2018'!O519</f>
        <v>18260</v>
      </c>
      <c r="E501" s="13">
        <f>'03-2018'!P519</f>
        <v>17430</v>
      </c>
      <c r="F501" s="128">
        <f t="shared" si="20"/>
        <v>-830</v>
      </c>
      <c r="H501" s="74">
        <f>'03-2018'!H519</f>
        <v>0</v>
      </c>
      <c r="I501" s="74">
        <f>'03-2018'!I519</f>
        <v>17430</v>
      </c>
      <c r="J501" s="74">
        <f>'03-2018'!J519</f>
        <v>0</v>
      </c>
    </row>
    <row r="502" spans="1:10" s="58" customFormat="1" ht="17.25">
      <c r="A502" s="10">
        <f>'03-2018'!A520</f>
        <v>7</v>
      </c>
      <c r="B502" s="11" t="str">
        <f>'03-2018'!B520</f>
        <v>- Tăng đơ cho dây treo đk 4mm</v>
      </c>
      <c r="C502" s="12" t="str">
        <f>'03-2018'!C520</f>
        <v>cái</v>
      </c>
      <c r="D502" s="13">
        <f>'03-2018'!O520</f>
        <v>1892</v>
      </c>
      <c r="E502" s="13">
        <f>'03-2018'!P520</f>
        <v>1806</v>
      </c>
      <c r="F502" s="128">
        <f t="shared" si="20"/>
        <v>-86</v>
      </c>
      <c r="H502" s="74">
        <f>'03-2018'!H520</f>
        <v>0</v>
      </c>
      <c r="I502" s="74">
        <f>'03-2018'!I520</f>
        <v>1806</v>
      </c>
      <c r="J502" s="74">
        <f>'03-2018'!J520</f>
        <v>0</v>
      </c>
    </row>
    <row r="503" spans="1:10" s="58" customFormat="1" ht="42.75" customHeight="1">
      <c r="A503" s="10"/>
      <c r="B503" s="282" t="str">
        <f>'03-2018'!B521</f>
        <v xml:space="preserve"> * Trần &amp; Vách ngăn thạch cao : Cty TNHH Xây dựng-Thương mại-Dịch vụ Lê Trần, địa chỉ: 25 Trần Bình Trọng, P.1, Q.5, Tp.HCM. Chưa bao gồm phí lắp đặt. Theo bảng giá ngày 01/01/2018</v>
      </c>
      <c r="C503" s="283"/>
      <c r="D503" s="283"/>
      <c r="E503" s="283"/>
      <c r="F503" s="284"/>
      <c r="H503" s="74">
        <f>'03-2018'!H521</f>
        <v>0</v>
      </c>
      <c r="I503" s="74">
        <f>'03-2018'!I521</f>
        <v>0</v>
      </c>
      <c r="J503" s="74">
        <f>'03-2018'!J521</f>
        <v>0</v>
      </c>
    </row>
    <row r="504" spans="1:10" s="58" customFormat="1" ht="82.5" hidden="1">
      <c r="A504" s="10">
        <f>'03-2018'!A522</f>
        <v>1</v>
      </c>
      <c r="B504" s="11" t="str">
        <f>'03-2018'!B522</f>
        <v>Trần khung nổi LÊ TRẦN CeilTEK Ultra, tấm thạch cao tiêu chuẩn 605x605x9,5mm
- Thanh chính LÊ TRẦN CeilTEK Ultra (3660x24x38mm)
- Thanh phụ dài LÊ TRẦN CeilTEK Ultra (1220x24x25mm)
- Thanh phụ ngắn LÊ TRẦN CeilTEK Ultra (610x24x25mm)
- Thanh góc LÊ TRẦN CeilTEK Ultra (3660x21x21mm)</v>
      </c>
      <c r="C504" s="12" t="str">
        <f>'03-2018'!C522</f>
        <v>đ/m2</v>
      </c>
      <c r="D504" s="13">
        <f>'03-2018'!O522</f>
        <v>126000</v>
      </c>
      <c r="E504" s="13">
        <f>'03-2018'!P522</f>
        <v>126000</v>
      </c>
      <c r="F504" s="128">
        <f t="shared" si="20"/>
        <v>0</v>
      </c>
      <c r="H504" s="74">
        <f>'03-2018'!H522</f>
        <v>0</v>
      </c>
      <c r="I504" s="74">
        <f>'03-2018'!I522</f>
        <v>0</v>
      </c>
      <c r="J504" s="74">
        <f>'03-2018'!J522</f>
        <v>0</v>
      </c>
    </row>
    <row r="505" spans="1:10" s="58" customFormat="1" ht="82.5" hidden="1">
      <c r="A505" s="10">
        <f>'03-2018'!A523</f>
        <v>2</v>
      </c>
      <c r="B505" s="11" t="str">
        <f>'03-2018'!B523</f>
        <v>Trần khung nổi LÊ TRẦN CeilTEK Pro, tấm thạch cao tiêu chuẩn 605x605x9,5mm
- Thanh chính LÊ TRẦN CeilTEK Pro (3660x24x38mm)
- Thanh phụ dài LÊ TRẦN CeilTEK Pro (1220x24x25mm)
- Thanh phụ ngắn LÊ TRẦN CeilTEK Pro (610x24x25mm)
- Thanh góc LÊ TRẦN CeilTEK Pro (3660x21x21mm)</v>
      </c>
      <c r="C505" s="12" t="str">
        <f>'03-2018'!C523</f>
        <v>đ/m2</v>
      </c>
      <c r="D505" s="13">
        <f>'03-2018'!O523</f>
        <v>121000</v>
      </c>
      <c r="E505" s="13">
        <f>'03-2018'!P523</f>
        <v>121000</v>
      </c>
      <c r="F505" s="128">
        <f t="shared" si="20"/>
        <v>0</v>
      </c>
      <c r="H505" s="74" t="str">
        <f>'03-2018'!H523</f>
        <v xml:space="preserve"> </v>
      </c>
      <c r="I505" s="74">
        <f>'03-2018'!I523</f>
        <v>0</v>
      </c>
      <c r="J505" s="74">
        <f>'03-2018'!J523</f>
        <v>0</v>
      </c>
    </row>
    <row r="506" spans="1:10" s="58" customFormat="1" ht="82.5" hidden="1">
      <c r="A506" s="10">
        <f>'03-2018'!A524</f>
        <v>3</v>
      </c>
      <c r="B506" s="11" t="str">
        <f>'03-2018'!B524</f>
        <v>Trần khung chìm LÊ TRẦN MacroTEK S400 mạ nhôm kẽm, tấm thạch cao tiêu chuẩn 9,5mm
- Thanh chính LÊ TRẦN MacroTEK S400_(4000x35x14x0,4mm) @ 800mm
- Thanh phụ LÊ TRẦN MacroTEK S400_(4000x35x14x0,4mm) @ 406mm
- Thanh góc LÊ TRẦN MacroTEK W300_(21x21x4000x0,32mm)</v>
      </c>
      <c r="C506" s="12" t="str">
        <f>'03-2018'!C524</f>
        <v>đ/m2</v>
      </c>
      <c r="D506" s="13">
        <f>'03-2018'!O524</f>
        <v>126000</v>
      </c>
      <c r="E506" s="13">
        <f>'03-2018'!P524</f>
        <v>126000</v>
      </c>
      <c r="F506" s="128">
        <f t="shared" si="20"/>
        <v>0</v>
      </c>
      <c r="H506" s="74">
        <f>'03-2018'!H524</f>
        <v>0</v>
      </c>
      <c r="I506" s="74">
        <f>'03-2018'!I524</f>
        <v>0</v>
      </c>
      <c r="J506" s="74">
        <f>'03-2018'!J524</f>
        <v>0</v>
      </c>
    </row>
    <row r="507" spans="1:10" s="58" customFormat="1" ht="82.5" hidden="1">
      <c r="A507" s="10">
        <f>'03-2018'!A525</f>
        <v>4</v>
      </c>
      <c r="B507" s="11" t="str">
        <f>'03-2018'!B525</f>
        <v>Trần khung chìm LÊ TRẦN ChannelTEK Pro, tấm thạch cao tiêu chuẩn 9,5mm
- Thanh chính LÊ TRẦN ChannelTEK Pro_Thanh xương cá (3660x20x30x0,6mm)@1000mm
- Thanh phụ LÊ TRẦN MacroTEK S450(4000x35x14x0,41mm)@407mm
- Thanh góc LÊ TRẦN MacroTEK W300(4000x21x21x0,32mm)</v>
      </c>
      <c r="C507" s="12" t="str">
        <f>'03-2018'!C525</f>
        <v>đ/m2</v>
      </c>
      <c r="D507" s="13">
        <f>'03-2018'!O525</f>
        <v>136000</v>
      </c>
      <c r="E507" s="13">
        <f>'03-2018'!P525</f>
        <v>136000</v>
      </c>
      <c r="F507" s="128">
        <f t="shared" si="20"/>
        <v>0</v>
      </c>
      <c r="H507" s="74">
        <f>'03-2018'!H525</f>
        <v>0</v>
      </c>
      <c r="I507" s="74">
        <f>'03-2018'!I525</f>
        <v>0</v>
      </c>
      <c r="J507" s="74">
        <f>'03-2018'!J525</f>
        <v>0</v>
      </c>
    </row>
    <row r="508" spans="1:10" s="58" customFormat="1" ht="115.5" hidden="1">
      <c r="A508" s="10">
        <f>'03-2018'!A526</f>
        <v>5</v>
      </c>
      <c r="B508" s="11" t="str">
        <f>'03-2018'!B526</f>
        <v>Hệ vách ngăn khung LÊ TRẦN WallTEK Pro dày 0,6mm mạ nhôm kẽm
- Thanh đứng LÊ TRẦN WallTEK_S64 lắp đặt khoảng cách 610mm liên kết với thanh ngang WallTEK_T66.
- Lắp một lớp tấm thạch cao tiêu chuẩn 12,5mm mỗi bên. Mặt trong vách được lắp bông sợi khoáng 50mm x 40kg/m3.
- Xử lý mối nối bằng bột trét Easy Joint 90 và băng keo lưới Lê Trần (không bao gồm sơn nước hoàn thiện)</v>
      </c>
      <c r="C508" s="12" t="str">
        <f>'03-2018'!C526</f>
        <v>đ/m2</v>
      </c>
      <c r="D508" s="13">
        <f>'03-2018'!O526</f>
        <v>256000</v>
      </c>
      <c r="E508" s="13">
        <f>'03-2018'!P526</f>
        <v>256000</v>
      </c>
      <c r="F508" s="128">
        <f t="shared" si="20"/>
        <v>0</v>
      </c>
      <c r="H508" s="74">
        <f>'03-2018'!H526</f>
        <v>0</v>
      </c>
      <c r="I508" s="74">
        <f>'03-2018'!I526</f>
        <v>0</v>
      </c>
      <c r="J508" s="74">
        <f>'03-2018'!J526</f>
        <v>0</v>
      </c>
    </row>
    <row r="509" spans="1:10" s="73" customFormat="1" ht="17.25">
      <c r="A509" s="17" t="str">
        <f>'03-2018'!A527</f>
        <v>XI</v>
      </c>
      <c r="B509" s="9" t="str">
        <f>'03-2018'!B527</f>
        <v>GẠCH, NGÓI CÁC LOẠI:</v>
      </c>
      <c r="C509" s="8"/>
      <c r="D509" s="22"/>
      <c r="E509" s="22"/>
      <c r="F509" s="129"/>
      <c r="H509" s="74">
        <f>'03-2018'!H527</f>
        <v>0</v>
      </c>
      <c r="I509" s="74">
        <f>'03-2018'!I527</f>
        <v>0</v>
      </c>
      <c r="J509" s="74">
        <f>'03-2018'!J527</f>
        <v>0</v>
      </c>
    </row>
    <row r="510" spans="1:10" s="73" customFormat="1" ht="17.25">
      <c r="A510" s="17"/>
      <c r="B510" s="9" t="str">
        <f>'03-2018'!B528</f>
        <v>Gạch lát vỉa hè:</v>
      </c>
      <c r="C510" s="8"/>
      <c r="D510" s="22"/>
      <c r="E510" s="22"/>
      <c r="F510" s="129"/>
      <c r="H510" s="74">
        <f>'03-2018'!H528</f>
        <v>0</v>
      </c>
      <c r="I510" s="74">
        <f>'03-2018'!I528</f>
        <v>0</v>
      </c>
      <c r="J510" s="74">
        <f>'03-2018'!J528</f>
        <v>0</v>
      </c>
    </row>
    <row r="511" spans="1:10" s="73" customFormat="1" ht="36.75" customHeight="1">
      <c r="A511" s="17"/>
      <c r="B511" s="282" t="str">
        <f>'03-2018'!B529</f>
        <v>* Gạch Terrazzo - Lát vĩa hè TCVN 7744:2007 : Cty CP Địa ốc An Giang SX (giao trên phương tiên của bên mua tại Nhà máy cấu kiện bê tông An Giang, xã Vĩnh Thạnh Trung, Châu Phú). Theo bảng giá ngày 07/6/2017</v>
      </c>
      <c r="C511" s="283"/>
      <c r="D511" s="283"/>
      <c r="E511" s="283"/>
      <c r="F511" s="284"/>
      <c r="H511" s="74">
        <f>'03-2018'!H529</f>
        <v>0</v>
      </c>
      <c r="I511" s="74">
        <f>'03-2018'!I529</f>
        <v>0</v>
      </c>
      <c r="J511" s="74">
        <f>'03-2018'!J529</f>
        <v>0</v>
      </c>
    </row>
    <row r="512" spans="1:10" s="58" customFormat="1" ht="33" hidden="1">
      <c r="A512" s="10">
        <f>'03-2018'!A530</f>
        <v>1</v>
      </c>
      <c r="B512" s="11" t="str">
        <f>'03-2018'!B530</f>
        <v>Quy cách (400 x 400)mm, dày 30mm (+/-1.3) màu đỏ, vàng, tím, xanh lá cây, xám điểm hồng, xám xanh</v>
      </c>
      <c r="C512" s="12" t="str">
        <f>'03-2018'!C530</f>
        <v>đ/m2</v>
      </c>
      <c r="D512" s="13">
        <f>'03-2018'!O530</f>
        <v>90910</v>
      </c>
      <c r="E512" s="13">
        <f>'03-2018'!P530</f>
        <v>90910</v>
      </c>
      <c r="F512" s="128">
        <f t="shared" si="20"/>
        <v>0</v>
      </c>
      <c r="H512" s="74">
        <f>'03-2018'!H530</f>
        <v>0</v>
      </c>
      <c r="I512" s="74">
        <f>'03-2018'!I530</f>
        <v>0</v>
      </c>
      <c r="J512" s="74">
        <f>'03-2018'!J530</f>
        <v>0</v>
      </c>
    </row>
    <row r="513" spans="1:10" s="58" customFormat="1" ht="17.25" hidden="1">
      <c r="A513" s="10">
        <f>'03-2018'!A531</f>
        <v>2</v>
      </c>
      <c r="B513" s="11" t="str">
        <f>'03-2018'!B531</f>
        <v>Quy cách (400 x 400)mm, dày 30mm (+/-1.3) màu xám, xám tro</v>
      </c>
      <c r="C513" s="12" t="str">
        <f>'03-2018'!C531</f>
        <v>đ/m2</v>
      </c>
      <c r="D513" s="13">
        <f>'03-2018'!O531</f>
        <v>85050</v>
      </c>
      <c r="E513" s="13">
        <f>'03-2018'!P531</f>
        <v>85050</v>
      </c>
      <c r="F513" s="128">
        <f t="shared" si="20"/>
        <v>0</v>
      </c>
      <c r="H513" s="74">
        <f>'03-2018'!H531</f>
        <v>0</v>
      </c>
      <c r="I513" s="74">
        <f>'03-2018'!I531</f>
        <v>0</v>
      </c>
      <c r="J513" s="74">
        <f>'03-2018'!J531</f>
        <v>0</v>
      </c>
    </row>
    <row r="514" spans="1:10" s="73" customFormat="1" ht="17.25">
      <c r="A514" s="17"/>
      <c r="B514" s="9" t="str">
        <f>'03-2018'!B532</f>
        <v>Gạch địa phương :</v>
      </c>
      <c r="C514" s="8"/>
      <c r="D514" s="22"/>
      <c r="E514" s="22"/>
      <c r="F514" s="129"/>
      <c r="H514" s="74">
        <f>'03-2018'!H532</f>
        <v>0</v>
      </c>
      <c r="I514" s="74">
        <f>'03-2018'!I532</f>
        <v>0</v>
      </c>
      <c r="J514" s="74">
        <f>'03-2018'!J532</f>
        <v>0</v>
      </c>
    </row>
    <row r="515" spans="1:10" s="73" customFormat="1" ht="17.25">
      <c r="A515" s="17"/>
      <c r="B515" s="9" t="str">
        <f>'03-2018'!B533</f>
        <v xml:space="preserve"> * Cơ sở gạch huyện Châu Thành (cách cầu Chắc Cà Đao 2 km, giá bán tại lò)</v>
      </c>
      <c r="C515" s="8"/>
      <c r="D515" s="22"/>
      <c r="E515" s="22"/>
      <c r="F515" s="129"/>
      <c r="H515" s="74">
        <f>'03-2018'!H533</f>
        <v>0</v>
      </c>
      <c r="I515" s="74">
        <f>'03-2018'!I533</f>
        <v>0</v>
      </c>
      <c r="J515" s="74">
        <f>'03-2018'!J533</f>
        <v>0</v>
      </c>
    </row>
    <row r="516" spans="1:10" s="58" customFormat="1" ht="17.25" hidden="1">
      <c r="A516" s="10">
        <f>'03-2018'!A534</f>
        <v>1</v>
      </c>
      <c r="B516" s="11" t="str">
        <f>'03-2018'!B534</f>
        <v>Gạch ống loại 1 (7,5 x 7,5 x 17,5)</v>
      </c>
      <c r="C516" s="12" t="str">
        <f>'03-2018'!C534</f>
        <v>đ/viên</v>
      </c>
      <c r="D516" s="13">
        <f>'03-2018'!O534</f>
        <v>681.81818181818176</v>
      </c>
      <c r="E516" s="13">
        <f>'03-2018'!P534</f>
        <v>681.81818181818176</v>
      </c>
      <c r="F516" s="128">
        <f t="shared" si="20"/>
        <v>0</v>
      </c>
      <c r="H516" s="74">
        <f>'03-2018'!H534</f>
        <v>0</v>
      </c>
      <c r="I516" s="74">
        <f>'03-2018'!I534</f>
        <v>0</v>
      </c>
      <c r="J516" s="74">
        <f>'03-2018'!J534</f>
        <v>0</v>
      </c>
    </row>
    <row r="517" spans="1:10" s="58" customFormat="1" ht="17.25" hidden="1">
      <c r="A517" s="10">
        <f>'03-2018'!A535</f>
        <v>2</v>
      </c>
      <c r="B517" s="11" t="str">
        <f>'03-2018'!B535</f>
        <v>Gạch ống loại 2 (7,5 x 7,5 x 17,5)</v>
      </c>
      <c r="C517" s="12" t="str">
        <f>'03-2018'!C535</f>
        <v>đ/viên</v>
      </c>
      <c r="D517" s="13">
        <f>'03-2018'!O535</f>
        <v>636.36363636363626</v>
      </c>
      <c r="E517" s="13">
        <f>'03-2018'!P535</f>
        <v>636.36363636363626</v>
      </c>
      <c r="F517" s="128">
        <f t="shared" si="20"/>
        <v>0</v>
      </c>
      <c r="H517" s="74">
        <f>'03-2018'!H535</f>
        <v>0</v>
      </c>
      <c r="I517" s="74">
        <f>'03-2018'!I535</f>
        <v>0</v>
      </c>
      <c r="J517" s="74">
        <f>'03-2018'!J535</f>
        <v>0</v>
      </c>
    </row>
    <row r="518" spans="1:10" s="58" customFormat="1" ht="17.25" hidden="1">
      <c r="A518" s="10">
        <f>'03-2018'!A536</f>
        <v>3</v>
      </c>
      <c r="B518" s="11" t="str">
        <f>'03-2018'!B536</f>
        <v>Gạch thẻ loại 1 (3,5 x 7,5 x 17,5)</v>
      </c>
      <c r="C518" s="12" t="str">
        <f>'03-2018'!C536</f>
        <v>đ/viên</v>
      </c>
      <c r="D518" s="13">
        <f>'03-2018'!O536</f>
        <v>590.90909090909088</v>
      </c>
      <c r="E518" s="13">
        <f>'03-2018'!P536</f>
        <v>590.90909090909088</v>
      </c>
      <c r="F518" s="128">
        <f t="shared" si="20"/>
        <v>0</v>
      </c>
      <c r="H518" s="74">
        <f>'03-2018'!H536</f>
        <v>0</v>
      </c>
      <c r="I518" s="74">
        <f>'03-2018'!I536</f>
        <v>0</v>
      </c>
      <c r="J518" s="74">
        <f>'03-2018'!J536</f>
        <v>0</v>
      </c>
    </row>
    <row r="519" spans="1:10" s="58" customFormat="1" ht="17.25" hidden="1">
      <c r="A519" s="10">
        <f>'03-2018'!A537</f>
        <v>4</v>
      </c>
      <c r="B519" s="11" t="str">
        <f>'03-2018'!B537</f>
        <v>Gạch thẻ loại 2 (3,5 x 7,5 x 17,5)</v>
      </c>
      <c r="C519" s="12" t="str">
        <f>'03-2018'!C537</f>
        <v>đ/viên</v>
      </c>
      <c r="D519" s="13">
        <f>'03-2018'!O537</f>
        <v>545.45454545454538</v>
      </c>
      <c r="E519" s="13">
        <f>'03-2018'!P537</f>
        <v>545.45454545454538</v>
      </c>
      <c r="F519" s="128">
        <f t="shared" si="20"/>
        <v>0</v>
      </c>
      <c r="H519" s="74">
        <f>'03-2018'!H537</f>
        <v>0</v>
      </c>
      <c r="I519" s="74">
        <f>'03-2018'!I537</f>
        <v>0</v>
      </c>
      <c r="J519" s="74">
        <f>'03-2018'!J537</f>
        <v>0</v>
      </c>
    </row>
    <row r="520" spans="1:10" s="73" customFormat="1" ht="17.25">
      <c r="A520" s="17"/>
      <c r="B520" s="9" t="str">
        <f>'03-2018'!B538</f>
        <v xml:space="preserve"> * Cơ sở gạch huyện Châu Phú (cách thị trấn Cái Dầu 2,5 km)</v>
      </c>
      <c r="C520" s="8"/>
      <c r="D520" s="22"/>
      <c r="E520" s="22"/>
      <c r="F520" s="129"/>
      <c r="H520" s="74">
        <f>'03-2018'!H538</f>
        <v>0</v>
      </c>
      <c r="I520" s="74">
        <f>'03-2018'!I538</f>
        <v>0</v>
      </c>
      <c r="J520" s="74">
        <f>'03-2018'!J538</f>
        <v>0</v>
      </c>
    </row>
    <row r="521" spans="1:10" s="58" customFormat="1" ht="17.25" hidden="1">
      <c r="A521" s="10">
        <f>'03-2018'!A539</f>
        <v>1</v>
      </c>
      <c r="B521" s="11" t="str">
        <f>'03-2018'!B539</f>
        <v>Gạch ống loại 1 (7,5 x 7,5 x 17,5)</v>
      </c>
      <c r="C521" s="12" t="str">
        <f>'03-2018'!C539</f>
        <v>đ/viên</v>
      </c>
      <c r="D521" s="13">
        <f>'03-2018'!O539</f>
        <v>850</v>
      </c>
      <c r="E521" s="13">
        <f>'03-2018'!P539</f>
        <v>850</v>
      </c>
      <c r="F521" s="128">
        <f t="shared" si="20"/>
        <v>0</v>
      </c>
      <c r="H521" s="74">
        <f>'03-2018'!H539</f>
        <v>0</v>
      </c>
      <c r="I521" s="74">
        <f>'03-2018'!I539</f>
        <v>0</v>
      </c>
      <c r="J521" s="74">
        <f>'03-2018'!J539</f>
        <v>0</v>
      </c>
    </row>
    <row r="522" spans="1:10" s="58" customFormat="1" ht="17.25" hidden="1">
      <c r="A522" s="10">
        <f>'03-2018'!A540</f>
        <v>2</v>
      </c>
      <c r="B522" s="11" t="str">
        <f>'03-2018'!B540</f>
        <v>Gạch ống loại 2 (7,5 x 7,5 x 17,5)</v>
      </c>
      <c r="C522" s="12" t="str">
        <f>'03-2018'!C540</f>
        <v>đ/viên</v>
      </c>
      <c r="D522" s="13">
        <f>'03-2018'!O540</f>
        <v>800</v>
      </c>
      <c r="E522" s="13">
        <f>'03-2018'!P540</f>
        <v>800</v>
      </c>
      <c r="F522" s="128">
        <f t="shared" si="20"/>
        <v>0</v>
      </c>
      <c r="H522" s="74">
        <f>'03-2018'!H540</f>
        <v>0</v>
      </c>
      <c r="I522" s="74">
        <f>'03-2018'!I540</f>
        <v>0</v>
      </c>
      <c r="J522" s="74">
        <f>'03-2018'!J540</f>
        <v>0</v>
      </c>
    </row>
    <row r="523" spans="1:10" s="58" customFormat="1" ht="17.25" hidden="1">
      <c r="A523" s="10">
        <f>'03-2018'!A541</f>
        <v>3</v>
      </c>
      <c r="B523" s="11" t="str">
        <f>'03-2018'!B541</f>
        <v>Gạch thẻ loại 1 (3,5 x 7,5 x 17,5)</v>
      </c>
      <c r="C523" s="12" t="str">
        <f>'03-2018'!C541</f>
        <v>đ/viên</v>
      </c>
      <c r="D523" s="13">
        <f>'03-2018'!O541</f>
        <v>850</v>
      </c>
      <c r="E523" s="13">
        <f>'03-2018'!P541</f>
        <v>850</v>
      </c>
      <c r="F523" s="128">
        <f t="shared" si="20"/>
        <v>0</v>
      </c>
      <c r="H523" s="74">
        <f>'03-2018'!H541</f>
        <v>0</v>
      </c>
      <c r="I523" s="74">
        <f>'03-2018'!I541</f>
        <v>0</v>
      </c>
      <c r="J523" s="74">
        <f>'03-2018'!J541</f>
        <v>0</v>
      </c>
    </row>
    <row r="524" spans="1:10" s="58" customFormat="1" ht="17.25" hidden="1">
      <c r="A524" s="10">
        <f>'03-2018'!A542</f>
        <v>4</v>
      </c>
      <c r="B524" s="11" t="str">
        <f>'03-2018'!B542</f>
        <v>Gạch thẻ loại 2 (3,5 x 7,5 x 17,5)</v>
      </c>
      <c r="C524" s="12" t="str">
        <f>'03-2018'!C542</f>
        <v>đ/viên</v>
      </c>
      <c r="D524" s="13">
        <f>'03-2018'!O542</f>
        <v>800</v>
      </c>
      <c r="E524" s="13">
        <f>'03-2018'!P542</f>
        <v>800</v>
      </c>
      <c r="F524" s="128">
        <f t="shared" si="20"/>
        <v>0</v>
      </c>
      <c r="H524" s="74">
        <f>'03-2018'!H542</f>
        <v>0</v>
      </c>
      <c r="I524" s="74">
        <f>'03-2018'!I542</f>
        <v>0</v>
      </c>
      <c r="J524" s="74">
        <f>'03-2018'!J542</f>
        <v>0</v>
      </c>
    </row>
    <row r="525" spans="1:10" s="73" customFormat="1" ht="17.25">
      <c r="A525" s="17"/>
      <c r="B525" s="9" t="str">
        <f>'03-2018'!B543</f>
        <v xml:space="preserve"> * Cơ sở gạch huyện Chợ Mới (cách thị trấn Chợ Mới 5 km)</v>
      </c>
      <c r="C525" s="8"/>
      <c r="D525" s="22"/>
      <c r="E525" s="22"/>
      <c r="F525" s="129"/>
      <c r="H525" s="74">
        <f>'03-2018'!H543</f>
        <v>0</v>
      </c>
      <c r="I525" s="74">
        <f>'03-2018'!I543</f>
        <v>0</v>
      </c>
      <c r="J525" s="74">
        <f>'03-2018'!J543</f>
        <v>0</v>
      </c>
    </row>
    <row r="526" spans="1:10" s="58" customFormat="1" ht="17.25" hidden="1">
      <c r="A526" s="10">
        <f>'03-2018'!A544</f>
        <v>1</v>
      </c>
      <c r="B526" s="11" t="str">
        <f>'03-2018'!B544</f>
        <v>Gạch ống loại 1 (7,5 x 7,5 x 17,5)</v>
      </c>
      <c r="C526" s="12" t="str">
        <f>'03-2018'!C544</f>
        <v>đ/viên</v>
      </c>
      <c r="D526" s="13">
        <f>'03-2018'!O544</f>
        <v>750</v>
      </c>
      <c r="E526" s="13">
        <f>'03-2018'!P544</f>
        <v>750</v>
      </c>
      <c r="F526" s="128">
        <f t="shared" si="20"/>
        <v>0</v>
      </c>
      <c r="H526" s="74">
        <f>'03-2018'!H544</f>
        <v>0</v>
      </c>
      <c r="I526" s="74">
        <f>'03-2018'!I544</f>
        <v>0</v>
      </c>
      <c r="J526" s="74">
        <f>'03-2018'!J544</f>
        <v>0</v>
      </c>
    </row>
    <row r="527" spans="1:10" s="58" customFormat="1" ht="17.25" hidden="1">
      <c r="A527" s="10">
        <f>'03-2018'!A545</f>
        <v>2</v>
      </c>
      <c r="B527" s="11" t="str">
        <f>'03-2018'!B545</f>
        <v>Gạch ống loại 2 (7,5 x 7,5 x 17,5)</v>
      </c>
      <c r="C527" s="12" t="str">
        <f>'03-2018'!C545</f>
        <v>đ/viên</v>
      </c>
      <c r="D527" s="13">
        <f>'03-2018'!O545</f>
        <v>680</v>
      </c>
      <c r="E527" s="13">
        <f>'03-2018'!P545</f>
        <v>680</v>
      </c>
      <c r="F527" s="128">
        <f t="shared" si="20"/>
        <v>0</v>
      </c>
      <c r="H527" s="74">
        <f>'03-2018'!H545</f>
        <v>0</v>
      </c>
      <c r="I527" s="74">
        <f>'03-2018'!I545</f>
        <v>0</v>
      </c>
      <c r="J527" s="74">
        <f>'03-2018'!J545</f>
        <v>0</v>
      </c>
    </row>
    <row r="528" spans="1:10" s="58" customFormat="1" ht="17.25" hidden="1">
      <c r="A528" s="10">
        <f>'03-2018'!A546</f>
        <v>3</v>
      </c>
      <c r="B528" s="11" t="str">
        <f>'03-2018'!B546</f>
        <v>Gạch thẻ loại 1 (3,5 x 7,5 x 17,5)</v>
      </c>
      <c r="C528" s="12" t="str">
        <f>'03-2018'!C546</f>
        <v>đ/viên</v>
      </c>
      <c r="D528" s="13">
        <f>'03-2018'!O546</f>
        <v>730</v>
      </c>
      <c r="E528" s="13">
        <f>'03-2018'!P546</f>
        <v>730</v>
      </c>
      <c r="F528" s="128">
        <f t="shared" si="20"/>
        <v>0</v>
      </c>
      <c r="H528" s="74">
        <f>'03-2018'!H546</f>
        <v>0</v>
      </c>
      <c r="I528" s="74">
        <f>'03-2018'!I546</f>
        <v>0</v>
      </c>
      <c r="J528" s="74">
        <f>'03-2018'!J546</f>
        <v>0</v>
      </c>
    </row>
    <row r="529" spans="1:10" s="58" customFormat="1" ht="17.25" hidden="1">
      <c r="A529" s="10">
        <f>'03-2018'!A547</f>
        <v>4</v>
      </c>
      <c r="B529" s="11" t="str">
        <f>'03-2018'!B547</f>
        <v>Gạch thẻ loại 2 (3,5 x 7,5 x 17,5)</v>
      </c>
      <c r="C529" s="12" t="str">
        <f>'03-2018'!C547</f>
        <v>đ/viên</v>
      </c>
      <c r="D529" s="13">
        <f>'03-2018'!O547</f>
        <v>650</v>
      </c>
      <c r="E529" s="13">
        <f>'03-2018'!P547</f>
        <v>650</v>
      </c>
      <c r="F529" s="128">
        <f t="shared" si="20"/>
        <v>0</v>
      </c>
      <c r="H529" s="74">
        <f>'03-2018'!H547</f>
        <v>0</v>
      </c>
      <c r="I529" s="74">
        <f>'03-2018'!I547</f>
        <v>0</v>
      </c>
      <c r="J529" s="74">
        <f>'03-2018'!J547</f>
        <v>0</v>
      </c>
    </row>
    <row r="530" spans="1:10" s="73" customFormat="1" ht="17.25">
      <c r="A530" s="17"/>
      <c r="B530" s="9" t="str">
        <f>'03-2018'!B548</f>
        <v xml:space="preserve"> * Cơ sở gạch huyện Phú Tân (cách thị trấn Phú Tân 3 km)</v>
      </c>
      <c r="C530" s="8"/>
      <c r="D530" s="22"/>
      <c r="E530" s="22"/>
      <c r="F530" s="129"/>
      <c r="H530" s="74">
        <f>'03-2018'!H548</f>
        <v>0</v>
      </c>
      <c r="I530" s="74">
        <f>'03-2018'!I548</f>
        <v>0</v>
      </c>
      <c r="J530" s="74">
        <f>'03-2018'!J548</f>
        <v>0</v>
      </c>
    </row>
    <row r="531" spans="1:10" s="58" customFormat="1" ht="17.25" hidden="1">
      <c r="A531" s="10">
        <f>'03-2018'!A549</f>
        <v>1</v>
      </c>
      <c r="B531" s="11" t="str">
        <f>'03-2018'!B549</f>
        <v>Gạch ống loại 1 (7,5 x 7,5 x 17,5)</v>
      </c>
      <c r="C531" s="12" t="str">
        <f>'03-2018'!C549</f>
        <v>đ/viên</v>
      </c>
      <c r="D531" s="13">
        <f>'03-2018'!O549</f>
        <v>681.81818181818176</v>
      </c>
      <c r="E531" s="13">
        <f>'03-2018'!P549</f>
        <v>681.81818181818176</v>
      </c>
      <c r="F531" s="128">
        <f>E531-D531</f>
        <v>0</v>
      </c>
      <c r="H531" s="74">
        <f>'03-2018'!H549</f>
        <v>0</v>
      </c>
      <c r="I531" s="74">
        <f>'03-2018'!I549</f>
        <v>0</v>
      </c>
      <c r="J531" s="74">
        <f>'03-2018'!J549</f>
        <v>0</v>
      </c>
    </row>
    <row r="532" spans="1:10" s="58" customFormat="1" ht="17.25" hidden="1">
      <c r="A532" s="10">
        <f>'03-2018'!A550</f>
        <v>2</v>
      </c>
      <c r="B532" s="11" t="str">
        <f>'03-2018'!B550</f>
        <v>Gạch ống loại 2 (7,5 x 7,5 x 17,5)</v>
      </c>
      <c r="C532" s="12" t="str">
        <f>'03-2018'!C550</f>
        <v>đ/viên</v>
      </c>
      <c r="D532" s="13">
        <f>'03-2018'!O550</f>
        <v>636.36363636363626</v>
      </c>
      <c r="E532" s="13">
        <f>'03-2018'!P550</f>
        <v>636.36363636363626</v>
      </c>
      <c r="F532" s="128">
        <f>E532-D532</f>
        <v>0</v>
      </c>
      <c r="H532" s="74">
        <f>'03-2018'!H550</f>
        <v>0</v>
      </c>
      <c r="I532" s="74">
        <f>'03-2018'!I550</f>
        <v>0</v>
      </c>
      <c r="J532" s="74">
        <f>'03-2018'!J550</f>
        <v>0</v>
      </c>
    </row>
    <row r="533" spans="1:10" s="58" customFormat="1" ht="17.25" hidden="1">
      <c r="A533" s="10">
        <f>'03-2018'!A551</f>
        <v>3</v>
      </c>
      <c r="B533" s="11" t="str">
        <f>'03-2018'!B551</f>
        <v>Gạch thẻ loại 1 (3,5 x 7,5 x 17,5)</v>
      </c>
      <c r="C533" s="12" t="str">
        <f>'03-2018'!C551</f>
        <v>đ/viên</v>
      </c>
      <c r="D533" s="13">
        <f>'03-2018'!O551</f>
        <v>618.18181818181813</v>
      </c>
      <c r="E533" s="13">
        <f>'03-2018'!P551</f>
        <v>618.18181818181813</v>
      </c>
      <c r="F533" s="128">
        <f>E533-D533</f>
        <v>0</v>
      </c>
      <c r="H533" s="74">
        <f>'03-2018'!H551</f>
        <v>0</v>
      </c>
      <c r="I533" s="74">
        <f>'03-2018'!I551</f>
        <v>0</v>
      </c>
      <c r="J533" s="74">
        <f>'03-2018'!J551</f>
        <v>0</v>
      </c>
    </row>
    <row r="534" spans="1:10" s="58" customFormat="1" ht="17.25" hidden="1">
      <c r="A534" s="10">
        <f>'03-2018'!A552</f>
        <v>4</v>
      </c>
      <c r="B534" s="11" t="str">
        <f>'03-2018'!B552</f>
        <v>Gạch thẻ loại 2 (3,5 x 7,5 x 17,5)</v>
      </c>
      <c r="C534" s="12" t="str">
        <f>'03-2018'!C552</f>
        <v>đ/viên</v>
      </c>
      <c r="D534" s="13">
        <f>'03-2018'!O552</f>
        <v>590.90909090909088</v>
      </c>
      <c r="E534" s="13">
        <f>'03-2018'!P552</f>
        <v>590.90909090909088</v>
      </c>
      <c r="F534" s="128">
        <f>E534-D534</f>
        <v>0</v>
      </c>
      <c r="H534" s="74">
        <f>'03-2018'!H552</f>
        <v>0</v>
      </c>
      <c r="I534" s="74">
        <f>'03-2018'!I552</f>
        <v>0</v>
      </c>
      <c r="J534" s="74">
        <f>'03-2018'!J552</f>
        <v>0</v>
      </c>
    </row>
    <row r="535" spans="1:10" s="73" customFormat="1" ht="33" customHeight="1">
      <c r="A535" s="17"/>
      <c r="B535" s="282" t="str">
        <f>'03-2018'!B553</f>
        <v xml:space="preserve"> *Giá bán tại nhà máy gạch ngói Tuynel Long Xuyên (giá xuất xưởng): Công ty TNHH MTV Xây Lắp An Giang. Theo bảng giá ngày 13/3/2018</v>
      </c>
      <c r="C535" s="283"/>
      <c r="D535" s="283"/>
      <c r="E535" s="283"/>
      <c r="F535" s="284"/>
      <c r="H535" s="74">
        <f>'03-2018'!H553</f>
        <v>0</v>
      </c>
      <c r="I535" s="74">
        <f>'03-2018'!I553</f>
        <v>0</v>
      </c>
      <c r="J535" s="74">
        <f>'03-2018'!J553</f>
        <v>0</v>
      </c>
    </row>
    <row r="536" spans="1:10" s="58" customFormat="1" ht="17.25" hidden="1">
      <c r="A536" s="10">
        <f>'03-2018'!A554</f>
        <v>1</v>
      </c>
      <c r="B536" s="11" t="str">
        <f>'03-2018'!B554</f>
        <v xml:space="preserve"> Gạch ống 9 x 19</v>
      </c>
      <c r="C536" s="12" t="str">
        <f>'03-2018'!C554</f>
        <v>đ/viên</v>
      </c>
      <c r="D536" s="13">
        <f>'03-2018'!O554</f>
        <v>1000</v>
      </c>
      <c r="E536" s="13">
        <f>'03-2018'!P554</f>
        <v>1000</v>
      </c>
      <c r="F536" s="128">
        <f>E536-D536</f>
        <v>0</v>
      </c>
      <c r="H536" s="74">
        <f>'03-2018'!H554</f>
        <v>0</v>
      </c>
      <c r="I536" s="74">
        <f>'03-2018'!I554</f>
        <v>0</v>
      </c>
      <c r="J536" s="74">
        <f>'03-2018'!J554</f>
        <v>0</v>
      </c>
    </row>
    <row r="537" spans="1:10" s="58" customFormat="1" ht="17.25" hidden="1">
      <c r="A537" s="10">
        <f>'03-2018'!A555</f>
        <v>2</v>
      </c>
      <c r="B537" s="11" t="str">
        <f>'03-2018'!B555</f>
        <v xml:space="preserve"> Gạch thẻ 9 x 19</v>
      </c>
      <c r="C537" s="12" t="str">
        <f>'03-2018'!C555</f>
        <v>đ/viên</v>
      </c>
      <c r="D537" s="13">
        <f>'03-2018'!O555</f>
        <v>1000</v>
      </c>
      <c r="E537" s="13">
        <f>'03-2018'!P555</f>
        <v>1000</v>
      </c>
      <c r="F537" s="128">
        <f>E537-D537</f>
        <v>0</v>
      </c>
      <c r="H537" s="74">
        <f>'03-2018'!H555</f>
        <v>0</v>
      </c>
      <c r="I537" s="74">
        <f>'03-2018'!I555</f>
        <v>0</v>
      </c>
      <c r="J537" s="74">
        <f>'03-2018'!J555</f>
        <v>0</v>
      </c>
    </row>
    <row r="538" spans="1:10" s="58" customFormat="1" ht="17.25" hidden="1">
      <c r="A538" s="10">
        <f>'03-2018'!A556</f>
        <v>3</v>
      </c>
      <c r="B538" s="11" t="str">
        <f>'03-2018'!B556</f>
        <v>Gạch ống 8 x 18</v>
      </c>
      <c r="C538" s="12" t="str">
        <f>'03-2018'!C556</f>
        <v>đ/viên</v>
      </c>
      <c r="D538" s="13">
        <f>'03-2018'!O556</f>
        <v>882</v>
      </c>
      <c r="E538" s="13">
        <f>'03-2018'!P556</f>
        <v>882</v>
      </c>
      <c r="F538" s="128">
        <f>E538-D538</f>
        <v>0</v>
      </c>
      <c r="H538" s="74">
        <f>'03-2018'!H556</f>
        <v>0</v>
      </c>
      <c r="I538" s="74">
        <f>'03-2018'!I556</f>
        <v>0</v>
      </c>
      <c r="J538" s="74">
        <f>'03-2018'!J556</f>
        <v>0</v>
      </c>
    </row>
    <row r="539" spans="1:10" s="58" customFormat="1" ht="17.25" hidden="1">
      <c r="A539" s="10">
        <f>'03-2018'!A557</f>
        <v>4</v>
      </c>
      <c r="B539" s="11" t="str">
        <f>'03-2018'!B557</f>
        <v>Gạch thẻ 8 x 18</v>
      </c>
      <c r="C539" s="12" t="str">
        <f>'03-2018'!C557</f>
        <v>đ/viên</v>
      </c>
      <c r="D539" s="13">
        <f>'03-2018'!O557</f>
        <v>882</v>
      </c>
      <c r="E539" s="13">
        <f>'03-2018'!P557</f>
        <v>882</v>
      </c>
      <c r="F539" s="128">
        <f>E539-D539</f>
        <v>0</v>
      </c>
      <c r="H539" s="74">
        <f>'03-2018'!H557</f>
        <v>0</v>
      </c>
      <c r="I539" s="74">
        <f>'03-2018'!I557</f>
        <v>0</v>
      </c>
      <c r="J539" s="74">
        <f>'03-2018'!J557</f>
        <v>0</v>
      </c>
    </row>
    <row r="540" spans="1:10" s="58" customFormat="1" ht="17.25" hidden="1">
      <c r="A540" s="10">
        <f>'03-2018'!A558</f>
        <v>5</v>
      </c>
      <c r="B540" s="11" t="str">
        <f>'03-2018'!B558</f>
        <v xml:space="preserve"> Ngói lợp 22 viên/m2 (hóa chất)</v>
      </c>
      <c r="C540" s="12" t="str">
        <f>'03-2018'!C558</f>
        <v>đ/viên</v>
      </c>
      <c r="D540" s="13">
        <f>'03-2018'!O558</f>
        <v>6545</v>
      </c>
      <c r="E540" s="13">
        <f>'03-2018'!P558</f>
        <v>6545</v>
      </c>
      <c r="F540" s="128">
        <f t="shared" ref="F540:F546" si="21">E540-D540</f>
        <v>0</v>
      </c>
      <c r="H540" s="74">
        <f>'03-2018'!H566</f>
        <v>0</v>
      </c>
      <c r="I540" s="74">
        <f>'03-2018'!I566</f>
        <v>0</v>
      </c>
      <c r="J540" s="74">
        <f>'03-2018'!J566</f>
        <v>0</v>
      </c>
    </row>
    <row r="541" spans="1:10" s="58" customFormat="1" ht="17.25" hidden="1">
      <c r="A541" s="10">
        <f>'03-2018'!A559</f>
        <v>6</v>
      </c>
      <c r="B541" s="11" t="str">
        <f>'03-2018'!B559</f>
        <v xml:space="preserve"> Ngói vẫy cá 65 viên/m2 (hóa chất)</v>
      </c>
      <c r="C541" s="12" t="str">
        <f>'03-2018'!C559</f>
        <v>đ/viên</v>
      </c>
      <c r="D541" s="13">
        <f>'03-2018'!O559</f>
        <v>4091</v>
      </c>
      <c r="E541" s="13">
        <f>'03-2018'!P559</f>
        <v>4091</v>
      </c>
      <c r="F541" s="128">
        <f t="shared" si="21"/>
        <v>0</v>
      </c>
      <c r="H541" s="74">
        <f>'03-2018'!H567</f>
        <v>0</v>
      </c>
      <c r="I541" s="74">
        <f>'03-2018'!I567</f>
        <v>0</v>
      </c>
      <c r="J541" s="74">
        <f>'03-2018'!J567</f>
        <v>0</v>
      </c>
    </row>
    <row r="542" spans="1:10" s="58" customFormat="1" ht="17.25" hidden="1">
      <c r="A542" s="10">
        <f>'03-2018'!A560</f>
        <v>7</v>
      </c>
      <c r="B542" s="11" t="str">
        <f>'03-2018'!B560</f>
        <v xml:space="preserve"> Ngói âm (hoá chất)</v>
      </c>
      <c r="C542" s="12" t="str">
        <f>'03-2018'!C560</f>
        <v>đ/viên</v>
      </c>
      <c r="D542" s="13">
        <f>'03-2018'!O560</f>
        <v>3182</v>
      </c>
      <c r="E542" s="13">
        <f>'03-2018'!P560</f>
        <v>3182</v>
      </c>
      <c r="F542" s="128">
        <f t="shared" si="21"/>
        <v>0</v>
      </c>
      <c r="H542" s="74">
        <f>'03-2018'!H558</f>
        <v>0</v>
      </c>
      <c r="I542" s="74">
        <f>'03-2018'!I558</f>
        <v>0</v>
      </c>
      <c r="J542" s="74">
        <f>'03-2018'!J558</f>
        <v>0</v>
      </c>
    </row>
    <row r="543" spans="1:10" s="58" customFormat="1" ht="17.25" hidden="1">
      <c r="A543" s="10">
        <f>'03-2018'!A561</f>
        <v>8</v>
      </c>
      <c r="B543" s="11" t="str">
        <f>'03-2018'!B561</f>
        <v xml:space="preserve"> Ngói dương (hoá chất)</v>
      </c>
      <c r="C543" s="12" t="str">
        <f>'03-2018'!C561</f>
        <v>đ/viên</v>
      </c>
      <c r="D543" s="13">
        <f>'03-2018'!O561</f>
        <v>2818</v>
      </c>
      <c r="E543" s="13">
        <f>'03-2018'!P561</f>
        <v>2818</v>
      </c>
      <c r="F543" s="128">
        <f t="shared" si="21"/>
        <v>0</v>
      </c>
      <c r="H543" s="74">
        <f>'03-2018'!H559</f>
        <v>0</v>
      </c>
      <c r="I543" s="74">
        <f>'03-2018'!I559</f>
        <v>0</v>
      </c>
      <c r="J543" s="74">
        <f>'03-2018'!J559</f>
        <v>0</v>
      </c>
    </row>
    <row r="544" spans="1:10" s="58" customFormat="1" ht="17.25" hidden="1">
      <c r="A544" s="10">
        <f>'03-2018'!A562</f>
        <v>9</v>
      </c>
      <c r="B544" s="11" t="str">
        <f>'03-2018'!B562</f>
        <v xml:space="preserve"> Ngói diềm âm (hóa chất)</v>
      </c>
      <c r="C544" s="12" t="str">
        <f>'03-2018'!C562</f>
        <v>đ/viên</v>
      </c>
      <c r="D544" s="13">
        <f>'03-2018'!O562</f>
        <v>6091</v>
      </c>
      <c r="E544" s="13">
        <f>'03-2018'!P562</f>
        <v>6091</v>
      </c>
      <c r="F544" s="128">
        <f t="shared" si="21"/>
        <v>0</v>
      </c>
      <c r="H544" s="74">
        <f>'03-2018'!H560</f>
        <v>0</v>
      </c>
      <c r="I544" s="74">
        <f>'03-2018'!I560</f>
        <v>0</v>
      </c>
      <c r="J544" s="74">
        <f>'03-2018'!J560</f>
        <v>0</v>
      </c>
    </row>
    <row r="545" spans="1:10" s="58" customFormat="1" ht="17.25" hidden="1">
      <c r="A545" s="10">
        <f>'03-2018'!A563</f>
        <v>10</v>
      </c>
      <c r="B545" s="11" t="str">
        <f>'03-2018'!B563</f>
        <v xml:space="preserve"> Ngói diềm dương (hóa chất)</v>
      </c>
      <c r="C545" s="12" t="str">
        <f>'03-2018'!C563</f>
        <v>đ/viên</v>
      </c>
      <c r="D545" s="13">
        <f>'03-2018'!O563</f>
        <v>4455</v>
      </c>
      <c r="E545" s="13">
        <f>'03-2018'!P563</f>
        <v>4455</v>
      </c>
      <c r="F545" s="128">
        <f t="shared" si="21"/>
        <v>0</v>
      </c>
      <c r="H545" s="74">
        <f>'03-2018'!H561</f>
        <v>0</v>
      </c>
      <c r="I545" s="74">
        <f>'03-2018'!I561</f>
        <v>0</v>
      </c>
      <c r="J545" s="74">
        <f>'03-2018'!J561</f>
        <v>0</v>
      </c>
    </row>
    <row r="546" spans="1:10" s="58" customFormat="1" ht="17.25" hidden="1">
      <c r="A546" s="10">
        <f>'03-2018'!A564</f>
        <v>11</v>
      </c>
      <c r="B546" s="11" t="str">
        <f>'03-2018'!B564</f>
        <v xml:space="preserve"> Ngói mũi hài (hoá chất)</v>
      </c>
      <c r="C546" s="12" t="str">
        <f>'03-2018'!C564</f>
        <v>đ/viên</v>
      </c>
      <c r="D546" s="13">
        <f>'03-2018'!O564</f>
        <v>1682</v>
      </c>
      <c r="E546" s="13">
        <f>'03-2018'!P564</f>
        <v>1682</v>
      </c>
      <c r="F546" s="128">
        <f t="shared" si="21"/>
        <v>0</v>
      </c>
      <c r="H546" s="74">
        <f>'03-2018'!H562</f>
        <v>0</v>
      </c>
      <c r="I546" s="74">
        <f>'03-2018'!I562</f>
        <v>0</v>
      </c>
      <c r="J546" s="74">
        <f>'03-2018'!J562</f>
        <v>0</v>
      </c>
    </row>
    <row r="547" spans="1:10" s="58" customFormat="1" ht="17.25" hidden="1">
      <c r="A547" s="10">
        <f>'03-2018'!A565</f>
        <v>12</v>
      </c>
      <c r="B547" s="11" t="str">
        <f>'03-2018'!B565</f>
        <v xml:space="preserve"> Ngói vẫy rồng (hoá chất)</v>
      </c>
      <c r="C547" s="12" t="str">
        <f>'03-2018'!C565</f>
        <v>đ/viên</v>
      </c>
      <c r="D547" s="13">
        <f>'03-2018'!O565</f>
        <v>1682</v>
      </c>
      <c r="E547" s="13">
        <f>'03-2018'!P565</f>
        <v>1682</v>
      </c>
      <c r="F547" s="128">
        <f>E547-D547</f>
        <v>0</v>
      </c>
      <c r="H547" s="74">
        <f>'03-2018'!H563</f>
        <v>0</v>
      </c>
      <c r="I547" s="74">
        <f>'03-2018'!I563</f>
        <v>0</v>
      </c>
      <c r="J547" s="74">
        <f>'03-2018'!J563</f>
        <v>0</v>
      </c>
    </row>
    <row r="548" spans="1:10" s="58" customFormat="1" ht="17.25" hidden="1">
      <c r="A548" s="10">
        <f>'03-2018'!A566</f>
        <v>13</v>
      </c>
      <c r="B548" s="11" t="str">
        <f>'03-2018'!B566</f>
        <v xml:space="preserve"> Gạch cẩn (hóa chất)</v>
      </c>
      <c r="C548" s="12" t="str">
        <f>'03-2018'!C566</f>
        <v>đ/viên</v>
      </c>
      <c r="D548" s="13">
        <f>'03-2018'!O566</f>
        <v>909</v>
      </c>
      <c r="E548" s="13">
        <f>'03-2018'!P566</f>
        <v>909</v>
      </c>
      <c r="F548" s="128">
        <f>E548-D548</f>
        <v>0</v>
      </c>
      <c r="H548" s="74">
        <f>'03-2018'!H564</f>
        <v>0</v>
      </c>
      <c r="I548" s="74">
        <f>'03-2018'!I564</f>
        <v>0</v>
      </c>
      <c r="J548" s="74">
        <f>'03-2018'!J564</f>
        <v>0</v>
      </c>
    </row>
    <row r="549" spans="1:10" s="58" customFormat="1" ht="17.25" hidden="1">
      <c r="A549" s="10">
        <f>'03-2018'!A567</f>
        <v>14</v>
      </c>
      <c r="B549" s="11" t="str">
        <f>'03-2018'!B567</f>
        <v xml:space="preserve"> Gạch trang trí (Hauydi)</v>
      </c>
      <c r="C549" s="12" t="str">
        <f>'03-2018'!C567</f>
        <v>đ/viên</v>
      </c>
      <c r="D549" s="13">
        <f>'03-2018'!O567</f>
        <v>2909</v>
      </c>
      <c r="E549" s="13">
        <f>'03-2018'!P567</f>
        <v>2909</v>
      </c>
      <c r="F549" s="128">
        <f>E549-D549</f>
        <v>0</v>
      </c>
      <c r="H549" s="74">
        <f>'03-2018'!H565</f>
        <v>0</v>
      </c>
      <c r="I549" s="74">
        <f>'03-2018'!I565</f>
        <v>0</v>
      </c>
      <c r="J549" s="74">
        <f>'03-2018'!J565</f>
        <v>0</v>
      </c>
    </row>
    <row r="550" spans="1:10" s="58" customFormat="1" ht="17.25" hidden="1">
      <c r="A550" s="10">
        <f>'03-2018'!A568</f>
        <v>15</v>
      </c>
      <c r="B550" s="11" t="str">
        <f>'03-2018'!B568</f>
        <v xml:space="preserve"> Ngói sắp nóc (hoá chất)</v>
      </c>
      <c r="C550" s="12" t="str">
        <f>'03-2018'!C568</f>
        <v>đ/viên</v>
      </c>
      <c r="D550" s="13">
        <f>'03-2018'!O568</f>
        <v>7909</v>
      </c>
      <c r="E550" s="13">
        <f>'03-2018'!P568</f>
        <v>7909</v>
      </c>
      <c r="F550" s="128">
        <f>E550-D550</f>
        <v>0</v>
      </c>
      <c r="H550" s="74">
        <f>'03-2018'!H568</f>
        <v>0</v>
      </c>
      <c r="I550" s="74">
        <f>'03-2018'!I568</f>
        <v>0</v>
      </c>
      <c r="J550" s="74">
        <f>'03-2018'!J568</f>
        <v>0</v>
      </c>
    </row>
    <row r="551" spans="1:10" s="58" customFormat="1" ht="17.25" hidden="1">
      <c r="A551" s="10">
        <f>'03-2018'!A569</f>
        <v>16</v>
      </c>
      <c r="B551" s="11" t="str">
        <f>'03-2018'!B569</f>
        <v xml:space="preserve"> Ngói sắp nóc nhỏ (hoá chất)</v>
      </c>
      <c r="C551" s="12" t="str">
        <f>'03-2018'!C569</f>
        <v>đ/viên</v>
      </c>
      <c r="D551" s="13">
        <f>'03-2018'!O569</f>
        <v>3182</v>
      </c>
      <c r="E551" s="13">
        <f>'03-2018'!P569</f>
        <v>3182</v>
      </c>
      <c r="F551" s="128">
        <f>E551-D551</f>
        <v>0</v>
      </c>
      <c r="H551" s="74">
        <f>'03-2018'!H569</f>
        <v>0</v>
      </c>
      <c r="I551" s="74">
        <f>'03-2018'!I569</f>
        <v>0</v>
      </c>
      <c r="J551" s="74">
        <f>'03-2018'!J569</f>
        <v>0</v>
      </c>
    </row>
    <row r="552" spans="1:10" s="73" customFormat="1" ht="33" customHeight="1">
      <c r="A552" s="17"/>
      <c r="B552" s="282" t="str">
        <f>'03-2018'!B570</f>
        <v xml:space="preserve"> * Giá bán gạch Tuynel tại nhà máy gạch Tri Tôn An Giang (giá xuất xưởng): Công ty TNHH MTV Xây Lắp An Giang. Theo bảng giá ngày 13/3/2018</v>
      </c>
      <c r="C552" s="283"/>
      <c r="D552" s="283"/>
      <c r="E552" s="283"/>
      <c r="F552" s="284"/>
      <c r="H552" s="74">
        <f>'03-2018'!H570</f>
        <v>0</v>
      </c>
      <c r="I552" s="74">
        <f>'03-2018'!I570</f>
        <v>0</v>
      </c>
      <c r="J552" s="74">
        <f>'03-2018'!J570</f>
        <v>0</v>
      </c>
    </row>
    <row r="553" spans="1:10" s="58" customFormat="1" ht="17.25" hidden="1">
      <c r="A553" s="10">
        <f>'03-2018'!A571</f>
        <v>1</v>
      </c>
      <c r="B553" s="11" t="str">
        <f>'03-2018'!B571</f>
        <v>Gạch ống 8 x 18</v>
      </c>
      <c r="C553" s="12" t="str">
        <f>'03-2018'!C571</f>
        <v>đ/viên</v>
      </c>
      <c r="D553" s="13">
        <f>'03-2018'!O571</f>
        <v>864</v>
      </c>
      <c r="E553" s="13">
        <f>'03-2018'!P571</f>
        <v>864</v>
      </c>
      <c r="F553" s="128">
        <f>E553-D553</f>
        <v>0</v>
      </c>
      <c r="H553" s="74">
        <f>'03-2018'!H571</f>
        <v>0</v>
      </c>
      <c r="I553" s="74">
        <f>'03-2018'!I571</f>
        <v>0</v>
      </c>
      <c r="J553" s="74">
        <f>'03-2018'!J571</f>
        <v>0</v>
      </c>
    </row>
    <row r="554" spans="1:10" s="58" customFormat="1" ht="17.25" hidden="1">
      <c r="A554" s="10">
        <f>'03-2018'!A572</f>
        <v>2</v>
      </c>
      <c r="B554" s="11" t="str">
        <f>'03-2018'!B572</f>
        <v>Gạch thẻ 8 x 18</v>
      </c>
      <c r="C554" s="12" t="str">
        <f>'03-2018'!C572</f>
        <v>đ/viên</v>
      </c>
      <c r="D554" s="13">
        <f>'03-2018'!O572</f>
        <v>845</v>
      </c>
      <c r="E554" s="13">
        <f>'03-2018'!P572</f>
        <v>845</v>
      </c>
      <c r="F554" s="128">
        <f>E554-D554</f>
        <v>0</v>
      </c>
      <c r="H554" s="74">
        <f>'03-2018'!H572</f>
        <v>0</v>
      </c>
      <c r="I554" s="74">
        <f>'03-2018'!I572</f>
        <v>0</v>
      </c>
      <c r="J554" s="74">
        <f>'03-2018'!J572</f>
        <v>0</v>
      </c>
    </row>
    <row r="555" spans="1:10" s="73" customFormat="1" ht="49.5" customHeight="1">
      <c r="A555" s="17"/>
      <c r="B555" s="282" t="str">
        <f>'03-2018'!B573</f>
        <v xml:space="preserve"> * Cty TNHH CN LAMA VN (Đại lý Tín Đạt, số 933/86 đường Phạm Cự Lượng, Tp. LX, AG),  bao gồm phí giao hàng đến công trình tại An Giang, không bao gồm chi phí dỡ hàng xuống. Theo bảng giá ngày 01/3/2018</v>
      </c>
      <c r="C555" s="283"/>
      <c r="D555" s="283"/>
      <c r="E555" s="283"/>
      <c r="F555" s="284"/>
      <c r="H555" s="74">
        <f>'03-2018'!H573</f>
        <v>0</v>
      </c>
      <c r="I555" s="74">
        <f>'03-2018'!I573</f>
        <v>0</v>
      </c>
      <c r="J555" s="74">
        <f>'03-2018'!J573</f>
        <v>0</v>
      </c>
    </row>
    <row r="556" spans="1:10" s="73" customFormat="1" ht="17.25">
      <c r="A556" s="17"/>
      <c r="B556" s="9" t="str">
        <f>'03-2018'!B574</f>
        <v>Ngói LAMA ROMAN</v>
      </c>
      <c r="C556" s="8"/>
      <c r="D556" s="22"/>
      <c r="E556" s="22"/>
      <c r="F556" s="129"/>
      <c r="H556" s="74">
        <f>'03-2018'!H574</f>
        <v>0</v>
      </c>
      <c r="I556" s="74">
        <f>'03-2018'!I574</f>
        <v>0</v>
      </c>
      <c r="J556" s="74">
        <f>'03-2018'!J574</f>
        <v>0</v>
      </c>
    </row>
    <row r="557" spans="1:10" s="73" customFormat="1" ht="17.25" hidden="1">
      <c r="A557" s="17"/>
      <c r="B557" s="9" t="str">
        <f>'03-2018'!B575</f>
        <v>Ngói chính</v>
      </c>
      <c r="C557" s="8"/>
      <c r="D557" s="22"/>
      <c r="E557" s="22"/>
      <c r="F557" s="129"/>
      <c r="H557" s="74">
        <f>'03-2018'!H575</f>
        <v>0</v>
      </c>
      <c r="I557" s="74">
        <f>'03-2018'!I575</f>
        <v>0</v>
      </c>
      <c r="J557" s="74">
        <f>'03-2018'!J575</f>
        <v>0</v>
      </c>
    </row>
    <row r="558" spans="1:10" s="58" customFormat="1" ht="17.25" hidden="1">
      <c r="A558" s="10">
        <f>'03-2018'!A576</f>
        <v>1</v>
      </c>
      <c r="B558" s="11" t="str">
        <f>'03-2018'!B576</f>
        <v>- Nhóm một màu: L101, L102, L103, L104</v>
      </c>
      <c r="C558" s="12" t="str">
        <f>'03-2018'!C576</f>
        <v>đ/viên</v>
      </c>
      <c r="D558" s="13">
        <f>'03-2018'!O576</f>
        <v>13154.545454545454</v>
      </c>
      <c r="E558" s="13">
        <f>'03-2018'!P576</f>
        <v>13154.545454545454</v>
      </c>
      <c r="F558" s="128">
        <f t="shared" ref="F558:F564" si="22">E558-D558</f>
        <v>0</v>
      </c>
      <c r="H558" s="74">
        <f>'03-2018'!H576</f>
        <v>0</v>
      </c>
      <c r="I558" s="74">
        <f>'03-2018'!I576</f>
        <v>13154.545454545454</v>
      </c>
      <c r="J558" s="74">
        <f>'03-2018'!J576</f>
        <v>0</v>
      </c>
    </row>
    <row r="559" spans="1:10" s="58" customFormat="1" ht="17.25" hidden="1">
      <c r="A559" s="10">
        <f>'03-2018'!A577</f>
        <v>2</v>
      </c>
      <c r="B559" s="11" t="str">
        <f>'03-2018'!B577</f>
        <v>- Nhóm hai màu: L201, L203, L204 và Nhóm màu đặc biệt: L105, L226</v>
      </c>
      <c r="C559" s="12" t="str">
        <f>'03-2018'!C577</f>
        <v>đ/viên</v>
      </c>
      <c r="D559" s="13">
        <f>'03-2018'!O577</f>
        <v>13454.545454545454</v>
      </c>
      <c r="E559" s="13">
        <f>'03-2018'!P577</f>
        <v>13454.545454545454</v>
      </c>
      <c r="F559" s="128">
        <f t="shared" si="22"/>
        <v>0</v>
      </c>
      <c r="H559" s="74">
        <f>'03-2018'!H577</f>
        <v>0</v>
      </c>
      <c r="I559" s="74">
        <f>'03-2018'!I577</f>
        <v>13454.545454545454</v>
      </c>
      <c r="J559" s="74">
        <f>'03-2018'!J577</f>
        <v>0</v>
      </c>
    </row>
    <row r="560" spans="1:10" s="58" customFormat="1" ht="17.25" hidden="1">
      <c r="A560" s="10">
        <f>'03-2018'!A578</f>
        <v>3</v>
      </c>
      <c r="B560" s="11" t="str">
        <f>'03-2018'!B578</f>
        <v>Ngói nóc</v>
      </c>
      <c r="C560" s="12" t="str">
        <f>'03-2018'!C578</f>
        <v>đ/viên</v>
      </c>
      <c r="D560" s="13">
        <f>'03-2018'!O578</f>
        <v>24999.999999999996</v>
      </c>
      <c r="E560" s="13">
        <f>'03-2018'!P578</f>
        <v>24999.999999999996</v>
      </c>
      <c r="F560" s="128">
        <f t="shared" si="22"/>
        <v>0</v>
      </c>
      <c r="H560" s="74">
        <f>'03-2018'!H578</f>
        <v>0</v>
      </c>
      <c r="I560" s="74">
        <f>'03-2018'!I578</f>
        <v>24999.999999999996</v>
      </c>
      <c r="J560" s="74">
        <f>'03-2018'!J578</f>
        <v>0</v>
      </c>
    </row>
    <row r="561" spans="1:10" s="58" customFormat="1" ht="17.25" hidden="1">
      <c r="A561" s="10">
        <f>'03-2018'!A579</f>
        <v>4</v>
      </c>
      <c r="B561" s="11" t="str">
        <f>'03-2018'!B579</f>
        <v>Ngói rìa</v>
      </c>
      <c r="C561" s="12" t="str">
        <f>'03-2018'!C579</f>
        <v>đ/viên</v>
      </c>
      <c r="D561" s="13">
        <f>'03-2018'!O579</f>
        <v>24999.999999999996</v>
      </c>
      <c r="E561" s="13">
        <f>'03-2018'!P579</f>
        <v>24999.999999999996</v>
      </c>
      <c r="F561" s="128">
        <f t="shared" si="22"/>
        <v>0</v>
      </c>
      <c r="H561" s="74">
        <f>'03-2018'!H579</f>
        <v>0</v>
      </c>
      <c r="I561" s="74">
        <f>'03-2018'!I579</f>
        <v>24999.999999999996</v>
      </c>
      <c r="J561" s="74">
        <f>'03-2018'!J579</f>
        <v>0</v>
      </c>
    </row>
    <row r="562" spans="1:10" s="58" customFormat="1" ht="17.25" hidden="1">
      <c r="A562" s="10">
        <f>'03-2018'!A580</f>
        <v>5</v>
      </c>
      <c r="B562" s="11" t="str">
        <f>'03-2018'!B580</f>
        <v>Ngói cuối rìa</v>
      </c>
      <c r="C562" s="12" t="str">
        <f>'03-2018'!C580</f>
        <v>đ/viên</v>
      </c>
      <c r="D562" s="13">
        <f>'03-2018'!O580</f>
        <v>30454.545454545452</v>
      </c>
      <c r="E562" s="13">
        <f>'03-2018'!P580</f>
        <v>30454.545454545452</v>
      </c>
      <c r="F562" s="128">
        <f t="shared" si="22"/>
        <v>0</v>
      </c>
      <c r="H562" s="74">
        <f>'03-2018'!H580</f>
        <v>0</v>
      </c>
      <c r="I562" s="74">
        <f>'03-2018'!I580</f>
        <v>30454.545454545452</v>
      </c>
      <c r="J562" s="74">
        <f>'03-2018'!J580</f>
        <v>0</v>
      </c>
    </row>
    <row r="563" spans="1:10" s="58" customFormat="1" ht="17.25" hidden="1">
      <c r="A563" s="10">
        <f>'03-2018'!A581</f>
        <v>6</v>
      </c>
      <c r="B563" s="11" t="str">
        <f>'03-2018'!B581</f>
        <v>Ngói cuối nóc</v>
      </c>
      <c r="C563" s="12" t="str">
        <f>'03-2018'!C581</f>
        <v>đ/viên</v>
      </c>
      <c r="D563" s="13">
        <f>'03-2018'!O581</f>
        <v>32272.727272727268</v>
      </c>
      <c r="E563" s="13">
        <f>'03-2018'!P581</f>
        <v>32272.727272727268</v>
      </c>
      <c r="F563" s="128">
        <f t="shared" si="22"/>
        <v>0</v>
      </c>
      <c r="H563" s="74">
        <f>'03-2018'!H581</f>
        <v>0</v>
      </c>
      <c r="I563" s="74">
        <f>'03-2018'!I581</f>
        <v>32272.727272727268</v>
      </c>
      <c r="J563" s="74">
        <f>'03-2018'!J581</f>
        <v>0</v>
      </c>
    </row>
    <row r="564" spans="1:10" s="58" customFormat="1" ht="17.25" hidden="1">
      <c r="A564" s="10">
        <f>'03-2018'!A582</f>
        <v>7</v>
      </c>
      <c r="B564" s="11" t="str">
        <f>'03-2018'!B582</f>
        <v>Ngói cuối mái</v>
      </c>
      <c r="C564" s="12" t="str">
        <f>'03-2018'!C582</f>
        <v>đ/viên</v>
      </c>
      <c r="D564" s="13">
        <f>'03-2018'!O582</f>
        <v>32272.727272727268</v>
      </c>
      <c r="E564" s="13">
        <f>'03-2018'!P582</f>
        <v>32272.727272727268</v>
      </c>
      <c r="F564" s="128">
        <f t="shared" si="22"/>
        <v>0</v>
      </c>
      <c r="H564" s="74">
        <f>'03-2018'!H582</f>
        <v>0</v>
      </c>
      <c r="I564" s="74">
        <f>'03-2018'!I582</f>
        <v>32272.727272727268</v>
      </c>
      <c r="J564" s="74">
        <f>'03-2018'!J582</f>
        <v>0</v>
      </c>
    </row>
    <row r="565" spans="1:10" s="73" customFormat="1" ht="17.25" hidden="1">
      <c r="A565" s="17"/>
      <c r="B565" s="282" t="str">
        <f>'03-2018'!B583</f>
        <v>Thiết bị thông gió năng lượng mặt trời ZEPHER (bao gồm phí vận chuyển và lắp đặt tại khu vực An Giang)</v>
      </c>
      <c r="C565" s="283"/>
      <c r="D565" s="283"/>
      <c r="E565" s="283"/>
      <c r="F565" s="284"/>
      <c r="H565" s="74">
        <f>'03-2018'!H583</f>
        <v>0</v>
      </c>
      <c r="I565" s="74">
        <f>'03-2018'!I583</f>
        <v>0</v>
      </c>
      <c r="J565" s="74">
        <f>'03-2018'!J583</f>
        <v>0</v>
      </c>
    </row>
    <row r="566" spans="1:10" s="58" customFormat="1" ht="17.25" hidden="1">
      <c r="A566" s="10">
        <f>'03-2018'!A584</f>
        <v>1</v>
      </c>
      <c r="B566" s="11" t="str">
        <f>'03-2018'!B584</f>
        <v>Zepher 30  (30 watt)</v>
      </c>
      <c r="C566" s="12" t="str">
        <f>'03-2018'!C584</f>
        <v>đ/cái</v>
      </c>
      <c r="D566" s="13">
        <f>'03-2018'!O584</f>
        <v>14081818.18181818</v>
      </c>
      <c r="E566" s="13">
        <f>'03-2018'!P584</f>
        <v>14081818.18181818</v>
      </c>
      <c r="F566" s="128">
        <f>E566-D566</f>
        <v>0</v>
      </c>
      <c r="H566" s="74">
        <f>'03-2018'!H584</f>
        <v>0</v>
      </c>
      <c r="I566" s="74">
        <f>'03-2018'!I584</f>
        <v>14081818.18181818</v>
      </c>
      <c r="J566" s="74">
        <f>'03-2018'!J584</f>
        <v>0</v>
      </c>
    </row>
    <row r="567" spans="1:10" s="58" customFormat="1" ht="17.25" hidden="1">
      <c r="A567" s="10">
        <f>'03-2018'!A585</f>
        <v>2</v>
      </c>
      <c r="B567" s="11" t="str">
        <f>'03-2018'!B585</f>
        <v>Zepher 50  (50 watt)</v>
      </c>
      <c r="C567" s="12" t="str">
        <f>'03-2018'!C585</f>
        <v>đ/cái</v>
      </c>
      <c r="D567" s="13">
        <f>'03-2018'!O585</f>
        <v>17718181.818181816</v>
      </c>
      <c r="E567" s="13">
        <f>'03-2018'!P585</f>
        <v>17718181.818181816</v>
      </c>
      <c r="F567" s="128">
        <f>E567-D567</f>
        <v>0</v>
      </c>
      <c r="H567" s="74">
        <f>'03-2018'!H585</f>
        <v>0</v>
      </c>
      <c r="I567" s="74">
        <f>'03-2018'!I585</f>
        <v>17718181.818181816</v>
      </c>
      <c r="J567" s="74">
        <f>'03-2018'!J585</f>
        <v>0</v>
      </c>
    </row>
    <row r="568" spans="1:10" s="73" customFormat="1" ht="17.25" hidden="1">
      <c r="A568" s="17"/>
      <c r="B568" s="9" t="str">
        <f>'03-2018'!B586</f>
        <v>Bộ linh kiện phụ trợ hệ mái</v>
      </c>
      <c r="C568" s="8"/>
      <c r="D568" s="22"/>
      <c r="E568" s="22"/>
      <c r="F568" s="129"/>
      <c r="H568" s="78">
        <f>'03-2018'!H586</f>
        <v>0</v>
      </c>
      <c r="I568" s="78">
        <f>'03-2018'!I586</f>
        <v>0</v>
      </c>
      <c r="J568" s="78">
        <f>'03-2018'!J586</f>
        <v>0</v>
      </c>
    </row>
    <row r="569" spans="1:10" s="58" customFormat="1" ht="17.25" hidden="1">
      <c r="A569" s="10">
        <f>'03-2018'!A587</f>
        <v>1</v>
      </c>
      <c r="B569" s="11" t="str">
        <f>'03-2018'!B587</f>
        <v xml:space="preserve">Miếng dán nóc thay vữa </v>
      </c>
      <c r="C569" s="12" t="str">
        <f>'03-2018'!C587</f>
        <v>cuộn</v>
      </c>
      <c r="D569" s="13">
        <f>'03-2018'!O587</f>
        <v>709090.90909090906</v>
      </c>
      <c r="E569" s="13">
        <f>'03-2018'!P587</f>
        <v>709090.90909090906</v>
      </c>
      <c r="F569" s="128">
        <f>E569-D569</f>
        <v>0</v>
      </c>
      <c r="H569" s="74">
        <f>'03-2018'!H587</f>
        <v>0</v>
      </c>
      <c r="I569" s="74">
        <f>'03-2018'!I587</f>
        <v>709090.90909090906</v>
      </c>
      <c r="J569" s="74">
        <f>'03-2018'!J587</f>
        <v>0</v>
      </c>
    </row>
    <row r="570" spans="1:10" s="58" customFormat="1" ht="17.25" hidden="1">
      <c r="A570" s="10">
        <f>'03-2018'!A588</f>
        <v>2</v>
      </c>
      <c r="B570" s="11" t="str">
        <f>'03-2018'!B588</f>
        <v>Tấm dán khe tường</v>
      </c>
      <c r="C570" s="12" t="str">
        <f>'03-2018'!C588</f>
        <v>cuộn</v>
      </c>
      <c r="D570" s="13">
        <f>'03-2018'!O588</f>
        <v>1068181.8181818181</v>
      </c>
      <c r="E570" s="13">
        <f>'03-2018'!P588</f>
        <v>1068181.8181818181</v>
      </c>
      <c r="F570" s="128">
        <f t="shared" ref="F570:F576" si="23">E570-D570</f>
        <v>0</v>
      </c>
      <c r="H570" s="74">
        <f>'03-2018'!H588</f>
        <v>0</v>
      </c>
      <c r="I570" s="74">
        <f>'03-2018'!I588</f>
        <v>1068181.8181818181</v>
      </c>
      <c r="J570" s="74">
        <f>'03-2018'!J588</f>
        <v>0</v>
      </c>
    </row>
    <row r="571" spans="1:10" s="58" customFormat="1" ht="17.25" hidden="1">
      <c r="A571" s="10">
        <f>'03-2018'!A589</f>
        <v>3</v>
      </c>
      <c r="B571" s="11" t="str">
        <f>'03-2018'!B589</f>
        <v>Nẹp tấm dán khe tường (01m)</v>
      </c>
      <c r="C571" s="12" t="str">
        <f>'03-2018'!C589</f>
        <v>thanh</v>
      </c>
      <c r="D571" s="13">
        <f>'03-2018'!O589</f>
        <v>62727.272727272721</v>
      </c>
      <c r="E571" s="13">
        <f>'03-2018'!P589</f>
        <v>62727.272727272721</v>
      </c>
      <c r="F571" s="128">
        <f t="shared" si="23"/>
        <v>0</v>
      </c>
      <c r="H571" s="74">
        <f>'03-2018'!H589</f>
        <v>0</v>
      </c>
      <c r="I571" s="74">
        <f>'03-2018'!I589</f>
        <v>62727.272727272721</v>
      </c>
      <c r="J571" s="74">
        <f>'03-2018'!J589</f>
        <v>0</v>
      </c>
    </row>
    <row r="572" spans="1:10" s="58" customFormat="1" ht="17.25" hidden="1">
      <c r="A572" s="10">
        <f>'03-2018'!A590</f>
        <v>4</v>
      </c>
      <c r="B572" s="11" t="str">
        <f>'03-2018'!B590</f>
        <v>Cây đỡ thanh mè nóc</v>
      </c>
      <c r="C572" s="12" t="str">
        <f>'03-2018'!C590</f>
        <v>cái</v>
      </c>
      <c r="D572" s="13">
        <f>'03-2018'!O590</f>
        <v>31818.181818181816</v>
      </c>
      <c r="E572" s="13">
        <f>'03-2018'!P590</f>
        <v>31818.181818181816</v>
      </c>
      <c r="F572" s="128">
        <f t="shared" si="23"/>
        <v>0</v>
      </c>
      <c r="H572" s="74">
        <f>'03-2018'!H590</f>
        <v>0</v>
      </c>
      <c r="I572" s="74">
        <f>'03-2018'!I590</f>
        <v>31818.181818181816</v>
      </c>
      <c r="J572" s="74">
        <f>'03-2018'!J590</f>
        <v>0</v>
      </c>
    </row>
    <row r="573" spans="1:10" s="58" customFormat="1" ht="17.25" hidden="1">
      <c r="A573" s="10">
        <f>'03-2018'!A591</f>
        <v>5</v>
      </c>
      <c r="B573" s="11" t="str">
        <f>'03-2018'!B591</f>
        <v>Ru lô</v>
      </c>
      <c r="C573" s="12" t="str">
        <f>'03-2018'!C591</f>
        <v>cái</v>
      </c>
      <c r="D573" s="13">
        <f>'03-2018'!O591</f>
        <v>109090.90909090909</v>
      </c>
      <c r="E573" s="13">
        <f>'03-2018'!P591</f>
        <v>109090.90909090909</v>
      </c>
      <c r="F573" s="128">
        <f t="shared" si="23"/>
        <v>0</v>
      </c>
      <c r="H573" s="74">
        <f>'03-2018'!H591</f>
        <v>0</v>
      </c>
      <c r="I573" s="74">
        <f>'03-2018'!I591</f>
        <v>109090.90909090909</v>
      </c>
      <c r="J573" s="74">
        <f>'03-2018'!J591</f>
        <v>0</v>
      </c>
    </row>
    <row r="574" spans="1:10" s="58" customFormat="1" ht="17.25" hidden="1">
      <c r="A574" s="10">
        <f>'03-2018'!A592</f>
        <v>6</v>
      </c>
      <c r="B574" s="11" t="str">
        <f>'03-2018'!B592</f>
        <v>Tấm ngăn rìa mái (0,5m)</v>
      </c>
      <c r="C574" s="12" t="str">
        <f>'03-2018'!C592</f>
        <v>tấm</v>
      </c>
      <c r="D574" s="13">
        <f>'03-2018'!O592</f>
        <v>24545.454545454544</v>
      </c>
      <c r="E574" s="13">
        <f>'03-2018'!P592</f>
        <v>24545.454545454544</v>
      </c>
      <c r="F574" s="128">
        <f t="shared" si="23"/>
        <v>0</v>
      </c>
      <c r="H574" s="74">
        <f>'03-2018'!H592</f>
        <v>0</v>
      </c>
      <c r="I574" s="74">
        <f>'03-2018'!I592</f>
        <v>24545.454545454544</v>
      </c>
      <c r="J574" s="74">
        <f>'03-2018'!J592</f>
        <v>0</v>
      </c>
    </row>
    <row r="575" spans="1:10" s="58" customFormat="1" ht="17.25" hidden="1">
      <c r="A575" s="10">
        <f>'03-2018'!A593</f>
        <v>7</v>
      </c>
      <c r="B575" s="11" t="str">
        <f>'03-2018'!B593</f>
        <v>Kẹp ngói nóc</v>
      </c>
      <c r="C575" s="12" t="str">
        <f>'03-2018'!C593</f>
        <v xml:space="preserve">cái </v>
      </c>
      <c r="D575" s="13">
        <f>'03-2018'!O593</f>
        <v>9545.4545454545441</v>
      </c>
      <c r="E575" s="13">
        <f>'03-2018'!P593</f>
        <v>9545.4545454545441</v>
      </c>
      <c r="F575" s="128">
        <f t="shared" si="23"/>
        <v>0</v>
      </c>
      <c r="H575" s="74">
        <f>'03-2018'!H593</f>
        <v>0</v>
      </c>
      <c r="I575" s="74">
        <f>'03-2018'!I593</f>
        <v>9545.4545454545441</v>
      </c>
      <c r="J575" s="74">
        <f>'03-2018'!J593</f>
        <v>0</v>
      </c>
    </row>
    <row r="576" spans="1:10" s="58" customFormat="1" ht="17.25" hidden="1">
      <c r="A576" s="10">
        <f>'03-2018'!A594</f>
        <v>8</v>
      </c>
      <c r="B576" s="11" t="str">
        <f>'03-2018'!B594</f>
        <v>Kẹp ngói cắt</v>
      </c>
      <c r="C576" s="12" t="str">
        <f>'03-2018'!C594</f>
        <v xml:space="preserve">cái </v>
      </c>
      <c r="D576" s="13">
        <f>'03-2018'!O594</f>
        <v>10000</v>
      </c>
      <c r="E576" s="13">
        <f>'03-2018'!P594</f>
        <v>10000</v>
      </c>
      <c r="F576" s="128">
        <f t="shared" si="23"/>
        <v>0</v>
      </c>
      <c r="H576" s="74">
        <f>'03-2018'!H594</f>
        <v>0</v>
      </c>
      <c r="I576" s="74">
        <f>'03-2018'!I594</f>
        <v>10000</v>
      </c>
      <c r="J576" s="74">
        <f>'03-2018'!J594</f>
        <v>0</v>
      </c>
    </row>
    <row r="577" spans="1:10" s="73" customFormat="1" ht="49.5" customHeight="1">
      <c r="A577" s="17"/>
      <c r="B577" s="282" t="str">
        <f>'03-2018'!B595</f>
        <v>* Cty Cổ phần Đầu tư và thương mại DIC. (số 952 Nguyễn Xiển, Phường Long Bình, Quận 9, Tp HCM), giá không bao gồm phí vận chuyển. Theo báo giá ngày 24/02/2017</v>
      </c>
      <c r="C577" s="283"/>
      <c r="D577" s="283"/>
      <c r="E577" s="283"/>
      <c r="F577" s="284"/>
      <c r="H577" s="74">
        <f>'03-2018'!H595</f>
        <v>0</v>
      </c>
      <c r="I577" s="74">
        <f>'03-2018'!I595</f>
        <v>0</v>
      </c>
      <c r="J577" s="74">
        <f>'03-2018'!J595</f>
        <v>0</v>
      </c>
    </row>
    <row r="578" spans="1:10" s="58" customFormat="1" ht="17.25" hidden="1">
      <c r="A578" s="10">
        <f>'03-2018'!A596</f>
        <v>1</v>
      </c>
      <c r="B578" s="11" t="str">
        <f>'03-2018'!B596</f>
        <v>Ngói chính</v>
      </c>
      <c r="C578" s="12" t="str">
        <f>'03-2018'!C596</f>
        <v>đ/viên</v>
      </c>
      <c r="D578" s="13">
        <f>'03-2018'!O596</f>
        <v>12745</v>
      </c>
      <c r="E578" s="13">
        <f>'03-2018'!P596</f>
        <v>12745</v>
      </c>
      <c r="F578" s="128">
        <f t="shared" ref="F578:F586" si="24">E578-D578</f>
        <v>0</v>
      </c>
      <c r="H578" s="74">
        <f>'03-2018'!H596</f>
        <v>0</v>
      </c>
      <c r="I578" s="74">
        <f>'03-2018'!I596</f>
        <v>0</v>
      </c>
      <c r="J578" s="74">
        <f>'03-2018'!J596</f>
        <v>0</v>
      </c>
    </row>
    <row r="579" spans="1:10" s="58" customFormat="1" ht="17.25" hidden="1">
      <c r="A579" s="10">
        <f>'03-2018'!A597</f>
        <v>2</v>
      </c>
      <c r="B579" s="11" t="str">
        <f>'03-2018'!B597</f>
        <v>Ngói chính</v>
      </c>
      <c r="C579" s="12" t="str">
        <f>'03-2018'!C597</f>
        <v>đ/viên</v>
      </c>
      <c r="D579" s="13">
        <f>'03-2018'!O597</f>
        <v>19793</v>
      </c>
      <c r="E579" s="13">
        <f>'03-2018'!P597</f>
        <v>19793</v>
      </c>
      <c r="F579" s="128">
        <f t="shared" si="24"/>
        <v>0</v>
      </c>
      <c r="H579" s="74">
        <f>'03-2018'!H597</f>
        <v>0</v>
      </c>
      <c r="I579" s="74">
        <f>'03-2018'!I597</f>
        <v>0</v>
      </c>
      <c r="J579" s="74">
        <f>'03-2018'!J597</f>
        <v>0</v>
      </c>
    </row>
    <row r="580" spans="1:10" s="58" customFormat="1" ht="17.25" hidden="1">
      <c r="A580" s="10">
        <f>'03-2018'!A598</f>
        <v>3</v>
      </c>
      <c r="B580" s="11" t="str">
        <f>'03-2018'!B598</f>
        <v>Ngói cuối nóc</v>
      </c>
      <c r="C580" s="12" t="str">
        <f>'03-2018'!C598</f>
        <v>đ/viên</v>
      </c>
      <c r="D580" s="13">
        <f>'03-2018'!O598</f>
        <v>26909</v>
      </c>
      <c r="E580" s="13">
        <f>'03-2018'!P598</f>
        <v>26909</v>
      </c>
      <c r="F580" s="128">
        <f t="shared" si="24"/>
        <v>0</v>
      </c>
      <c r="H580" s="74">
        <f>'03-2018'!H598</f>
        <v>0</v>
      </c>
      <c r="I580" s="74">
        <f>'03-2018'!I598</f>
        <v>0</v>
      </c>
      <c r="J580" s="74">
        <f>'03-2018'!J598</f>
        <v>0</v>
      </c>
    </row>
    <row r="581" spans="1:10" s="58" customFormat="1" ht="17.25" hidden="1">
      <c r="A581" s="10">
        <f>'03-2018'!A599</f>
        <v>4</v>
      </c>
      <c r="B581" s="11" t="str">
        <f>'03-2018'!B599</f>
        <v>Ngói cuối mái</v>
      </c>
      <c r="C581" s="12" t="str">
        <f>'03-2018'!C599</f>
        <v>đ/viên</v>
      </c>
      <c r="D581" s="13">
        <f>'03-2018'!O599</f>
        <v>26909</v>
      </c>
      <c r="E581" s="13">
        <f>'03-2018'!P599</f>
        <v>26909</v>
      </c>
      <c r="F581" s="128">
        <f t="shared" si="24"/>
        <v>0</v>
      </c>
      <c r="H581" s="74">
        <f>'03-2018'!H599</f>
        <v>0</v>
      </c>
      <c r="I581" s="74">
        <f>'03-2018'!I599</f>
        <v>0</v>
      </c>
      <c r="J581" s="74">
        <f>'03-2018'!J599</f>
        <v>0</v>
      </c>
    </row>
    <row r="582" spans="1:10" s="58" customFormat="1" ht="17.25" hidden="1">
      <c r="A582" s="10">
        <f>'03-2018'!A600</f>
        <v>5</v>
      </c>
      <c r="B582" s="11" t="str">
        <f>'03-2018'!B600</f>
        <v>Ngói rìa</v>
      </c>
      <c r="C582" s="12" t="str">
        <f>'03-2018'!C600</f>
        <v>đ/viên</v>
      </c>
      <c r="D582" s="13">
        <f>'03-2018'!O600</f>
        <v>19793</v>
      </c>
      <c r="E582" s="13">
        <f>'03-2018'!P600</f>
        <v>19793</v>
      </c>
      <c r="F582" s="128">
        <f t="shared" si="24"/>
        <v>0</v>
      </c>
      <c r="H582" s="74">
        <f>'03-2018'!H600</f>
        <v>0</v>
      </c>
      <c r="I582" s="74">
        <f>'03-2018'!I600</f>
        <v>0</v>
      </c>
      <c r="J582" s="74">
        <f>'03-2018'!J600</f>
        <v>0</v>
      </c>
    </row>
    <row r="583" spans="1:10" s="58" customFormat="1" ht="17.25" hidden="1">
      <c r="A583" s="10">
        <f>'03-2018'!A601</f>
        <v>6</v>
      </c>
      <c r="B583" s="11" t="str">
        <f>'03-2018'!B601</f>
        <v>Ngói rìa đuôi</v>
      </c>
      <c r="C583" s="12" t="str">
        <f>'03-2018'!C601</f>
        <v>đ/viên</v>
      </c>
      <c r="D583" s="13">
        <f>'03-2018'!O601</f>
        <v>26909</v>
      </c>
      <c r="E583" s="13">
        <f>'03-2018'!P601</f>
        <v>26909</v>
      </c>
      <c r="F583" s="128">
        <f t="shared" si="24"/>
        <v>0</v>
      </c>
      <c r="H583" s="74">
        <f>'03-2018'!H601</f>
        <v>0</v>
      </c>
      <c r="I583" s="74">
        <f>'03-2018'!I601</f>
        <v>0</v>
      </c>
      <c r="J583" s="74">
        <f>'03-2018'!J601</f>
        <v>0</v>
      </c>
    </row>
    <row r="584" spans="1:10" s="58" customFormat="1" ht="17.25" hidden="1">
      <c r="A584" s="10">
        <f>'03-2018'!A602</f>
        <v>7</v>
      </c>
      <c r="B584" s="11" t="str">
        <f>'03-2018'!B602</f>
        <v>Ngói góc vuông</v>
      </c>
      <c r="C584" s="12" t="str">
        <f>'03-2018'!C602</f>
        <v>đ/viên</v>
      </c>
      <c r="D584" s="13">
        <f>'03-2018'!O602</f>
        <v>29949</v>
      </c>
      <c r="E584" s="13">
        <f>'03-2018'!P602</f>
        <v>29949</v>
      </c>
      <c r="F584" s="128">
        <f t="shared" si="24"/>
        <v>0</v>
      </c>
      <c r="H584" s="74">
        <f>'03-2018'!H602</f>
        <v>0</v>
      </c>
      <c r="I584" s="74">
        <f>'03-2018'!I602</f>
        <v>0</v>
      </c>
      <c r="J584" s="74">
        <f>'03-2018'!J602</f>
        <v>0</v>
      </c>
    </row>
    <row r="585" spans="1:10" s="58" customFormat="1" ht="17.25" hidden="1">
      <c r="A585" s="10">
        <f>'03-2018'!A603</f>
        <v>8</v>
      </c>
      <c r="B585" s="11" t="str">
        <f>'03-2018'!B603</f>
        <v>Ngói chạc 3</v>
      </c>
      <c r="C585" s="12" t="str">
        <f>'03-2018'!C603</f>
        <v>đ/viên</v>
      </c>
      <c r="D585" s="13">
        <f>'03-2018'!O603</f>
        <v>29949</v>
      </c>
      <c r="E585" s="13">
        <f>'03-2018'!P603</f>
        <v>29949</v>
      </c>
      <c r="F585" s="128">
        <f t="shared" si="24"/>
        <v>0</v>
      </c>
      <c r="H585" s="74">
        <f>'03-2018'!H603</f>
        <v>0</v>
      </c>
      <c r="I585" s="74">
        <f>'03-2018'!I603</f>
        <v>0</v>
      </c>
      <c r="J585" s="74">
        <f>'03-2018'!J603</f>
        <v>0</v>
      </c>
    </row>
    <row r="586" spans="1:10" s="58" customFormat="1" ht="17.25" hidden="1">
      <c r="A586" s="10">
        <f>'03-2018'!A604</f>
        <v>9</v>
      </c>
      <c r="B586" s="11" t="str">
        <f>'03-2018'!B604</f>
        <v>Ngói chạc 4</v>
      </c>
      <c r="C586" s="12" t="str">
        <f>'03-2018'!C604</f>
        <v>đ/viên</v>
      </c>
      <c r="D586" s="13">
        <f>'03-2018'!O604</f>
        <v>33956</v>
      </c>
      <c r="E586" s="13">
        <f>'03-2018'!P604</f>
        <v>33956</v>
      </c>
      <c r="F586" s="128">
        <f t="shared" si="24"/>
        <v>0</v>
      </c>
      <c r="H586" s="74">
        <f>'03-2018'!H604</f>
        <v>0</v>
      </c>
      <c r="I586" s="74">
        <f>'03-2018'!I604</f>
        <v>0</v>
      </c>
      <c r="J586" s="74">
        <f>'03-2018'!J604</f>
        <v>0</v>
      </c>
    </row>
    <row r="587" spans="1:10" s="73" customFormat="1" ht="17.25" hidden="1">
      <c r="A587" s="17"/>
      <c r="B587" s="9" t="str">
        <f>'03-2018'!B605</f>
        <v>Gạch Ceramic :</v>
      </c>
      <c r="C587" s="8"/>
      <c r="D587" s="22"/>
      <c r="E587" s="22"/>
      <c r="F587" s="129"/>
      <c r="H587" s="74">
        <f>'03-2018'!H605</f>
        <v>0</v>
      </c>
      <c r="I587" s="74">
        <f>'03-2018'!I605</f>
        <v>0</v>
      </c>
      <c r="J587" s="74">
        <f>'03-2018'!J605</f>
        <v>0</v>
      </c>
    </row>
    <row r="588" spans="1:10" s="73" customFormat="1" ht="17.25" hidden="1">
      <c r="A588" s="17"/>
      <c r="B588" s="282" t="str">
        <f>'03-2018'!B606</f>
        <v>* Giá gạch men cao cấp ACERA giao tại nhà máy gạch ACERA -Cty TNHH MTV Xây lắp An Giang An Giang, TCVN 6415. Theo bảng giá ngày 13/3/2018</v>
      </c>
      <c r="C588" s="283"/>
      <c r="D588" s="283"/>
      <c r="E588" s="283"/>
      <c r="F588" s="284"/>
      <c r="H588" s="74">
        <f>'03-2018'!H606</f>
        <v>0</v>
      </c>
      <c r="I588" s="74">
        <f>'03-2018'!I606</f>
        <v>0</v>
      </c>
      <c r="J588" s="74">
        <f>'03-2018'!J606</f>
        <v>0</v>
      </c>
    </row>
    <row r="589" spans="1:10" s="73" customFormat="1" ht="42.75" hidden="1" customHeight="1">
      <c r="A589" s="17"/>
      <c r="B589" s="282" t="str">
        <f>'03-2018'!B607</f>
        <v>Gạch 40cmx40cm (1 thùng 6 viên tương đương 0,96m2) các mã số mới: 4000, 4063, 4069, 4080, 4086, 4087, 4089, 4094, 4095, 4096, 4097, 4098, 4099, 4101, 4107, 4108, 4110,…</v>
      </c>
      <c r="C589" s="283"/>
      <c r="D589" s="283"/>
      <c r="E589" s="283"/>
      <c r="F589" s="284"/>
      <c r="H589" s="74">
        <f>'03-2018'!H607</f>
        <v>0</v>
      </c>
      <c r="I589" s="74">
        <f>'03-2018'!I607</f>
        <v>0</v>
      </c>
      <c r="J589" s="74">
        <f>'03-2018'!J607</f>
        <v>0</v>
      </c>
    </row>
    <row r="590" spans="1:10" s="58" customFormat="1" ht="17.25" hidden="1">
      <c r="A590" s="10">
        <f>'03-2018'!A608</f>
        <v>1</v>
      </c>
      <c r="B590" s="11" t="str">
        <f>'03-2018'!B608</f>
        <v xml:space="preserve"> Loại A</v>
      </c>
      <c r="C590" s="12" t="str">
        <f>'03-2018'!C608</f>
        <v>đ/thùng</v>
      </c>
      <c r="D590" s="13">
        <f>'03-2018'!O608</f>
        <v>89091</v>
      </c>
      <c r="E590" s="13">
        <f>'03-2018'!P608</f>
        <v>89091</v>
      </c>
      <c r="F590" s="128">
        <f>E590-D590</f>
        <v>0</v>
      </c>
      <c r="H590" s="74">
        <f>'03-2018'!H608</f>
        <v>0</v>
      </c>
      <c r="I590" s="74">
        <f>'03-2018'!I608</f>
        <v>0</v>
      </c>
      <c r="J590" s="74">
        <f>'03-2018'!J608</f>
        <v>0</v>
      </c>
    </row>
    <row r="591" spans="1:10" s="58" customFormat="1" ht="17.25" hidden="1">
      <c r="A591" s="10">
        <f>'03-2018'!A609</f>
        <v>2</v>
      </c>
      <c r="B591" s="11" t="str">
        <f>'03-2018'!B609</f>
        <v xml:space="preserve"> Loại A A</v>
      </c>
      <c r="C591" s="12" t="str">
        <f>'03-2018'!C609</f>
        <v>đ/thùng</v>
      </c>
      <c r="D591" s="13">
        <f>'03-2018'!O609</f>
        <v>86364</v>
      </c>
      <c r="E591" s="13">
        <f>'03-2018'!P609</f>
        <v>86364</v>
      </c>
      <c r="F591" s="128">
        <f t="shared" ref="F591:F599" si="25">E591-D591</f>
        <v>0</v>
      </c>
      <c r="H591" s="74">
        <f>'03-2018'!H609</f>
        <v>0</v>
      </c>
      <c r="I591" s="74">
        <f>'03-2018'!I609</f>
        <v>0</v>
      </c>
      <c r="J591" s="74">
        <f>'03-2018'!J609</f>
        <v>0</v>
      </c>
    </row>
    <row r="592" spans="1:10" s="58" customFormat="1" ht="17.25" hidden="1">
      <c r="A592" s="10"/>
      <c r="B592" s="11" t="str">
        <f>'03-2018'!B610</f>
        <v>Gạch 40cmx40cm men matt ) các mã số :4109, 4111, 4114,4115, 4124 …</v>
      </c>
      <c r="C592" s="12"/>
      <c r="D592" s="13"/>
      <c r="E592" s="13"/>
      <c r="F592" s="128"/>
      <c r="H592" s="74">
        <f>'03-2018'!H610</f>
        <v>0</v>
      </c>
      <c r="I592" s="74">
        <f>'03-2018'!I610</f>
        <v>0</v>
      </c>
      <c r="J592" s="74">
        <f>'03-2018'!J610</f>
        <v>0</v>
      </c>
    </row>
    <row r="593" spans="1:10" s="58" customFormat="1" ht="17.25" hidden="1">
      <c r="A593" s="10">
        <f>'03-2018'!A611</f>
        <v>1</v>
      </c>
      <c r="B593" s="11" t="str">
        <f>'03-2018'!B611</f>
        <v xml:space="preserve"> Loại A</v>
      </c>
      <c r="C593" s="12" t="str">
        <f>'03-2018'!C611</f>
        <v>đ/thùng</v>
      </c>
      <c r="D593" s="13">
        <f>'03-2018'!O611</f>
        <v>91818</v>
      </c>
      <c r="E593" s="13">
        <f>'03-2018'!P611</f>
        <v>91818</v>
      </c>
      <c r="F593" s="128">
        <f t="shared" si="25"/>
        <v>0</v>
      </c>
      <c r="H593" s="74">
        <f>'03-2018'!H611</f>
        <v>0</v>
      </c>
      <c r="I593" s="74">
        <f>'03-2018'!I611</f>
        <v>0</v>
      </c>
      <c r="J593" s="74">
        <f>'03-2018'!J611</f>
        <v>0</v>
      </c>
    </row>
    <row r="594" spans="1:10" s="58" customFormat="1" ht="17.25" hidden="1">
      <c r="A594" s="10">
        <f>'03-2018'!A612</f>
        <v>2</v>
      </c>
      <c r="B594" s="11" t="str">
        <f>'03-2018'!B612</f>
        <v xml:space="preserve"> Loại A A</v>
      </c>
      <c r="C594" s="12" t="str">
        <f>'03-2018'!C612</f>
        <v>đ/thùng</v>
      </c>
      <c r="D594" s="13">
        <f>'03-2018'!O612</f>
        <v>89091</v>
      </c>
      <c r="E594" s="13">
        <f>'03-2018'!P612</f>
        <v>89091</v>
      </c>
      <c r="F594" s="128">
        <f t="shared" si="25"/>
        <v>0</v>
      </c>
      <c r="H594" s="74">
        <f>'03-2018'!H612</f>
        <v>0</v>
      </c>
      <c r="I594" s="74">
        <f>'03-2018'!I612</f>
        <v>0</v>
      </c>
      <c r="J594" s="74">
        <f>'03-2018'!J612</f>
        <v>0</v>
      </c>
    </row>
    <row r="595" spans="1:10" s="58" customFormat="1" ht="17.25" hidden="1">
      <c r="A595" s="10"/>
      <c r="B595" s="11" t="str">
        <f>'03-2018'!B613</f>
        <v>Gạch 25cmx40cm (1 thùng 10 viên tương đương 1m2) men bóng</v>
      </c>
      <c r="C595" s="12"/>
      <c r="D595" s="13"/>
      <c r="E595" s="13"/>
      <c r="F595" s="128"/>
      <c r="H595" s="74">
        <f>'03-2018'!H613</f>
        <v>0</v>
      </c>
      <c r="I595" s="74">
        <f>'03-2018'!I613</f>
        <v>0</v>
      </c>
      <c r="J595" s="74">
        <f>'03-2018'!J613</f>
        <v>0</v>
      </c>
    </row>
    <row r="596" spans="1:10" s="58" customFormat="1" ht="17.25" hidden="1">
      <c r="A596" s="10">
        <f>'03-2018'!A614</f>
        <v>1</v>
      </c>
      <c r="B596" s="11" t="str">
        <f>'03-2018'!B614</f>
        <v xml:space="preserve"> Loại A</v>
      </c>
      <c r="C596" s="12" t="str">
        <f>'03-2018'!C614</f>
        <v>đ/thùng</v>
      </c>
      <c r="D596" s="13">
        <f>'03-2018'!O614</f>
        <v>87273</v>
      </c>
      <c r="E596" s="13">
        <f>'03-2018'!P614</f>
        <v>87273</v>
      </c>
      <c r="F596" s="128">
        <f t="shared" si="25"/>
        <v>0</v>
      </c>
      <c r="H596" s="74">
        <f>'03-2018'!H614</f>
        <v>0</v>
      </c>
      <c r="I596" s="74">
        <f>'03-2018'!I614</f>
        <v>0</v>
      </c>
      <c r="J596" s="74">
        <f>'03-2018'!J614</f>
        <v>0</v>
      </c>
    </row>
    <row r="597" spans="1:10" s="58" customFormat="1" ht="17.25" hidden="1">
      <c r="A597" s="10">
        <f>'03-2018'!A615</f>
        <v>2</v>
      </c>
      <c r="B597" s="11" t="str">
        <f>'03-2018'!B615</f>
        <v xml:space="preserve"> Loại A A</v>
      </c>
      <c r="C597" s="12" t="str">
        <f>'03-2018'!C615</f>
        <v>đ/thùng</v>
      </c>
      <c r="D597" s="13">
        <f>'03-2018'!O615</f>
        <v>84545</v>
      </c>
      <c r="E597" s="13">
        <f>'03-2018'!P615</f>
        <v>84545</v>
      </c>
      <c r="F597" s="128">
        <f t="shared" si="25"/>
        <v>0</v>
      </c>
      <c r="H597" s="74">
        <f>'03-2018'!H615</f>
        <v>0</v>
      </c>
      <c r="I597" s="74">
        <f>'03-2018'!I615</f>
        <v>0</v>
      </c>
      <c r="J597" s="74">
        <f>'03-2018'!J615</f>
        <v>0</v>
      </c>
    </row>
    <row r="598" spans="1:10" s="58" customFormat="1" ht="17.25" hidden="1">
      <c r="A598" s="10">
        <f>'03-2018'!A616</f>
        <v>0</v>
      </c>
      <c r="B598" s="11" t="str">
        <f>'03-2018'!B616</f>
        <v>Gạch 25cmx40cm màu đặc biệt</v>
      </c>
      <c r="C598" s="12"/>
      <c r="D598" s="13"/>
      <c r="E598" s="13"/>
      <c r="F598" s="128"/>
      <c r="H598" s="74">
        <f>'03-2018'!H616</f>
        <v>0</v>
      </c>
      <c r="I598" s="74">
        <f>'03-2018'!I616</f>
        <v>0</v>
      </c>
      <c r="J598" s="74">
        <f>'03-2018'!J616</f>
        <v>0</v>
      </c>
    </row>
    <row r="599" spans="1:10" s="58" customFormat="1" ht="17.25" hidden="1">
      <c r="A599" s="10">
        <f>'03-2018'!A617</f>
        <v>1</v>
      </c>
      <c r="B599" s="11" t="str">
        <f>'03-2018'!B617</f>
        <v xml:space="preserve"> Loại A</v>
      </c>
      <c r="C599" s="12" t="str">
        <f>'03-2018'!C617</f>
        <v>đ/thùng</v>
      </c>
      <c r="D599" s="13">
        <f>'03-2018'!O617</f>
        <v>89091</v>
      </c>
      <c r="E599" s="13">
        <f>'03-2018'!P617</f>
        <v>89091</v>
      </c>
      <c r="F599" s="128">
        <f t="shared" si="25"/>
        <v>0</v>
      </c>
      <c r="H599" s="74">
        <f>'03-2018'!H617</f>
        <v>0</v>
      </c>
      <c r="I599" s="74">
        <f>'03-2018'!I617</f>
        <v>0</v>
      </c>
      <c r="J599" s="74">
        <f>'03-2018'!J617</f>
        <v>0</v>
      </c>
    </row>
    <row r="600" spans="1:10" s="58" customFormat="1" ht="17.25" hidden="1">
      <c r="A600" s="10">
        <f>'03-2018'!A618</f>
        <v>2</v>
      </c>
      <c r="B600" s="11" t="str">
        <f>'03-2018'!B618</f>
        <v xml:space="preserve"> Loại A A</v>
      </c>
      <c r="C600" s="12" t="str">
        <f>'03-2018'!C618</f>
        <v>đ/thùng</v>
      </c>
      <c r="D600" s="13">
        <f>'03-2018'!O618</f>
        <v>86364</v>
      </c>
      <c r="E600" s="13">
        <f>'03-2018'!P618</f>
        <v>86364</v>
      </c>
      <c r="F600" s="128">
        <f>E600-D600</f>
        <v>0</v>
      </c>
      <c r="H600" s="74">
        <f>'03-2018'!H618</f>
        <v>0</v>
      </c>
      <c r="I600" s="74">
        <f>'03-2018'!I618</f>
        <v>0</v>
      </c>
      <c r="J600" s="74">
        <f>'03-2018'!J618</f>
        <v>0</v>
      </c>
    </row>
    <row r="601" spans="1:10" s="58" customFormat="1" ht="17.25" hidden="1">
      <c r="A601" s="10"/>
      <c r="B601" s="11" t="str">
        <f>'03-2018'!B619</f>
        <v xml:space="preserve">Gạch 25 x 40cm in kỹ thuật số - mài cạnh </v>
      </c>
      <c r="C601" s="12"/>
      <c r="D601" s="13"/>
      <c r="E601" s="13"/>
      <c r="F601" s="128"/>
      <c r="H601" s="74">
        <f>'03-2018'!H619</f>
        <v>0</v>
      </c>
      <c r="I601" s="74">
        <f>'03-2018'!I619</f>
        <v>0</v>
      </c>
      <c r="J601" s="74">
        <f>'03-2018'!J619</f>
        <v>0</v>
      </c>
    </row>
    <row r="602" spans="1:10" s="58" customFormat="1" ht="17.25" hidden="1">
      <c r="A602" s="10">
        <f>'03-2018'!A620</f>
        <v>1</v>
      </c>
      <c r="B602" s="11" t="str">
        <f>'03-2018'!B620</f>
        <v xml:space="preserve"> Loại A</v>
      </c>
      <c r="C602" s="12" t="str">
        <f>'03-2018'!C620</f>
        <v>đ/thùng</v>
      </c>
      <c r="D602" s="13">
        <f>'03-2018'!O620</f>
        <v>91818</v>
      </c>
      <c r="E602" s="13">
        <f>'03-2018'!P620</f>
        <v>91818</v>
      </c>
      <c r="F602" s="128">
        <f>E602-D602</f>
        <v>0</v>
      </c>
      <c r="H602" s="74">
        <f>'03-2018'!H620</f>
        <v>0</v>
      </c>
      <c r="I602" s="74">
        <f>'03-2018'!I620</f>
        <v>0</v>
      </c>
      <c r="J602" s="74">
        <f>'03-2018'!J620</f>
        <v>0</v>
      </c>
    </row>
    <row r="603" spans="1:10" s="58" customFormat="1" ht="17.25" hidden="1">
      <c r="A603" s="10">
        <f>'03-2018'!A621</f>
        <v>2</v>
      </c>
      <c r="B603" s="11" t="str">
        <f>'03-2018'!B621</f>
        <v xml:space="preserve"> Loại A A</v>
      </c>
      <c r="C603" s="12" t="str">
        <f>'03-2018'!C621</f>
        <v>đ/thùng</v>
      </c>
      <c r="D603" s="13">
        <f>'03-2018'!O621</f>
        <v>89091</v>
      </c>
      <c r="E603" s="13">
        <f>'03-2018'!P621</f>
        <v>89091</v>
      </c>
      <c r="F603" s="128">
        <f>E603-D603</f>
        <v>0</v>
      </c>
      <c r="H603" s="74">
        <f>'03-2018'!H621</f>
        <v>0</v>
      </c>
      <c r="I603" s="74">
        <f>'03-2018'!I621</f>
        <v>0</v>
      </c>
      <c r="J603" s="74">
        <f>'03-2018'!J621</f>
        <v>0</v>
      </c>
    </row>
    <row r="604" spans="1:10" s="73" customFormat="1" ht="17.25" hidden="1">
      <c r="A604" s="17"/>
      <c r="B604" s="9" t="str">
        <f>'03-2018'!B622</f>
        <v>Gạch 30 x 45cm in kỹ thuật số - mài cạnh (07 viên/thùng/0,95m2)</v>
      </c>
      <c r="C604" s="8"/>
      <c r="D604" s="22"/>
      <c r="E604" s="22"/>
      <c r="F604" s="129"/>
      <c r="H604" s="74">
        <f>'03-2018'!H622</f>
        <v>0</v>
      </c>
      <c r="I604" s="74">
        <f>'03-2018'!I622</f>
        <v>0</v>
      </c>
      <c r="J604" s="74">
        <f>'03-2018'!J622</f>
        <v>0</v>
      </c>
    </row>
    <row r="605" spans="1:10" s="58" customFormat="1" ht="17.25" hidden="1">
      <c r="A605" s="10">
        <f>'03-2018'!A623</f>
        <v>1</v>
      </c>
      <c r="B605" s="11" t="str">
        <f>'03-2018'!B623</f>
        <v xml:space="preserve"> Loại A</v>
      </c>
      <c r="C605" s="12" t="str">
        <f>'03-2018'!C623</f>
        <v>đ/thùng</v>
      </c>
      <c r="D605" s="13">
        <f>'03-2018'!O623</f>
        <v>95455</v>
      </c>
      <c r="E605" s="13">
        <f>'03-2018'!P623</f>
        <v>95455</v>
      </c>
      <c r="F605" s="128">
        <f>E605-D605</f>
        <v>0</v>
      </c>
      <c r="H605" s="74">
        <f>'03-2018'!H623</f>
        <v>0</v>
      </c>
      <c r="I605" s="74">
        <f>'03-2018'!I623</f>
        <v>0</v>
      </c>
      <c r="J605" s="74">
        <f>'03-2018'!J623</f>
        <v>0</v>
      </c>
    </row>
    <row r="606" spans="1:10" s="58" customFormat="1" ht="17.25" hidden="1">
      <c r="A606" s="10">
        <f>'03-2018'!A624</f>
        <v>2</v>
      </c>
      <c r="B606" s="11" t="str">
        <f>'03-2018'!B624</f>
        <v xml:space="preserve"> Loại A A</v>
      </c>
      <c r="C606" s="12" t="str">
        <f>'03-2018'!C624</f>
        <v>đ/thùng</v>
      </c>
      <c r="D606" s="13">
        <f>'03-2018'!O624</f>
        <v>90909</v>
      </c>
      <c r="E606" s="13">
        <f>'03-2018'!P624</f>
        <v>90909</v>
      </c>
      <c r="F606" s="128">
        <f>E606-D606</f>
        <v>0</v>
      </c>
      <c r="H606" s="74">
        <f>'03-2018'!H624</f>
        <v>0</v>
      </c>
      <c r="I606" s="74">
        <f>'03-2018'!I624</f>
        <v>0</v>
      </c>
      <c r="J606" s="74">
        <f>'03-2018'!J624</f>
        <v>0</v>
      </c>
    </row>
    <row r="607" spans="1:10" s="73" customFormat="1" ht="17.25" hidden="1">
      <c r="A607" s="17"/>
      <c r="B607" s="9" t="str">
        <f>'03-2018'!B625</f>
        <v>Gạch 30 x 45cm in kỹ thuật số - mài cạnh: đặc biệt (07 viên/thùng/0,95m2)</v>
      </c>
      <c r="C607" s="8"/>
      <c r="D607" s="22"/>
      <c r="E607" s="22"/>
      <c r="F607" s="129"/>
      <c r="H607" s="74">
        <f>'03-2018'!H625</f>
        <v>0</v>
      </c>
      <c r="I607" s="74">
        <f>'03-2018'!I625</f>
        <v>0</v>
      </c>
      <c r="J607" s="74">
        <f>'03-2018'!J625</f>
        <v>0</v>
      </c>
    </row>
    <row r="608" spans="1:10" s="58" customFormat="1" ht="17.25" hidden="1">
      <c r="A608" s="10">
        <f>'03-2018'!A626</f>
        <v>1</v>
      </c>
      <c r="B608" s="11" t="str">
        <f>'03-2018'!B626</f>
        <v xml:space="preserve"> Loại A</v>
      </c>
      <c r="C608" s="12" t="str">
        <f>'03-2018'!C626</f>
        <v>đ/thùng</v>
      </c>
      <c r="D608" s="13">
        <f>'03-2018'!O626</f>
        <v>97273</v>
      </c>
      <c r="E608" s="13">
        <f>'03-2018'!P626</f>
        <v>97273</v>
      </c>
      <c r="F608" s="128">
        <f>E608-D608</f>
        <v>0</v>
      </c>
      <c r="H608" s="74">
        <f>'03-2018'!H626</f>
        <v>0</v>
      </c>
      <c r="I608" s="74">
        <f>'03-2018'!I626</f>
        <v>0</v>
      </c>
      <c r="J608" s="74">
        <f>'03-2018'!J626</f>
        <v>0</v>
      </c>
    </row>
    <row r="609" spans="1:10" s="58" customFormat="1" ht="17.25" hidden="1">
      <c r="A609" s="10">
        <f>'03-2018'!A627</f>
        <v>2</v>
      </c>
      <c r="B609" s="11" t="str">
        <f>'03-2018'!B627</f>
        <v xml:space="preserve"> Loại A A</v>
      </c>
      <c r="C609" s="12" t="str">
        <f>'03-2018'!C627</f>
        <v>đ/thùng</v>
      </c>
      <c r="D609" s="13">
        <f>'03-2018'!O627</f>
        <v>92727</v>
      </c>
      <c r="E609" s="13">
        <f>'03-2018'!P627</f>
        <v>92727</v>
      </c>
      <c r="F609" s="128">
        <f>E609-D609</f>
        <v>0</v>
      </c>
      <c r="H609" s="74">
        <f>'03-2018'!H627</f>
        <v>0</v>
      </c>
      <c r="I609" s="74">
        <f>'03-2018'!I627</f>
        <v>0</v>
      </c>
      <c r="J609" s="74">
        <f>'03-2018'!J627</f>
        <v>0</v>
      </c>
    </row>
    <row r="610" spans="1:10" s="73" customFormat="1" ht="37.5" customHeight="1">
      <c r="A610" s="17"/>
      <c r="B610" s="282" t="str">
        <f>'03-2018'!B628</f>
        <v xml:space="preserve"> * Giá bán gạch TAICERA (loại I) : Công ty Cổ phần Công nghiệp Gốm Sứ TAICERA (bao gồm phí vận chuyển đến  chân công trình khu vực tỉnh An Giang). Theo bảng giá ngày 01/01/2018</v>
      </c>
      <c r="C610" s="283"/>
      <c r="D610" s="283"/>
      <c r="E610" s="283"/>
      <c r="F610" s="284"/>
      <c r="H610" s="74">
        <f>'03-2018'!H628</f>
        <v>0</v>
      </c>
      <c r="I610" s="74">
        <f>'03-2018'!I628</f>
        <v>0</v>
      </c>
      <c r="J610" s="74">
        <f>'03-2018'!J628</f>
        <v>0</v>
      </c>
    </row>
    <row r="611" spans="1:10" s="58" customFormat="1" ht="17.25" hidden="1">
      <c r="A611" s="10">
        <f>'03-2018'!A629</f>
        <v>1</v>
      </c>
      <c r="B611" s="11" t="str">
        <f>'03-2018'!B629</f>
        <v>Gạch men 25cm x 25cm, loại I</v>
      </c>
      <c r="C611" s="12" t="str">
        <f>'03-2018'!C629</f>
        <v>đ/m2</v>
      </c>
      <c r="D611" s="13">
        <f>'03-2018'!O629</f>
        <v>124813</v>
      </c>
      <c r="E611" s="13">
        <f>'03-2018'!P629</f>
        <v>124813</v>
      </c>
      <c r="F611" s="128">
        <f>E611-D611</f>
        <v>0</v>
      </c>
      <c r="H611" s="74">
        <f>'03-2018'!H629</f>
        <v>0</v>
      </c>
      <c r="I611" s="74">
        <f>'03-2018'!I629</f>
        <v>0</v>
      </c>
      <c r="J611" s="74">
        <f>'03-2018'!J629</f>
        <v>0</v>
      </c>
    </row>
    <row r="612" spans="1:10" s="58" customFormat="1" ht="17.25" hidden="1">
      <c r="A612" s="10">
        <f>'03-2018'!A630</f>
        <v>2</v>
      </c>
      <c r="B612" s="11" t="str">
        <f>'03-2018'!B630</f>
        <v>Gạch men 25cm x 40cm, loại I màu nhạt</v>
      </c>
      <c r="C612" s="12" t="str">
        <f>'03-2018'!C630</f>
        <v>đ/m2</v>
      </c>
      <c r="D612" s="13">
        <f>'03-2018'!O630</f>
        <v>124813</v>
      </c>
      <c r="E612" s="13">
        <f>'03-2018'!P630</f>
        <v>124813</v>
      </c>
      <c r="F612" s="128">
        <f>E612-D612</f>
        <v>0</v>
      </c>
      <c r="H612" s="74">
        <f>'03-2018'!H630</f>
        <v>0</v>
      </c>
      <c r="I612" s="74">
        <f>'03-2018'!I630</f>
        <v>0</v>
      </c>
      <c r="J612" s="74">
        <f>'03-2018'!J630</f>
        <v>0</v>
      </c>
    </row>
    <row r="613" spans="1:10" s="73" customFormat="1" ht="17.25" hidden="1">
      <c r="A613" s="17"/>
      <c r="B613" s="9" t="str">
        <f>'03-2018'!B631</f>
        <v>Gạch Thạch anh (Granite nhân tạo) 30cm x 30cm, 11 viên/thùng</v>
      </c>
      <c r="C613" s="8"/>
      <c r="D613" s="22"/>
      <c r="E613" s="22"/>
      <c r="F613" s="129"/>
      <c r="H613" s="74">
        <f>'03-2018'!H631</f>
        <v>0</v>
      </c>
      <c r="I613" s="74">
        <f>'03-2018'!I631</f>
        <v>0</v>
      </c>
      <c r="J613" s="74">
        <f>'03-2018'!J631</f>
        <v>0</v>
      </c>
    </row>
    <row r="614" spans="1:10" s="58" customFormat="1" ht="17.25" hidden="1">
      <c r="A614" s="10">
        <f>'03-2018'!A632</f>
        <v>3</v>
      </c>
      <c r="B614" s="11" t="str">
        <f>'03-2018'!B632</f>
        <v xml:space="preserve"> - Màu nhạt</v>
      </c>
      <c r="C614" s="12" t="str">
        <f>'03-2018'!C632</f>
        <v>đ/thùng</v>
      </c>
      <c r="D614" s="13">
        <f>'03-2018'!O632</f>
        <v>166364</v>
      </c>
      <c r="E614" s="13">
        <f>'03-2018'!P632</f>
        <v>166364</v>
      </c>
      <c r="F614" s="128">
        <f>E614-D614</f>
        <v>0</v>
      </c>
      <c r="H614" s="74">
        <f>'03-2018'!H632</f>
        <v>0</v>
      </c>
      <c r="I614" s="74">
        <f>'03-2018'!I632</f>
        <v>0</v>
      </c>
      <c r="J614" s="74">
        <f>'03-2018'!J632</f>
        <v>0</v>
      </c>
    </row>
    <row r="615" spans="1:10" s="58" customFormat="1" ht="17.25" hidden="1">
      <c r="A615" s="10">
        <f>'03-2018'!A633</f>
        <v>4</v>
      </c>
      <c r="B615" s="11" t="str">
        <f>'03-2018'!B633</f>
        <v xml:space="preserve"> - Màu đậm</v>
      </c>
      <c r="C615" s="12" t="str">
        <f>'03-2018'!C633</f>
        <v>đ/thùng</v>
      </c>
      <c r="D615" s="13">
        <f>'03-2018'!O633</f>
        <v>176150</v>
      </c>
      <c r="E615" s="13">
        <f>'03-2018'!P633</f>
        <v>176150</v>
      </c>
      <c r="F615" s="128">
        <f>E615-D615</f>
        <v>0</v>
      </c>
      <c r="H615" s="74">
        <f>'03-2018'!H633</f>
        <v>0</v>
      </c>
      <c r="I615" s="74">
        <f>'03-2018'!I633</f>
        <v>0</v>
      </c>
      <c r="J615" s="74">
        <f>'03-2018'!J633</f>
        <v>0</v>
      </c>
    </row>
    <row r="616" spans="1:10" s="73" customFormat="1" ht="17.25" hidden="1">
      <c r="A616" s="17"/>
      <c r="B616" s="9" t="str">
        <f>'03-2018'!B634</f>
        <v>Gạch Thạch anh (Granite nhân tạo) 40cm x 40cm, phủ men</v>
      </c>
      <c r="C616" s="8"/>
      <c r="D616" s="22"/>
      <c r="E616" s="22"/>
      <c r="F616" s="129"/>
      <c r="H616" s="74">
        <f>'03-2018'!H634</f>
        <v>0</v>
      </c>
      <c r="I616" s="74">
        <f>'03-2018'!I634</f>
        <v>0</v>
      </c>
      <c r="J616" s="74">
        <f>'03-2018'!J634</f>
        <v>0</v>
      </c>
    </row>
    <row r="617" spans="1:10" s="58" customFormat="1" ht="17.25" hidden="1">
      <c r="A617" s="10">
        <f>'03-2018'!A635</f>
        <v>5</v>
      </c>
      <c r="B617" s="11" t="str">
        <f>'03-2018'!B635</f>
        <v xml:space="preserve"> - Màu nhạt</v>
      </c>
      <c r="C617" s="12" t="str">
        <f>'03-2018'!C635</f>
        <v>đ/m2</v>
      </c>
      <c r="D617" s="13">
        <f>'03-2018'!O635</f>
        <v>165455</v>
      </c>
      <c r="E617" s="13">
        <f>'03-2018'!P635</f>
        <v>165455</v>
      </c>
      <c r="F617" s="128">
        <f t="shared" ref="F617:F624" si="26">E617-D617</f>
        <v>0</v>
      </c>
      <c r="H617" s="74">
        <f>'03-2018'!H635</f>
        <v>0</v>
      </c>
      <c r="I617" s="74">
        <f>'03-2018'!I635</f>
        <v>0</v>
      </c>
      <c r="J617" s="74">
        <f>'03-2018'!J635</f>
        <v>0</v>
      </c>
    </row>
    <row r="618" spans="1:10" s="58" customFormat="1" ht="17.25" hidden="1">
      <c r="A618" s="10">
        <f>'03-2018'!A636</f>
        <v>6</v>
      </c>
      <c r="B618" s="11" t="str">
        <f>'03-2018'!B636</f>
        <v xml:space="preserve"> - Màu đậm</v>
      </c>
      <c r="C618" s="12" t="str">
        <f>'03-2018'!C636</f>
        <v>đ/m2</v>
      </c>
      <c r="D618" s="13">
        <f>'03-2018'!O636</f>
        <v>165455</v>
      </c>
      <c r="E618" s="13">
        <f>'03-2018'!P636</f>
        <v>165455</v>
      </c>
      <c r="F618" s="128">
        <f t="shared" si="26"/>
        <v>0</v>
      </c>
      <c r="H618" s="74">
        <f>'03-2018'!H636</f>
        <v>0</v>
      </c>
      <c r="I618" s="74">
        <f>'03-2018'!I636</f>
        <v>0</v>
      </c>
      <c r="J618" s="74">
        <f>'03-2018'!J636</f>
        <v>0</v>
      </c>
    </row>
    <row r="619" spans="1:10" s="58" customFormat="1" ht="17.25" hidden="1">
      <c r="A619" s="10">
        <f>'03-2018'!A637</f>
        <v>0</v>
      </c>
      <c r="B619" s="11" t="str">
        <f>'03-2018'!B637</f>
        <v>Gạch Thạch anh (Granite nhân tạo) 40cm x 40cm</v>
      </c>
      <c r="C619" s="12">
        <f>'03-2018'!C637</f>
        <v>0</v>
      </c>
      <c r="D619" s="13">
        <f>'03-2018'!O637</f>
        <v>0</v>
      </c>
      <c r="E619" s="13">
        <f>'03-2018'!P637</f>
        <v>0</v>
      </c>
      <c r="F619" s="128">
        <f t="shared" si="26"/>
        <v>0</v>
      </c>
      <c r="H619" s="74">
        <f>'03-2018'!H637</f>
        <v>0</v>
      </c>
      <c r="I619" s="74">
        <f>'03-2018'!I637</f>
        <v>0</v>
      </c>
      <c r="J619" s="74">
        <f>'03-2018'!J637</f>
        <v>0</v>
      </c>
    </row>
    <row r="620" spans="1:10" s="58" customFormat="1" ht="17.25" hidden="1">
      <c r="A620" s="10">
        <f>'03-2018'!A638</f>
        <v>7</v>
      </c>
      <c r="B620" s="11" t="str">
        <f>'03-2018'!B638</f>
        <v xml:space="preserve"> - Màu nhạt</v>
      </c>
      <c r="C620" s="12" t="str">
        <f>'03-2018'!C638</f>
        <v>đ/m2</v>
      </c>
      <c r="D620" s="13">
        <f>'03-2018'!O638</f>
        <v>128022</v>
      </c>
      <c r="E620" s="13">
        <f>'03-2018'!P638</f>
        <v>128022</v>
      </c>
      <c r="F620" s="128">
        <f t="shared" si="26"/>
        <v>0</v>
      </c>
      <c r="H620" s="74">
        <f>'03-2018'!H638</f>
        <v>0</v>
      </c>
      <c r="I620" s="74">
        <f>'03-2018'!I638</f>
        <v>0</v>
      </c>
      <c r="J620" s="74">
        <f>'03-2018'!J638</f>
        <v>0</v>
      </c>
    </row>
    <row r="621" spans="1:10" s="58" customFormat="1" ht="17.25" hidden="1">
      <c r="A621" s="10">
        <f>'03-2018'!A639</f>
        <v>8</v>
      </c>
      <c r="B621" s="11" t="str">
        <f>'03-2018'!B639</f>
        <v xml:space="preserve"> - Màu đậm</v>
      </c>
      <c r="C621" s="12" t="str">
        <f>'03-2018'!C639</f>
        <v>đ/m2</v>
      </c>
      <c r="D621" s="13">
        <f>'03-2018'!O639</f>
        <v>149412</v>
      </c>
      <c r="E621" s="13">
        <f>'03-2018'!P639</f>
        <v>149412</v>
      </c>
      <c r="F621" s="128">
        <f t="shared" si="26"/>
        <v>0</v>
      </c>
      <c r="H621" s="74">
        <f>'03-2018'!H639</f>
        <v>0</v>
      </c>
      <c r="I621" s="74">
        <f>'03-2018'!I639</f>
        <v>0</v>
      </c>
      <c r="J621" s="74">
        <f>'03-2018'!J639</f>
        <v>0</v>
      </c>
    </row>
    <row r="622" spans="1:10" s="58" customFormat="1" ht="17.25" hidden="1">
      <c r="A622" s="10">
        <f>'03-2018'!A640</f>
        <v>9</v>
      </c>
      <c r="B622" s="11" t="str">
        <f>'03-2018'!B640</f>
        <v>Gạch Thạch anh (Granite nhân tạo) 60cm x 30cm</v>
      </c>
      <c r="C622" s="12" t="str">
        <f>'03-2018'!C640</f>
        <v>đ/m2</v>
      </c>
      <c r="D622" s="13">
        <f>'03-2018'!O640</f>
        <v>0</v>
      </c>
      <c r="E622" s="13">
        <f>'03-2018'!P640</f>
        <v>242460</v>
      </c>
      <c r="F622" s="128">
        <f t="shared" si="26"/>
        <v>242460</v>
      </c>
      <c r="H622" s="74">
        <f>'03-2018'!H640</f>
        <v>0</v>
      </c>
      <c r="I622" s="74">
        <f>'03-2018'!I640</f>
        <v>0</v>
      </c>
      <c r="J622" s="74">
        <f>'03-2018'!J640</f>
        <v>0</v>
      </c>
    </row>
    <row r="623" spans="1:10" s="58" customFormat="1" ht="17.25" hidden="1">
      <c r="A623" s="10"/>
      <c r="B623" s="11" t="str">
        <f>'03-2018'!B641</f>
        <v>Gạch Thạch anh (Granite nhân tạo) 60cm x 30cm, phủ men</v>
      </c>
      <c r="C623" s="12">
        <f>'03-2018'!C641</f>
        <v>0</v>
      </c>
      <c r="D623" s="13">
        <f>'03-2018'!O641</f>
        <v>0</v>
      </c>
      <c r="E623" s="13">
        <f>'03-2018'!P641</f>
        <v>0</v>
      </c>
      <c r="F623" s="128">
        <f t="shared" si="26"/>
        <v>0</v>
      </c>
      <c r="H623" s="74">
        <f>'03-2018'!H641</f>
        <v>0</v>
      </c>
      <c r="I623" s="74">
        <f>'03-2018'!I641</f>
        <v>0</v>
      </c>
      <c r="J623" s="74">
        <f>'03-2018'!J641</f>
        <v>0</v>
      </c>
    </row>
    <row r="624" spans="1:10" s="58" customFormat="1" ht="17.25" hidden="1">
      <c r="A624" s="10">
        <f>'03-2018'!A642</f>
        <v>10</v>
      </c>
      <c r="B624" s="11" t="str">
        <f>'03-2018'!B642</f>
        <v>Atriim, Park way, Carrara, Mulbeda</v>
      </c>
      <c r="C624" s="12" t="str">
        <f>'03-2018'!C642</f>
        <v>đ/m2</v>
      </c>
      <c r="D624" s="13">
        <f>'03-2018'!O642</f>
        <v>0</v>
      </c>
      <c r="E624" s="13">
        <f>'03-2018'!P642</f>
        <v>242460</v>
      </c>
      <c r="F624" s="128">
        <f t="shared" si="26"/>
        <v>242460</v>
      </c>
      <c r="H624" s="74">
        <f>'03-2018'!H642</f>
        <v>0</v>
      </c>
      <c r="I624" s="74">
        <f>'03-2018'!I642</f>
        <v>0</v>
      </c>
      <c r="J624" s="74">
        <f>'03-2018'!J642</f>
        <v>0</v>
      </c>
    </row>
    <row r="625" spans="1:10" s="58" customFormat="1" ht="17.25" hidden="1">
      <c r="A625" s="10">
        <f>'03-2018'!A643</f>
        <v>11</v>
      </c>
      <c r="B625" s="11" t="str">
        <f>'03-2018'!B643</f>
        <v xml:space="preserve">Giả cổ </v>
      </c>
      <c r="C625" s="12" t="str">
        <f>'03-2018'!C643</f>
        <v>đ/m2</v>
      </c>
      <c r="D625" s="13">
        <f>'03-2018'!O643</f>
        <v>0</v>
      </c>
      <c r="E625" s="13">
        <f>'03-2018'!P643</f>
        <v>258503</v>
      </c>
      <c r="F625" s="128">
        <f t="shared" ref="F625:F634" si="27">E625-D625</f>
        <v>258503</v>
      </c>
      <c r="H625" s="74">
        <f>'03-2018'!H643</f>
        <v>0</v>
      </c>
      <c r="I625" s="74">
        <f>'03-2018'!I643</f>
        <v>0</v>
      </c>
      <c r="J625" s="74">
        <f>'03-2018'!J643</f>
        <v>0</v>
      </c>
    </row>
    <row r="626" spans="1:10" s="58" customFormat="1" ht="17.25" hidden="1">
      <c r="A626" s="10">
        <f>'03-2018'!A644</f>
        <v>12</v>
      </c>
      <c r="B626" s="11" t="str">
        <f>'03-2018'!B644</f>
        <v>Transform</v>
      </c>
      <c r="C626" s="12" t="str">
        <f>'03-2018'!C644</f>
        <v>đ/m2</v>
      </c>
      <c r="D626" s="13">
        <f>'03-2018'!O644</f>
        <v>0</v>
      </c>
      <c r="E626" s="13">
        <f>'03-2018'!P644</f>
        <v>263850</v>
      </c>
      <c r="F626" s="128">
        <f t="shared" si="27"/>
        <v>263850</v>
      </c>
      <c r="H626" s="74">
        <f>'03-2018'!H644</f>
        <v>0</v>
      </c>
      <c r="I626" s="74">
        <f>'03-2018'!I644</f>
        <v>0</v>
      </c>
      <c r="J626" s="74">
        <f>'03-2018'!J644</f>
        <v>0</v>
      </c>
    </row>
    <row r="627" spans="1:10" s="58" customFormat="1" ht="17.25" hidden="1">
      <c r="A627" s="10">
        <f>'03-2018'!A645</f>
        <v>12</v>
      </c>
      <c r="B627" s="11" t="str">
        <f>'03-2018'!B645</f>
        <v xml:space="preserve">Gạch Thạch anh (Granite nhân tạo) 60cm x 60cm </v>
      </c>
      <c r="C627" s="12" t="str">
        <f>'03-2018'!C645</f>
        <v>đ/m2</v>
      </c>
      <c r="D627" s="13">
        <f>'03-2018'!O645</f>
        <v>231765</v>
      </c>
      <c r="E627" s="13">
        <f>'03-2018'!P645</f>
        <v>231765</v>
      </c>
      <c r="F627" s="128">
        <f t="shared" si="27"/>
        <v>0</v>
      </c>
      <c r="H627" s="74">
        <f>'03-2018'!H645</f>
        <v>0</v>
      </c>
      <c r="I627" s="74">
        <f>'03-2018'!I645</f>
        <v>0</v>
      </c>
      <c r="J627" s="74">
        <f>'03-2018'!J645</f>
        <v>0</v>
      </c>
    </row>
    <row r="628" spans="1:10" s="58" customFormat="1" ht="17.25" hidden="1">
      <c r="A628" s="10"/>
      <c r="B628" s="11" t="str">
        <f>'03-2018'!B646</f>
        <v>Gạch Thạch anh (Granite nhân tạo) 60cm x 60cm , phủ men</v>
      </c>
      <c r="C628" s="12">
        <f>'03-2018'!C646</f>
        <v>0</v>
      </c>
      <c r="D628" s="13">
        <f>'03-2018'!O646</f>
        <v>0</v>
      </c>
      <c r="E628" s="13">
        <f>'03-2018'!P646</f>
        <v>0</v>
      </c>
      <c r="F628" s="128">
        <f t="shared" si="27"/>
        <v>0</v>
      </c>
      <c r="H628" s="74">
        <f>'03-2018'!H646</f>
        <v>0</v>
      </c>
      <c r="I628" s="74">
        <f>'03-2018'!I646</f>
        <v>0</v>
      </c>
      <c r="J628" s="74">
        <f>'03-2018'!J646</f>
        <v>0</v>
      </c>
    </row>
    <row r="629" spans="1:10" s="58" customFormat="1" ht="17.25" hidden="1">
      <c r="A629" s="10">
        <f>'03-2018'!A647</f>
        <v>13</v>
      </c>
      <c r="B629" s="11" t="str">
        <f>'03-2018'!B647</f>
        <v>Atriim, Park way, Carrara, Mulbeda</v>
      </c>
      <c r="C629" s="12" t="str">
        <f>'03-2018'!C647</f>
        <v>đ/m2</v>
      </c>
      <c r="D629" s="13">
        <f>'03-2018'!O647</f>
        <v>242460</v>
      </c>
      <c r="E629" s="13">
        <f>'03-2018'!P647</f>
        <v>242460</v>
      </c>
      <c r="F629" s="128">
        <f t="shared" si="27"/>
        <v>0</v>
      </c>
      <c r="H629" s="74">
        <f>'03-2018'!H647</f>
        <v>0</v>
      </c>
      <c r="I629" s="74">
        <f>'03-2018'!I647</f>
        <v>0</v>
      </c>
      <c r="J629" s="74">
        <f>'03-2018'!J647</f>
        <v>0</v>
      </c>
    </row>
    <row r="630" spans="1:10" s="58" customFormat="1" ht="17.25" hidden="1">
      <c r="A630" s="10">
        <f>'03-2018'!A648</f>
        <v>14</v>
      </c>
      <c r="B630" s="11" t="str">
        <f>'03-2018'!B648</f>
        <v xml:space="preserve">Giả cổ </v>
      </c>
      <c r="C630" s="12" t="str">
        <f>'03-2018'!C648</f>
        <v>đ/m2</v>
      </c>
      <c r="D630" s="13">
        <f>'03-2018'!O648</f>
        <v>258503</v>
      </c>
      <c r="E630" s="13">
        <f>'03-2018'!P648</f>
        <v>258503</v>
      </c>
      <c r="F630" s="128">
        <f t="shared" si="27"/>
        <v>0</v>
      </c>
      <c r="H630" s="74">
        <f>'03-2018'!H648</f>
        <v>0</v>
      </c>
      <c r="I630" s="74">
        <f>'03-2018'!I648</f>
        <v>0</v>
      </c>
      <c r="J630" s="74">
        <f>'03-2018'!J648</f>
        <v>0</v>
      </c>
    </row>
    <row r="631" spans="1:10" s="58" customFormat="1" ht="17.25" hidden="1">
      <c r="A631" s="10">
        <f>'03-2018'!A649</f>
        <v>15</v>
      </c>
      <c r="B631" s="11" t="str">
        <f>'03-2018'!B649</f>
        <v>Transform</v>
      </c>
      <c r="C631" s="12" t="str">
        <f>'03-2018'!C649</f>
        <v>đ/m2</v>
      </c>
      <c r="D631" s="13">
        <f>'03-2018'!O649</f>
        <v>0</v>
      </c>
      <c r="E631" s="13">
        <f>'03-2018'!P649</f>
        <v>263850</v>
      </c>
      <c r="F631" s="128">
        <f t="shared" si="27"/>
        <v>263850</v>
      </c>
      <c r="H631" s="74">
        <f>'03-2018'!H649</f>
        <v>0</v>
      </c>
      <c r="I631" s="74">
        <f>'03-2018'!I649</f>
        <v>0</v>
      </c>
      <c r="J631" s="74">
        <f>'03-2018'!J649</f>
        <v>0</v>
      </c>
    </row>
    <row r="632" spans="1:10" s="58" customFormat="1" ht="17.25" hidden="1">
      <c r="A632" s="10"/>
      <c r="B632" s="11" t="str">
        <f>'03-2018'!B650</f>
        <v xml:space="preserve">Gạch Thạch anh bóng kiếng 60cm x 60cm </v>
      </c>
      <c r="C632" s="12">
        <f>'03-2018'!C650</f>
        <v>0</v>
      </c>
      <c r="D632" s="13">
        <f>'03-2018'!O650</f>
        <v>0</v>
      </c>
      <c r="E632" s="13">
        <f>'03-2018'!P650</f>
        <v>0</v>
      </c>
      <c r="F632" s="128">
        <f t="shared" si="27"/>
        <v>0</v>
      </c>
      <c r="H632" s="74">
        <f>'03-2018'!H650</f>
        <v>0</v>
      </c>
      <c r="I632" s="74">
        <f>'03-2018'!I650</f>
        <v>0</v>
      </c>
      <c r="J632" s="74">
        <f>'03-2018'!J650</f>
        <v>0</v>
      </c>
    </row>
    <row r="633" spans="1:10" s="58" customFormat="1" ht="17.25" hidden="1">
      <c r="A633" s="10">
        <f>'03-2018'!A651</f>
        <v>16</v>
      </c>
      <c r="B633" s="11" t="str">
        <f>'03-2018'!B651</f>
        <v xml:space="preserve"> - Màu nhạt</v>
      </c>
      <c r="C633" s="12" t="str">
        <f>'03-2018'!C651</f>
        <v>đ/m2</v>
      </c>
      <c r="D633" s="13">
        <f>'03-2018'!O651</f>
        <v>0</v>
      </c>
      <c r="E633" s="13">
        <f>'03-2018'!P651</f>
        <v>188984</v>
      </c>
      <c r="F633" s="128">
        <f t="shared" si="27"/>
        <v>188984</v>
      </c>
      <c r="H633" s="74">
        <f>'03-2018'!H651</f>
        <v>0</v>
      </c>
      <c r="I633" s="74">
        <f>'03-2018'!I651</f>
        <v>0</v>
      </c>
      <c r="J633" s="74">
        <f>'03-2018'!J651</f>
        <v>0</v>
      </c>
    </row>
    <row r="634" spans="1:10" s="58" customFormat="1" ht="17.25" hidden="1">
      <c r="A634" s="10">
        <f>'03-2018'!A652</f>
        <v>17</v>
      </c>
      <c r="B634" s="11" t="str">
        <f>'03-2018'!B652</f>
        <v xml:space="preserve"> - Màu đậm</v>
      </c>
      <c r="C634" s="12" t="str">
        <f>'03-2018'!C652</f>
        <v>đ/m2</v>
      </c>
      <c r="D634" s="13">
        <f>'03-2018'!O652</f>
        <v>0</v>
      </c>
      <c r="E634" s="13">
        <f>'03-2018'!P652</f>
        <v>269198</v>
      </c>
      <c r="F634" s="128">
        <f t="shared" si="27"/>
        <v>269198</v>
      </c>
      <c r="H634" s="74">
        <f>'03-2018'!H652</f>
        <v>0</v>
      </c>
      <c r="I634" s="74">
        <f>'03-2018'!I652</f>
        <v>0</v>
      </c>
      <c r="J634" s="74">
        <f>'03-2018'!J652</f>
        <v>0</v>
      </c>
    </row>
    <row r="635" spans="1:10" s="58" customFormat="1" ht="17.25" hidden="1">
      <c r="A635" s="10"/>
      <c r="B635" s="11" t="str">
        <f>'03-2018'!B653</f>
        <v>Gạch thạch anh bóng kiếng 80cm x 80cm</v>
      </c>
      <c r="C635" s="12">
        <f>'03-2018'!C653</f>
        <v>0</v>
      </c>
      <c r="D635" s="13">
        <f>'03-2018'!O653</f>
        <v>0</v>
      </c>
      <c r="E635" s="13">
        <f>'03-2018'!P653</f>
        <v>0</v>
      </c>
      <c r="F635" s="128">
        <f>E635-D635</f>
        <v>0</v>
      </c>
      <c r="H635" s="74">
        <f>'03-2018'!H653</f>
        <v>0</v>
      </c>
      <c r="I635" s="74">
        <f>'03-2018'!I653</f>
        <v>0</v>
      </c>
      <c r="J635" s="74">
        <f>'03-2018'!J653</f>
        <v>0</v>
      </c>
    </row>
    <row r="636" spans="1:10" s="58" customFormat="1" ht="17.25" hidden="1">
      <c r="A636" s="10">
        <f>'03-2018'!A654</f>
        <v>18</v>
      </c>
      <c r="B636" s="11" t="str">
        <f>'03-2018'!B654</f>
        <v xml:space="preserve"> - Màu nhạt</v>
      </c>
      <c r="C636" s="12" t="str">
        <f>'03-2018'!C654</f>
        <v>đ/m2</v>
      </c>
      <c r="D636" s="13">
        <f>'03-2018'!O654</f>
        <v>285241</v>
      </c>
      <c r="E636" s="13">
        <f>'03-2018'!P654</f>
        <v>285241</v>
      </c>
      <c r="F636" s="128">
        <f>E636-D636</f>
        <v>0</v>
      </c>
      <c r="H636" s="74">
        <f>'03-2018'!H654</f>
        <v>0</v>
      </c>
      <c r="I636" s="74">
        <f>'03-2018'!I654</f>
        <v>0</v>
      </c>
      <c r="J636" s="74">
        <f>'03-2018'!J654</f>
        <v>0</v>
      </c>
    </row>
    <row r="637" spans="1:10" s="58" customFormat="1" ht="17.25" hidden="1">
      <c r="A637" s="10">
        <f>'03-2018'!A655</f>
        <v>19</v>
      </c>
      <c r="B637" s="11" t="str">
        <f>'03-2018'!B655</f>
        <v xml:space="preserve"> - Màu đậm</v>
      </c>
      <c r="C637" s="12" t="str">
        <f>'03-2018'!C655</f>
        <v>đ/m2</v>
      </c>
      <c r="D637" s="13">
        <f>'03-2018'!O655</f>
        <v>306631</v>
      </c>
      <c r="E637" s="13">
        <f>'03-2018'!P655</f>
        <v>306631</v>
      </c>
      <c r="F637" s="128">
        <f>E637-D637</f>
        <v>0</v>
      </c>
      <c r="H637" s="74">
        <f>'03-2018'!H655</f>
        <v>0</v>
      </c>
      <c r="I637" s="74">
        <f>'03-2018'!I655</f>
        <v>0</v>
      </c>
      <c r="J637" s="74">
        <f>'03-2018'!J655</f>
        <v>0</v>
      </c>
    </row>
    <row r="638" spans="1:10" s="58" customFormat="1" ht="17.25" hidden="1">
      <c r="A638" s="10">
        <f>'03-2018'!A656</f>
        <v>20</v>
      </c>
      <c r="B638" s="11" t="str">
        <f>'03-2018'!B656</f>
        <v>Gạch Thạch anh bóng kiếng 100cm x 100cm</v>
      </c>
      <c r="C638" s="12" t="str">
        <f>'03-2018'!C656</f>
        <v>đ/m2</v>
      </c>
      <c r="D638" s="13">
        <f>'03-2018'!O656</f>
        <v>434974</v>
      </c>
      <c r="E638" s="13">
        <f>'03-2018'!P656</f>
        <v>434974</v>
      </c>
      <c r="F638" s="128">
        <f>E638-D638</f>
        <v>0</v>
      </c>
      <c r="H638" s="74">
        <f>'03-2018'!H656</f>
        <v>0</v>
      </c>
      <c r="I638" s="74">
        <f>'03-2018'!I656</f>
        <v>0</v>
      </c>
      <c r="J638" s="74">
        <f>'03-2018'!J656</f>
        <v>0</v>
      </c>
    </row>
    <row r="639" spans="1:10" s="73" customFormat="1" ht="31.5" customHeight="1">
      <c r="A639" s="17"/>
      <c r="B639" s="282" t="str">
        <f>'03-2018'!B657</f>
        <v xml:space="preserve"> * Giá bán gạch TASA : Cty TNHH Thanh Long Long Xuyên (QL91, ấp Bình Phú 2, xã Hòa Bình, huyện Châu Thành) Theo bảng giá ngày 01/3/2017</v>
      </c>
      <c r="C639" s="283"/>
      <c r="D639" s="283"/>
      <c r="E639" s="283"/>
      <c r="F639" s="284"/>
      <c r="H639" s="74">
        <f>'03-2018'!H657</f>
        <v>0</v>
      </c>
      <c r="I639" s="74">
        <f>'03-2018'!I657</f>
        <v>0</v>
      </c>
      <c r="J639" s="74">
        <f>'03-2018'!J657</f>
        <v>0</v>
      </c>
    </row>
    <row r="640" spans="1:10" s="58" customFormat="1" ht="33" hidden="1">
      <c r="A640" s="10">
        <f>'03-2018'!A658</f>
        <v>1</v>
      </c>
      <c r="B640" s="11" t="str">
        <f>'03-2018'!B658</f>
        <v>Gạch viền 7cm x 30cm. Loại 1. Mã số V50: 443, 244, 095, 344, 746, 316, 318, 320, 265,…</v>
      </c>
      <c r="C640" s="12" t="str">
        <f>'03-2018'!C658</f>
        <v>đ/viên</v>
      </c>
      <c r="D640" s="13">
        <f>'03-2018'!O658</f>
        <v>15454.545454545454</v>
      </c>
      <c r="E640" s="13">
        <f>'03-2018'!P658</f>
        <v>15454.545454545454</v>
      </c>
      <c r="F640" s="128">
        <f t="shared" ref="F640:F646" si="28">E640-D640</f>
        <v>0</v>
      </c>
      <c r="H640" s="74">
        <f>'03-2018'!H658</f>
        <v>0</v>
      </c>
      <c r="I640" s="74">
        <f>'03-2018'!I658</f>
        <v>0</v>
      </c>
      <c r="J640" s="74">
        <f>'03-2018'!J658</f>
        <v>0</v>
      </c>
    </row>
    <row r="641" spans="1:10" s="58" customFormat="1" ht="17.25" hidden="1">
      <c r="A641" s="10">
        <f>'03-2018'!A659</f>
        <v>2</v>
      </c>
      <c r="B641" s="11" t="str">
        <f>'03-2018'!B659</f>
        <v>Gạch viền 1cm x 30cm. Loại 1. Mã số TN: 6832,…</v>
      </c>
      <c r="C641" s="12" t="str">
        <f>'03-2018'!C659</f>
        <v>đ/viên</v>
      </c>
      <c r="D641" s="13">
        <f>'03-2018'!O659</f>
        <v>22727.272727272724</v>
      </c>
      <c r="E641" s="13">
        <f>'03-2018'!P659</f>
        <v>22727.272727272724</v>
      </c>
      <c r="F641" s="128">
        <f t="shared" si="28"/>
        <v>0</v>
      </c>
      <c r="H641" s="74">
        <f>'03-2018'!H659</f>
        <v>0</v>
      </c>
      <c r="I641" s="74">
        <f>'03-2018'!I659</f>
        <v>0</v>
      </c>
      <c r="J641" s="74">
        <f>'03-2018'!J659</f>
        <v>0</v>
      </c>
    </row>
    <row r="642" spans="1:10" s="58" customFormat="1" ht="17.25" hidden="1">
      <c r="A642" s="10">
        <f>'03-2018'!A660</f>
        <v>3</v>
      </c>
      <c r="B642" s="11" t="str">
        <f>'03-2018'!B660</f>
        <v>Gạch men 25cm x 40cm (10 viên/hộp/1m2). Loại 1. Mã số : 2403, 2404, 2405,…</v>
      </c>
      <c r="C642" s="12" t="str">
        <f>'03-2018'!C660</f>
        <v>đ/hộp</v>
      </c>
      <c r="D642" s="13">
        <f>'03-2018'!O660</f>
        <v>78181.818181818177</v>
      </c>
      <c r="E642" s="13">
        <f>'03-2018'!P660</f>
        <v>78181.818181818177</v>
      </c>
      <c r="F642" s="128">
        <f t="shared" si="28"/>
        <v>0</v>
      </c>
      <c r="H642" s="74">
        <f>'03-2018'!H660</f>
        <v>0</v>
      </c>
      <c r="I642" s="74">
        <f>'03-2018'!I660</f>
        <v>0</v>
      </c>
      <c r="J642" s="74">
        <f>'03-2018'!J660</f>
        <v>0</v>
      </c>
    </row>
    <row r="643" spans="1:10" s="58" customFormat="1" ht="33" hidden="1">
      <c r="A643" s="10">
        <f>'03-2018'!A661</f>
        <v>4</v>
      </c>
      <c r="B643" s="11" t="str">
        <f>'03-2018'!B661</f>
        <v>Gạch men 30cm x 30cm (11 viên/hộp/1m2). Loại 1. Mã số TASA: 3001, 3002, 3004, 3005,...</v>
      </c>
      <c r="C643" s="12" t="str">
        <f>'03-2018'!C661</f>
        <v>đ/m2</v>
      </c>
      <c r="D643" s="13">
        <f>'03-2018'!O661</f>
        <v>154545.45454545453</v>
      </c>
      <c r="E643" s="13">
        <f>'03-2018'!P661</f>
        <v>154545.45454545453</v>
      </c>
      <c r="F643" s="128">
        <f t="shared" si="28"/>
        <v>0</v>
      </c>
      <c r="H643" s="74">
        <f>'03-2018'!H661</f>
        <v>0</v>
      </c>
      <c r="I643" s="74">
        <f>'03-2018'!I661</f>
        <v>0</v>
      </c>
      <c r="J643" s="74">
        <f>'03-2018'!J661</f>
        <v>0</v>
      </c>
    </row>
    <row r="644" spans="1:10" s="58" customFormat="1" ht="17.25" hidden="1">
      <c r="A644" s="10">
        <f>'03-2018'!A662</f>
        <v>5</v>
      </c>
      <c r="B644" s="11" t="str">
        <f>'03-2018'!B662</f>
        <v>Gạch men 40cm x 40cm (6 viên/hộp/0.96m2). Loại 1. Mã số TASA: 4402, 4403, 4406,…</v>
      </c>
      <c r="C644" s="12" t="str">
        <f>'03-2018'!C662</f>
        <v>đ/hộp</v>
      </c>
      <c r="D644" s="13">
        <f>'03-2018'!O662</f>
        <v>78181.818181818177</v>
      </c>
      <c r="E644" s="13">
        <f>'03-2018'!P662</f>
        <v>78181.818181818177</v>
      </c>
      <c r="F644" s="128">
        <f t="shared" si="28"/>
        <v>0</v>
      </c>
      <c r="H644" s="74">
        <f>'03-2018'!H662</f>
        <v>0</v>
      </c>
      <c r="I644" s="74">
        <f>'03-2018'!I662</f>
        <v>0</v>
      </c>
      <c r="J644" s="74">
        <f>'03-2018'!J662</f>
        <v>0</v>
      </c>
    </row>
    <row r="645" spans="1:10" s="58" customFormat="1" ht="33" hidden="1">
      <c r="A645" s="10">
        <f>'03-2018'!A663</f>
        <v>6</v>
      </c>
      <c r="B645" s="11" t="str">
        <f>'03-2018'!B663</f>
        <v>Gạch men  50cm x 50cm (4 viên/hộp). Loại 1, Mã số TASA:  5001, 5002, 5004, 5008, 5010, 5011, 2015</v>
      </c>
      <c r="C645" s="12" t="str">
        <f>'03-2018'!C663</f>
        <v>đ/hộp</v>
      </c>
      <c r="D645" s="13">
        <f>'03-2018'!O663</f>
        <v>94545.454545454544</v>
      </c>
      <c r="E645" s="13">
        <f>'03-2018'!P663</f>
        <v>94545.454545454544</v>
      </c>
      <c r="F645" s="128">
        <f t="shared" si="28"/>
        <v>0</v>
      </c>
      <c r="H645" s="74">
        <f>'03-2018'!H663</f>
        <v>0</v>
      </c>
      <c r="I645" s="74">
        <f>'03-2018'!I663</f>
        <v>0</v>
      </c>
      <c r="J645" s="74">
        <f>'03-2018'!J663</f>
        <v>0</v>
      </c>
    </row>
    <row r="646" spans="1:10" s="58" customFormat="1" ht="33" hidden="1">
      <c r="A646" s="10">
        <f>'03-2018'!A664</f>
        <v>7</v>
      </c>
      <c r="B646" s="11" t="str">
        <f>'03-2018'!B664</f>
        <v>Gạch men 60x60cm (4 viên/hộp/1,44m2). Loại 1. Mã số TASA: 6004, 6005, 6006, 6007, 6008, 6011, 6012, 6014, 6015, 6018, 6019, 6020...</v>
      </c>
      <c r="C646" s="12" t="str">
        <f>'03-2018'!C664</f>
        <v>đ/m2</v>
      </c>
      <c r="D646" s="13">
        <f>'03-2018'!O664</f>
        <v>132727.27272727271</v>
      </c>
      <c r="E646" s="13">
        <f>'03-2018'!P664</f>
        <v>132727.27272727271</v>
      </c>
      <c r="F646" s="128">
        <f t="shared" si="28"/>
        <v>0</v>
      </c>
      <c r="H646" s="74">
        <f>'03-2018'!H664</f>
        <v>0</v>
      </c>
      <c r="I646" s="74">
        <f>'03-2018'!I664</f>
        <v>0</v>
      </c>
      <c r="J646" s="74">
        <f>'03-2018'!J664</f>
        <v>0</v>
      </c>
    </row>
    <row r="647" spans="1:10" s="73" customFormat="1" ht="17.25" hidden="1">
      <c r="A647" s="17"/>
      <c r="B647" s="9" t="str">
        <f>'03-2018'!B665</f>
        <v>Gạch xây không nung:</v>
      </c>
      <c r="C647" s="8"/>
      <c r="D647" s="22"/>
      <c r="E647" s="22"/>
      <c r="F647" s="129"/>
      <c r="H647" s="74">
        <f>'03-2018'!H665</f>
        <v>0</v>
      </c>
      <c r="I647" s="74">
        <f>'03-2018'!I665</f>
        <v>0</v>
      </c>
      <c r="J647" s="74">
        <f>'03-2018'!J665</f>
        <v>0</v>
      </c>
    </row>
    <row r="648" spans="1:10" s="73" customFormat="1" ht="49.5" customHeight="1">
      <c r="A648" s="17"/>
      <c r="B648" s="282" t="str">
        <f>'03-2018'!B666</f>
        <v>* Cty CP Địa ốc An Giang SX (giao trên phương tiên của bên mua tại Nhà máy cấu kiện bê tông An Giang, xã Vĩnh Thạnh Trung, Châu Phú). Theo bảng giá ngày 07/6/2017</v>
      </c>
      <c r="C648" s="283"/>
      <c r="D648" s="283"/>
      <c r="E648" s="283"/>
      <c r="F648" s="284"/>
      <c r="H648" s="74">
        <f>'03-2018'!H666</f>
        <v>0</v>
      </c>
      <c r="I648" s="74">
        <f>'03-2018'!I666</f>
        <v>0</v>
      </c>
      <c r="J648" s="74">
        <f>'03-2018'!J666</f>
        <v>0</v>
      </c>
    </row>
    <row r="649" spans="1:10" s="58" customFormat="1" ht="17.25" hidden="1">
      <c r="A649" s="10">
        <f>'03-2018'!A667</f>
        <v>1</v>
      </c>
      <c r="B649" s="11" t="str">
        <f>'03-2018'!B667</f>
        <v>Gạch  90 x 190 x 390mm</v>
      </c>
      <c r="C649" s="12" t="str">
        <f>'03-2018'!C667</f>
        <v>đ/viên</v>
      </c>
      <c r="D649" s="13">
        <f>'03-2018'!O667</f>
        <v>4390</v>
      </c>
      <c r="E649" s="13">
        <f>'03-2018'!P667</f>
        <v>4390</v>
      </c>
      <c r="F649" s="128">
        <f t="shared" ref="F649:F654" si="29">E649-D649</f>
        <v>0</v>
      </c>
      <c r="H649" s="74">
        <f>'03-2018'!H667</f>
        <v>0</v>
      </c>
      <c r="I649" s="74">
        <f>'03-2018'!I667</f>
        <v>0</v>
      </c>
      <c r="J649" s="74">
        <f>'03-2018'!J667</f>
        <v>0</v>
      </c>
    </row>
    <row r="650" spans="1:10" s="58" customFormat="1" ht="17.25" hidden="1">
      <c r="A650" s="10">
        <f>'03-2018'!A668</f>
        <v>2</v>
      </c>
      <c r="B650" s="11" t="str">
        <f>'03-2018'!B668</f>
        <v>Gạch  90 x 190 x 190mm</v>
      </c>
      <c r="C650" s="12" t="str">
        <f>'03-2018'!C668</f>
        <v>đ/viên</v>
      </c>
      <c r="D650" s="13">
        <f>'03-2018'!O668</f>
        <v>2195</v>
      </c>
      <c r="E650" s="13">
        <f>'03-2018'!P668</f>
        <v>2195</v>
      </c>
      <c r="F650" s="128">
        <f t="shared" si="29"/>
        <v>0</v>
      </c>
      <c r="H650" s="74">
        <f>'03-2018'!H668</f>
        <v>0</v>
      </c>
      <c r="I650" s="74">
        <f>'03-2018'!I668</f>
        <v>0</v>
      </c>
      <c r="J650" s="74">
        <f>'03-2018'!J668</f>
        <v>0</v>
      </c>
    </row>
    <row r="651" spans="1:10" s="58" customFormat="1" ht="17.25" hidden="1">
      <c r="A651" s="10">
        <f>'03-2018'!A669</f>
        <v>3</v>
      </c>
      <c r="B651" s="11" t="str">
        <f>'03-2018'!B669</f>
        <v>Gạch  45 x 190 x 90mm</v>
      </c>
      <c r="C651" s="12" t="str">
        <f>'03-2018'!C669</f>
        <v>đ/viên</v>
      </c>
      <c r="D651" s="13">
        <f>'03-2018'!O669</f>
        <v>934</v>
      </c>
      <c r="E651" s="13">
        <f>'03-2018'!P669</f>
        <v>934</v>
      </c>
      <c r="F651" s="128">
        <f t="shared" si="29"/>
        <v>0</v>
      </c>
      <c r="H651" s="74">
        <f>'03-2018'!H669</f>
        <v>0</v>
      </c>
      <c r="I651" s="74">
        <f>'03-2018'!I669</f>
        <v>0</v>
      </c>
      <c r="J651" s="74">
        <f>'03-2018'!J669</f>
        <v>0</v>
      </c>
    </row>
    <row r="652" spans="1:10" s="58" customFormat="1" ht="17.25" hidden="1">
      <c r="A652" s="10">
        <f>'03-2018'!A670</f>
        <v>4</v>
      </c>
      <c r="B652" s="11" t="str">
        <f>'03-2018'!B670</f>
        <v>Gạch 190 x 190 x 390mm</v>
      </c>
      <c r="C652" s="12" t="str">
        <f>'03-2018'!C670</f>
        <v>đ/viên</v>
      </c>
      <c r="D652" s="13">
        <f>'03-2018'!O670</f>
        <v>8450</v>
      </c>
      <c r="E652" s="13">
        <f>'03-2018'!P670</f>
        <v>8450</v>
      </c>
      <c r="F652" s="128">
        <f t="shared" si="29"/>
        <v>0</v>
      </c>
      <c r="H652" s="74">
        <f>'03-2018'!H670</f>
        <v>0</v>
      </c>
      <c r="I652" s="74">
        <f>'03-2018'!I670</f>
        <v>0</v>
      </c>
      <c r="J652" s="74">
        <f>'03-2018'!J670</f>
        <v>0</v>
      </c>
    </row>
    <row r="653" spans="1:10" s="58" customFormat="1" ht="17.25" hidden="1">
      <c r="A653" s="10">
        <f>'03-2018'!A671</f>
        <v>5</v>
      </c>
      <c r="B653" s="11" t="str">
        <f>'03-2018'!B671</f>
        <v xml:space="preserve">Gạch 100 x 190 x 390mm </v>
      </c>
      <c r="C653" s="12" t="str">
        <f>'03-2018'!C671</f>
        <v>đ/viên</v>
      </c>
      <c r="D653" s="13">
        <f>'03-2018'!O671</f>
        <v>4480</v>
      </c>
      <c r="E653" s="13">
        <f>'03-2018'!P671</f>
        <v>4480</v>
      </c>
      <c r="F653" s="128">
        <f t="shared" si="29"/>
        <v>0</v>
      </c>
      <c r="H653" s="74">
        <f>'03-2018'!H671</f>
        <v>0</v>
      </c>
      <c r="I653" s="74">
        <f>'03-2018'!I671</f>
        <v>0</v>
      </c>
      <c r="J653" s="74">
        <f>'03-2018'!J671</f>
        <v>0</v>
      </c>
    </row>
    <row r="654" spans="1:10" s="58" customFormat="1" ht="17.25" hidden="1">
      <c r="A654" s="10">
        <f>'03-2018'!A672</f>
        <v>6</v>
      </c>
      <c r="B654" s="11" t="str">
        <f>'03-2018'!B672</f>
        <v xml:space="preserve">Gạch 100 x 190 x 200mm </v>
      </c>
      <c r="C654" s="12" t="str">
        <f>'03-2018'!C672</f>
        <v>đ/viên</v>
      </c>
      <c r="D654" s="13">
        <f>'03-2018'!O672</f>
        <v>2240</v>
      </c>
      <c r="E654" s="13">
        <f>'03-2018'!P672</f>
        <v>2240</v>
      </c>
      <c r="F654" s="128">
        <f t="shared" si="29"/>
        <v>0</v>
      </c>
      <c r="H654" s="74">
        <f>'03-2018'!H672</f>
        <v>0</v>
      </c>
      <c r="I654" s="74">
        <f>'03-2018'!I672</f>
        <v>0</v>
      </c>
      <c r="J654" s="74">
        <f>'03-2018'!J672</f>
        <v>0</v>
      </c>
    </row>
    <row r="655" spans="1:10" s="58" customFormat="1" ht="17.25" hidden="1">
      <c r="A655" s="10">
        <f>'03-2018'!A673</f>
        <v>7</v>
      </c>
      <c r="B655" s="11" t="str">
        <f>'03-2018'!B673</f>
        <v xml:space="preserve">Gạch 50 x 100 x 200mm </v>
      </c>
      <c r="C655" s="12" t="str">
        <f>'03-2018'!C673</f>
        <v>đ/viên</v>
      </c>
      <c r="D655" s="13">
        <f>'03-2018'!O673</f>
        <v>1048</v>
      </c>
      <c r="E655" s="13">
        <f>'03-2018'!P673</f>
        <v>1048</v>
      </c>
      <c r="F655" s="128">
        <f t="shared" ref="F655:F667" si="30">E655-D655</f>
        <v>0</v>
      </c>
      <c r="H655" s="74">
        <f>'03-2018'!H673</f>
        <v>0</v>
      </c>
      <c r="I655" s="74">
        <f>'03-2018'!I673</f>
        <v>0</v>
      </c>
      <c r="J655" s="74">
        <f>'03-2018'!J673</f>
        <v>0</v>
      </c>
    </row>
    <row r="656" spans="1:10" s="73" customFormat="1" ht="38.25" customHeight="1">
      <c r="A656" s="17"/>
      <c r="B656" s="282" t="str">
        <f>'03-2018'!B674</f>
        <v xml:space="preserve"> * Cty TNHH MTV Xây lắp An Giang, bao gồm chi phí bốc xếp lên phương tiện đường bộ hoặc đường thủy của bên mua tại nhà máy sản xuất. Theo bảng giá ngày 13/3/2018</v>
      </c>
      <c r="C656" s="283"/>
      <c r="D656" s="283"/>
      <c r="E656" s="283"/>
      <c r="F656" s="284"/>
      <c r="H656" s="74">
        <f>'03-2018'!H674</f>
        <v>0</v>
      </c>
      <c r="I656" s="74">
        <f>'03-2018'!I674</f>
        <v>0</v>
      </c>
      <c r="J656" s="74">
        <f>'03-2018'!J674</f>
        <v>0</v>
      </c>
    </row>
    <row r="657" spans="1:10" s="58" customFormat="1" ht="17.25" hidden="1">
      <c r="A657" s="10">
        <f>'03-2018'!A675</f>
        <v>1</v>
      </c>
      <c r="B657" s="11" t="str">
        <f>'03-2018'!B675</f>
        <v>Gạch không nung đặc 80 x 40 x 180mm</v>
      </c>
      <c r="C657" s="12" t="str">
        <f>'03-2018'!C675</f>
        <v>đ/viên</v>
      </c>
      <c r="D657" s="13">
        <f>'03-2018'!O675</f>
        <v>950</v>
      </c>
      <c r="E657" s="13">
        <f>'03-2018'!P675</f>
        <v>950</v>
      </c>
      <c r="F657" s="128">
        <f t="shared" si="30"/>
        <v>0</v>
      </c>
      <c r="H657" s="74">
        <f>'03-2018'!H675</f>
        <v>0</v>
      </c>
      <c r="I657" s="74">
        <f>'03-2018'!I675</f>
        <v>0</v>
      </c>
      <c r="J657" s="74">
        <f>'03-2018'!J675</f>
        <v>0</v>
      </c>
    </row>
    <row r="658" spans="1:10" s="58" customFormat="1" ht="17.25" hidden="1">
      <c r="A658" s="10">
        <f>'03-2018'!A676</f>
        <v>2</v>
      </c>
      <c r="B658" s="11" t="str">
        <f>'03-2018'!B676</f>
        <v>Gạch không nung 2 lỗ  80 x 80 x 180mm</v>
      </c>
      <c r="C658" s="12" t="str">
        <f>'03-2018'!C676</f>
        <v>đ/viên</v>
      </c>
      <c r="D658" s="13">
        <f>'03-2018'!O676</f>
        <v>1000</v>
      </c>
      <c r="E658" s="13">
        <f>'03-2018'!P676</f>
        <v>1000</v>
      </c>
      <c r="F658" s="128">
        <f t="shared" si="30"/>
        <v>0</v>
      </c>
      <c r="H658" s="74">
        <f>'03-2018'!H676</f>
        <v>0</v>
      </c>
      <c r="I658" s="74">
        <f>'03-2018'!I676</f>
        <v>0</v>
      </c>
      <c r="J658" s="74">
        <f>'03-2018'!J676</f>
        <v>0</v>
      </c>
    </row>
    <row r="659" spans="1:10" s="58" customFormat="1" ht="17.25" hidden="1">
      <c r="A659" s="10">
        <f>'03-2018'!A677</f>
        <v>3</v>
      </c>
      <c r="B659" s="11" t="str">
        <f>'03-2018'!B677</f>
        <v>Gạch không nung 4 lỗ  80 x 80 x 180mm</v>
      </c>
      <c r="C659" s="12" t="str">
        <f>'03-2018'!C677</f>
        <v>đ/viên</v>
      </c>
      <c r="D659" s="13">
        <f>'03-2018'!O677</f>
        <v>1100</v>
      </c>
      <c r="E659" s="13">
        <f>'03-2018'!P677</f>
        <v>1100</v>
      </c>
      <c r="F659" s="128">
        <f>E659-D659</f>
        <v>0</v>
      </c>
      <c r="H659" s="74"/>
      <c r="I659" s="74"/>
      <c r="J659" s="74"/>
    </row>
    <row r="660" spans="1:10" s="58" customFormat="1" ht="17.25" hidden="1">
      <c r="A660" s="10">
        <f>'03-2018'!A678</f>
        <v>3</v>
      </c>
      <c r="B660" s="11" t="str">
        <f>'03-2018'!B678</f>
        <v>Gạch không nung đặc 90 x 45 x 190mm</v>
      </c>
      <c r="C660" s="12" t="str">
        <f>'03-2018'!C678</f>
        <v>đ/viên</v>
      </c>
      <c r="D660" s="13">
        <f>'03-2018'!O678</f>
        <v>1100</v>
      </c>
      <c r="E660" s="13">
        <f>'03-2018'!P678</f>
        <v>1100</v>
      </c>
      <c r="F660" s="128">
        <f t="shared" si="30"/>
        <v>0</v>
      </c>
      <c r="H660" s="74">
        <f>'03-2018'!H678</f>
        <v>0</v>
      </c>
      <c r="I660" s="74">
        <f>'03-2018'!I678</f>
        <v>0</v>
      </c>
      <c r="J660" s="74">
        <f>'03-2018'!J678</f>
        <v>0</v>
      </c>
    </row>
    <row r="661" spans="1:10" s="58" customFormat="1" ht="17.25" hidden="1">
      <c r="A661" s="10">
        <f>'03-2018'!A679</f>
        <v>4</v>
      </c>
      <c r="B661" s="11" t="str">
        <f>'03-2018'!B679</f>
        <v>Gạch không nung 3 lỗ  90 x 90 x 190mm</v>
      </c>
      <c r="C661" s="12" t="str">
        <f>'03-2018'!C679</f>
        <v>đ/viên</v>
      </c>
      <c r="D661" s="13">
        <f>'03-2018'!O679</f>
        <v>1150</v>
      </c>
      <c r="E661" s="13">
        <f>'03-2018'!P679</f>
        <v>1150</v>
      </c>
      <c r="F661" s="128">
        <f t="shared" si="30"/>
        <v>0</v>
      </c>
      <c r="H661" s="74">
        <f>'03-2018'!H679</f>
        <v>0</v>
      </c>
      <c r="I661" s="74">
        <f>'03-2018'!I679</f>
        <v>0</v>
      </c>
      <c r="J661" s="74">
        <f>'03-2018'!J679</f>
        <v>0</v>
      </c>
    </row>
    <row r="662" spans="1:10" s="58" customFormat="1" ht="17.25" hidden="1">
      <c r="A662" s="10">
        <f>'03-2018'!A680</f>
        <v>5</v>
      </c>
      <c r="B662" s="11" t="str">
        <f>'03-2018'!B680</f>
        <v>Gạch không nung đặc  100 x 50 x 190mm</v>
      </c>
      <c r="C662" s="12" t="str">
        <f>'03-2018'!C680</f>
        <v>đ/viên</v>
      </c>
      <c r="D662" s="13">
        <f>'03-2018'!O680</f>
        <v>1150</v>
      </c>
      <c r="E662" s="13">
        <f>'03-2018'!P680</f>
        <v>1150</v>
      </c>
      <c r="F662" s="128">
        <f t="shared" si="30"/>
        <v>0</v>
      </c>
      <c r="H662" s="74">
        <f>'03-2018'!H680</f>
        <v>0</v>
      </c>
      <c r="I662" s="74">
        <f>'03-2018'!I680</f>
        <v>0</v>
      </c>
      <c r="J662" s="74">
        <f>'03-2018'!J680</f>
        <v>0</v>
      </c>
    </row>
    <row r="663" spans="1:10" s="58" customFormat="1" ht="17.25" hidden="1">
      <c r="A663" s="10">
        <f>'03-2018'!A681</f>
        <v>6</v>
      </c>
      <c r="B663" s="11" t="str">
        <f>'03-2018'!B681</f>
        <v>Gạch không nung 3 lỗ  100 x 190 x 390mm</v>
      </c>
      <c r="C663" s="12" t="str">
        <f>'03-2018'!C681</f>
        <v>đ/viên</v>
      </c>
      <c r="D663" s="13">
        <f>'03-2018'!O681</f>
        <v>4605</v>
      </c>
      <c r="E663" s="13">
        <f>'03-2018'!P681</f>
        <v>4605</v>
      </c>
      <c r="F663" s="128">
        <f t="shared" si="30"/>
        <v>0</v>
      </c>
      <c r="H663" s="74">
        <f>'03-2018'!H681</f>
        <v>0</v>
      </c>
      <c r="I663" s="74">
        <f>'03-2018'!I681</f>
        <v>0</v>
      </c>
      <c r="J663" s="74">
        <f>'03-2018'!J681</f>
        <v>0</v>
      </c>
    </row>
    <row r="664" spans="1:10" s="58" customFormat="1" ht="17.25" hidden="1">
      <c r="A664" s="10">
        <f>'03-2018'!A682</f>
        <v>7</v>
      </c>
      <c r="B664" s="11" t="str">
        <f>'03-2018'!B682</f>
        <v>Gạch không nung 3 lỗ  190 x 190 x 390mm</v>
      </c>
      <c r="C664" s="12" t="str">
        <f>'03-2018'!C682</f>
        <v>đ/viên</v>
      </c>
      <c r="D664" s="13">
        <f>'03-2018'!O682</f>
        <v>8600</v>
      </c>
      <c r="E664" s="13">
        <f>'03-2018'!P682</f>
        <v>8600</v>
      </c>
      <c r="F664" s="128">
        <f t="shared" si="30"/>
        <v>0</v>
      </c>
      <c r="H664" s="74">
        <f>'03-2018'!H682</f>
        <v>0</v>
      </c>
      <c r="I664" s="74">
        <f>'03-2018'!I682</f>
        <v>0</v>
      </c>
      <c r="J664" s="74">
        <f>'03-2018'!J682</f>
        <v>0</v>
      </c>
    </row>
    <row r="665" spans="1:10" s="73" customFormat="1" ht="41.25" customHeight="1">
      <c r="A665" s="17"/>
      <c r="B665" s="282" t="str">
        <f>'03-2018'!B683</f>
        <v xml:space="preserve"> * Cty TNHH bêtông nhẹ  HIDICO (lô CI-2, Khu C Khu công nghiệp Se đéc, Tp.Cao Lãnh, Đồng Tháp), đơn giá giao tại Kho Tp Long Xuyên, An Giang. Theo bảng giá ngày 24/4/2017</v>
      </c>
      <c r="C665" s="283"/>
      <c r="D665" s="283"/>
      <c r="E665" s="283"/>
      <c r="F665" s="284"/>
      <c r="H665" s="74">
        <f>'03-2018'!H683</f>
        <v>0</v>
      </c>
      <c r="I665" s="74">
        <f>'03-2018'!I683</f>
        <v>0</v>
      </c>
      <c r="J665" s="74">
        <f>'03-2018'!J683</f>
        <v>0</v>
      </c>
    </row>
    <row r="666" spans="1:10" s="58" customFormat="1" ht="33" hidden="1">
      <c r="A666" s="10">
        <f>'03-2018'!A684</f>
        <v>1</v>
      </c>
      <c r="B666" s="11" t="str">
        <f>'03-2018'!B684</f>
        <v xml:space="preserve">Gạch blốc Bêtông bọt HIDICO-CLC QCVN 16:2014
 8x20x60cm đến 20x20x60cm </v>
      </c>
      <c r="C666" s="12" t="str">
        <f>'03-2018'!C684</f>
        <v>đ/m3</v>
      </c>
      <c r="D666" s="13">
        <f>'03-2018'!O684</f>
        <v>1590909.0909090908</v>
      </c>
      <c r="E666" s="13">
        <f>'03-2018'!P684</f>
        <v>1590909.0909090908</v>
      </c>
      <c r="F666" s="128">
        <f t="shared" si="30"/>
        <v>0</v>
      </c>
      <c r="H666" s="74">
        <f>'03-2018'!H684</f>
        <v>0</v>
      </c>
      <c r="I666" s="74">
        <f>'03-2018'!I684</f>
        <v>0</v>
      </c>
      <c r="J666" s="74">
        <f>'03-2018'!J684</f>
        <v>0</v>
      </c>
    </row>
    <row r="667" spans="1:10" s="58" customFormat="1" ht="17.25" hidden="1">
      <c r="A667" s="10">
        <f>'03-2018'!A685</f>
        <v>2</v>
      </c>
      <c r="B667" s="11" t="str">
        <f>'03-2018'!B685</f>
        <v>Vữa xây HIDICO-BTN TCVN 9028:2011 (bao 50 kg)</v>
      </c>
      <c r="C667" s="12" t="str">
        <f>'03-2018'!C685</f>
        <v>đ/bao</v>
      </c>
      <c r="D667" s="13">
        <f>'03-2018'!O685</f>
        <v>168181.81818181818</v>
      </c>
      <c r="E667" s="13">
        <f>'03-2018'!P685</f>
        <v>168181.81818181818</v>
      </c>
      <c r="F667" s="128">
        <f t="shared" si="30"/>
        <v>0</v>
      </c>
      <c r="H667" s="74">
        <f>'03-2018'!H685</f>
        <v>0</v>
      </c>
      <c r="I667" s="74">
        <f>'03-2018'!I685</f>
        <v>0</v>
      </c>
      <c r="J667" s="74">
        <f>'03-2018'!J685</f>
        <v>0</v>
      </c>
    </row>
    <row r="668" spans="1:10" s="73" customFormat="1" ht="17.25">
      <c r="A668" s="17" t="str">
        <f>'03-2018'!A694</f>
        <v>XII</v>
      </c>
      <c r="B668" s="9" t="str">
        <f>'03-2018'!B694</f>
        <v>THIẾT BỊ VỆ SINH:</v>
      </c>
      <c r="C668" s="8"/>
      <c r="D668" s="22"/>
      <c r="E668" s="22"/>
      <c r="F668" s="129"/>
      <c r="H668" s="74">
        <f>'03-2018'!H694</f>
        <v>0</v>
      </c>
      <c r="I668" s="74">
        <f>'03-2018'!I694</f>
        <v>0</v>
      </c>
      <c r="J668" s="74">
        <f>'03-2018'!J694</f>
        <v>0</v>
      </c>
    </row>
    <row r="669" spans="1:10" s="73" customFormat="1" ht="17.25">
      <c r="A669" s="17" t="str">
        <f>'03-2018'!A695</f>
        <v xml:space="preserve"> </v>
      </c>
      <c r="B669" s="282" t="str">
        <f>'03-2018'!B695</f>
        <v>* Sứ TOTO - JAPAN (CTy TNHH Thuận Phát, số 327/5-327/1 Hùng Vương, Tp.LX). Theo bảng giá ngày 01/3/2015</v>
      </c>
      <c r="C669" s="283"/>
      <c r="D669" s="283"/>
      <c r="E669" s="284"/>
      <c r="F669" s="129"/>
      <c r="H669" s="74">
        <f>'03-2018'!H695</f>
        <v>0</v>
      </c>
      <c r="I669" s="74">
        <f>'03-2018'!I695</f>
        <v>0</v>
      </c>
      <c r="J669" s="74">
        <f>'03-2018'!J695</f>
        <v>0</v>
      </c>
    </row>
    <row r="670" spans="1:10" s="58" customFormat="1" ht="17.25" hidden="1">
      <c r="A670" s="10">
        <f>'03-2018'!A696</f>
        <v>1</v>
      </c>
      <c r="B670" s="11" t="str">
        <f>'03-2018'!B696</f>
        <v>Bàn cầu 2 khối TOTO CS300DT3Y1</v>
      </c>
      <c r="C670" s="12" t="str">
        <f>'03-2018'!C696</f>
        <v>đ/bộ</v>
      </c>
      <c r="D670" s="13">
        <f>'03-2018'!O696</f>
        <v>2272727.2727272725</v>
      </c>
      <c r="E670" s="13">
        <f>'03-2018'!P696</f>
        <v>2272727.2727272725</v>
      </c>
      <c r="F670" s="128">
        <f t="shared" ref="F670:F708" si="31">E670-D670</f>
        <v>0</v>
      </c>
      <c r="H670" s="74">
        <f>'03-2018'!H696</f>
        <v>0</v>
      </c>
      <c r="I670" s="74">
        <f>'03-2018'!I696</f>
        <v>0</v>
      </c>
      <c r="J670" s="74">
        <f>'03-2018'!J696</f>
        <v>0</v>
      </c>
    </row>
    <row r="671" spans="1:10" s="58" customFormat="1" ht="17.25" hidden="1">
      <c r="A671" s="10">
        <f>'03-2018'!A697</f>
        <v>2</v>
      </c>
      <c r="B671" s="11" t="str">
        <f>'03-2018'!B697</f>
        <v>Bàn cầu 2 khối TOTO CS300DRT2</v>
      </c>
      <c r="C671" s="12" t="str">
        <f>'03-2018'!C697</f>
        <v>đ/bộ</v>
      </c>
      <c r="D671" s="13">
        <f>'03-2018'!O697</f>
        <v>2745454.5454545454</v>
      </c>
      <c r="E671" s="13">
        <f>'03-2018'!P697</f>
        <v>2745454.5454545454</v>
      </c>
      <c r="F671" s="128">
        <f t="shared" si="31"/>
        <v>0</v>
      </c>
      <c r="H671" s="74">
        <f>'03-2018'!H697</f>
        <v>0</v>
      </c>
      <c r="I671" s="74">
        <f>'03-2018'!I697</f>
        <v>0</v>
      </c>
      <c r="J671" s="74">
        <f>'03-2018'!J697</f>
        <v>0</v>
      </c>
    </row>
    <row r="672" spans="1:10" s="58" customFormat="1" ht="17.25" hidden="1">
      <c r="A672" s="10">
        <f>'03-2018'!A698</f>
        <v>3</v>
      </c>
      <c r="B672" s="11" t="str">
        <f>'03-2018'!B698</f>
        <v>Bàn cầu 2 khối TOTO CS320DRT3</v>
      </c>
      <c r="C672" s="12" t="str">
        <f>'03-2018'!C698</f>
        <v>đ/bộ</v>
      </c>
      <c r="D672" s="13">
        <f>'03-2018'!O698</f>
        <v>3090909.0909090908</v>
      </c>
      <c r="E672" s="13">
        <f>'03-2018'!P698</f>
        <v>3090909.0909090908</v>
      </c>
      <c r="F672" s="128">
        <f t="shared" si="31"/>
        <v>0</v>
      </c>
      <c r="H672" s="74">
        <f>'03-2018'!H698</f>
        <v>0</v>
      </c>
      <c r="I672" s="74">
        <f>'03-2018'!I698</f>
        <v>0</v>
      </c>
      <c r="J672" s="74">
        <f>'03-2018'!J698</f>
        <v>0</v>
      </c>
    </row>
    <row r="673" spans="1:10" s="58" customFormat="1" ht="17.25" hidden="1">
      <c r="A673" s="10">
        <f>'03-2018'!A699</f>
        <v>4</v>
      </c>
      <c r="B673" s="11" t="str">
        <f>'03-2018'!B699</f>
        <v>Bàn cầu 2 khối TOTO CS945DNT3</v>
      </c>
      <c r="C673" s="12" t="str">
        <f>'03-2018'!C699</f>
        <v>đ/bộ</v>
      </c>
      <c r="D673" s="13">
        <f>'03-2018'!O699</f>
        <v>5109090.9090909082</v>
      </c>
      <c r="E673" s="13">
        <f>'03-2018'!P699</f>
        <v>5109090.9090909082</v>
      </c>
      <c r="F673" s="128">
        <f t="shared" si="31"/>
        <v>0</v>
      </c>
      <c r="H673" s="74">
        <f>'03-2018'!H699</f>
        <v>0</v>
      </c>
      <c r="I673" s="74">
        <f>'03-2018'!I699</f>
        <v>0</v>
      </c>
      <c r="J673" s="74">
        <f>'03-2018'!J699</f>
        <v>0</v>
      </c>
    </row>
    <row r="674" spans="1:10" s="58" customFormat="1" ht="17.25" hidden="1">
      <c r="A674" s="10">
        <f>'03-2018'!A700</f>
        <v>5</v>
      </c>
      <c r="B674" s="11" t="str">
        <f>'03-2018'!B700</f>
        <v>Chậu treo tường TOTO LT300C</v>
      </c>
      <c r="C674" s="12" t="str">
        <f>'03-2018'!C700</f>
        <v>đ/cái</v>
      </c>
      <c r="D674" s="13">
        <f>'03-2018'!O700</f>
        <v>563636.36363636365</v>
      </c>
      <c r="E674" s="13">
        <f>'03-2018'!P700</f>
        <v>563636.36363636365</v>
      </c>
      <c r="F674" s="128">
        <f t="shared" si="31"/>
        <v>0</v>
      </c>
      <c r="H674" s="74">
        <f>'03-2018'!H700</f>
        <v>0</v>
      </c>
      <c r="I674" s="74">
        <f>'03-2018'!I700</f>
        <v>0</v>
      </c>
      <c r="J674" s="74">
        <f>'03-2018'!J700</f>
        <v>0</v>
      </c>
    </row>
    <row r="675" spans="1:10" s="58" customFormat="1" ht="17.25" hidden="1">
      <c r="A675" s="10">
        <f>'03-2018'!A701</f>
        <v>6</v>
      </c>
      <c r="B675" s="11" t="str">
        <f>'03-2018'!B701</f>
        <v>Chậu treo tường TOTO LT210CT</v>
      </c>
      <c r="C675" s="12" t="str">
        <f>'03-2018'!C701</f>
        <v>đ/cái</v>
      </c>
      <c r="D675" s="13">
        <f>'03-2018'!O701</f>
        <v>681818.18181818177</v>
      </c>
      <c r="E675" s="13">
        <f>'03-2018'!P701</f>
        <v>681818.18181818177</v>
      </c>
      <c r="F675" s="128">
        <f t="shared" si="31"/>
        <v>0</v>
      </c>
      <c r="H675" s="74">
        <f>'03-2018'!H701</f>
        <v>0</v>
      </c>
      <c r="I675" s="74">
        <f>'03-2018'!I701</f>
        <v>0</v>
      </c>
      <c r="J675" s="74">
        <f>'03-2018'!J701</f>
        <v>0</v>
      </c>
    </row>
    <row r="676" spans="1:10" s="58" customFormat="1" ht="17.25" hidden="1">
      <c r="A676" s="10">
        <f>'03-2018'!A702</f>
        <v>7</v>
      </c>
      <c r="B676" s="11" t="str">
        <f>'03-2018'!B702</f>
        <v>Vòi lavabo TOTO nóng lạnh TX108LHBR (bao gồm bộ xả, không gồm ống thải chữ P)</v>
      </c>
      <c r="C676" s="12" t="str">
        <f>'03-2018'!C702</f>
        <v>đ/bộ</v>
      </c>
      <c r="D676" s="13">
        <f>'03-2018'!O702</f>
        <v>2190909.0909090908</v>
      </c>
      <c r="E676" s="13">
        <f>'03-2018'!P702</f>
        <v>2190909.0909090908</v>
      </c>
      <c r="F676" s="128">
        <f t="shared" si="31"/>
        <v>0</v>
      </c>
      <c r="H676" s="74">
        <f>'03-2018'!H702</f>
        <v>0</v>
      </c>
      <c r="I676" s="74">
        <f>'03-2018'!I702</f>
        <v>0</v>
      </c>
      <c r="J676" s="74">
        <f>'03-2018'!J702</f>
        <v>0</v>
      </c>
    </row>
    <row r="677" spans="1:10" s="58" customFormat="1" ht="17.25" hidden="1">
      <c r="A677" s="10">
        <f>'03-2018'!A703</f>
        <v>8</v>
      </c>
      <c r="B677" s="11" t="str">
        <f>'03-2018'!B703</f>
        <v>Sen tắm nóng lạnh HELIO, bát sen mạ (TX432SHBR)</v>
      </c>
      <c r="C677" s="12" t="str">
        <f>'03-2018'!C703</f>
        <v>đ/bộ</v>
      </c>
      <c r="D677" s="13">
        <f>'03-2018'!O703</f>
        <v>3154545.4545454541</v>
      </c>
      <c r="E677" s="13">
        <f>'03-2018'!P703</f>
        <v>3154545.4545454541</v>
      </c>
      <c r="F677" s="128">
        <f t="shared" si="31"/>
        <v>0</v>
      </c>
      <c r="H677" s="74">
        <f>'03-2018'!H703</f>
        <v>0</v>
      </c>
      <c r="I677" s="74">
        <f>'03-2018'!I703</f>
        <v>0</v>
      </c>
      <c r="J677" s="74">
        <f>'03-2018'!J703</f>
        <v>0</v>
      </c>
    </row>
    <row r="678" spans="1:10" s="58" customFormat="1" ht="17.25" hidden="1">
      <c r="A678" s="10">
        <f>'03-2018'!A704</f>
        <v>9</v>
      </c>
      <c r="B678" s="11" t="str">
        <f>'03-2018'!B704</f>
        <v xml:space="preserve">Tiểu nam treo tường UT57 (bao gồm nối tường) </v>
      </c>
      <c r="C678" s="12" t="str">
        <f>'03-2018'!C704</f>
        <v>đ/bộ</v>
      </c>
      <c r="D678" s="13">
        <f>'03-2018'!O704</f>
        <v>1427272.7272727271</v>
      </c>
      <c r="E678" s="13">
        <f>'03-2018'!P704</f>
        <v>1427272.7272727271</v>
      </c>
      <c r="F678" s="128">
        <f t="shared" si="31"/>
        <v>0</v>
      </c>
      <c r="H678" s="74">
        <f>'03-2018'!H704</f>
        <v>0</v>
      </c>
      <c r="I678" s="74">
        <f>'03-2018'!I704</f>
        <v>0</v>
      </c>
      <c r="J678" s="74">
        <f>'03-2018'!J704</f>
        <v>0</v>
      </c>
    </row>
    <row r="679" spans="1:10" s="58" customFormat="1" ht="17.25" hidden="1">
      <c r="A679" s="10">
        <f>'03-2018'!A705</f>
        <v>10</v>
      </c>
      <c r="B679" s="11" t="str">
        <f>'03-2018'!B705</f>
        <v>Tiểu nam treo tường UT904 (bao gồm nối tường)</v>
      </c>
      <c r="C679" s="12" t="str">
        <f>'03-2018'!C705</f>
        <v>đ/bộ</v>
      </c>
      <c r="D679" s="13">
        <f>'03-2018'!O705</f>
        <v>3290909.0909090908</v>
      </c>
      <c r="E679" s="13">
        <f>'03-2018'!P705</f>
        <v>3290909.0909090908</v>
      </c>
      <c r="F679" s="128">
        <f t="shared" si="31"/>
        <v>0</v>
      </c>
      <c r="H679" s="74">
        <f>'03-2018'!H705</f>
        <v>0</v>
      </c>
      <c r="I679" s="74">
        <f>'03-2018'!I705</f>
        <v>0</v>
      </c>
      <c r="J679" s="74">
        <f>'03-2018'!J705</f>
        <v>0</v>
      </c>
    </row>
    <row r="680" spans="1:10" s="73" customFormat="1" ht="33" customHeight="1">
      <c r="A680" s="17"/>
      <c r="B680" s="282" t="str">
        <f>'03-2018'!B706</f>
        <v>* Sứ vệ sinh AMERICAN STANDARD (màu trắng): Cty TNHH TM Hiển Nga - Tổng đại lý phân phối tại An Giang. Theo bảng giá ngày 01/11/2016</v>
      </c>
      <c r="C680" s="283"/>
      <c r="D680" s="283"/>
      <c r="E680" s="283"/>
      <c r="F680" s="284"/>
      <c r="H680" s="74">
        <f>'03-2018'!H706</f>
        <v>0</v>
      </c>
      <c r="I680" s="74">
        <f>'03-2018'!I706</f>
        <v>0</v>
      </c>
      <c r="J680" s="74">
        <f>'03-2018'!J706</f>
        <v>0</v>
      </c>
    </row>
    <row r="681" spans="1:10" s="58" customFormat="1" ht="17.25" hidden="1">
      <c r="A681" s="10">
        <f>'03-2018'!A707</f>
        <v>1</v>
      </c>
      <c r="B681" s="11" t="str">
        <f>'03-2018'!B707</f>
        <v>Bàn cầu hai khối CARAVELLE Plus, mã số VF-2321</v>
      </c>
      <c r="C681" s="12" t="str">
        <f>'03-2018'!C707</f>
        <v>đ/bộ</v>
      </c>
      <c r="D681" s="13">
        <f>'03-2018'!O707</f>
        <v>2181818.1818181816</v>
      </c>
      <c r="E681" s="13">
        <f>'03-2018'!P707</f>
        <v>2181818.1818181816</v>
      </c>
      <c r="F681" s="128">
        <f t="shared" si="31"/>
        <v>0</v>
      </c>
      <c r="H681" s="74">
        <f>'03-2018'!H707</f>
        <v>0</v>
      </c>
      <c r="I681" s="74">
        <f>'03-2018'!I707</f>
        <v>0</v>
      </c>
      <c r="J681" s="74">
        <f>'03-2018'!J707</f>
        <v>0</v>
      </c>
    </row>
    <row r="682" spans="1:10" s="58" customFormat="1" ht="17.25" hidden="1">
      <c r="A682" s="10">
        <f>'03-2018'!A708</f>
        <v>2</v>
      </c>
      <c r="B682" s="11" t="str">
        <f>'03-2018'!B708</f>
        <v>Bàn cầu hai khối SUPER CARAVELLE, mã số VF-2322</v>
      </c>
      <c r="C682" s="12" t="str">
        <f>'03-2018'!C708</f>
        <v>đ/bộ</v>
      </c>
      <c r="D682" s="13">
        <f>'03-2018'!O708</f>
        <v>2045454.5454545452</v>
      </c>
      <c r="E682" s="13">
        <f>'03-2018'!P708</f>
        <v>2045454.5454545452</v>
      </c>
      <c r="F682" s="128">
        <f t="shared" si="31"/>
        <v>0</v>
      </c>
      <c r="H682" s="74">
        <f>'03-2018'!H708</f>
        <v>0</v>
      </c>
      <c r="I682" s="74">
        <f>'03-2018'!I708</f>
        <v>0</v>
      </c>
      <c r="J682" s="74">
        <f>'03-2018'!J708</f>
        <v>0</v>
      </c>
    </row>
    <row r="683" spans="1:10" s="58" customFormat="1" ht="17.25" hidden="1">
      <c r="A683" s="10">
        <f>'03-2018'!A709</f>
        <v>3</v>
      </c>
      <c r="B683" s="11" t="str">
        <f>'03-2018'!B709</f>
        <v>Bàn cầu hai khối WINSTON Plus, mã số VF-2396</v>
      </c>
      <c r="C683" s="12" t="str">
        <f>'03-2018'!C709</f>
        <v>đ/bộ</v>
      </c>
      <c r="D683" s="13">
        <f>'03-2018'!O709</f>
        <v>1863636.3636363635</v>
      </c>
      <c r="E683" s="13">
        <f>'03-2018'!P709</f>
        <v>1863636.3636363635</v>
      </c>
      <c r="F683" s="128">
        <f t="shared" si="31"/>
        <v>0</v>
      </c>
      <c r="H683" s="74">
        <f>'03-2018'!H709</f>
        <v>0</v>
      </c>
      <c r="I683" s="74">
        <f>'03-2018'!I709</f>
        <v>0</v>
      </c>
      <c r="J683" s="74">
        <f>'03-2018'!J709</f>
        <v>0</v>
      </c>
    </row>
    <row r="684" spans="1:10" s="58" customFormat="1" ht="17.25" hidden="1">
      <c r="A684" s="10">
        <f>'03-2018'!A710</f>
        <v>4</v>
      </c>
      <c r="B684" s="11" t="str">
        <f>'03-2018'!B710</f>
        <v>Bàn cầu hai khối WINSTON, mã số VF-2395</v>
      </c>
      <c r="C684" s="12" t="str">
        <f>'03-2018'!C710</f>
        <v>đ/bộ</v>
      </c>
      <c r="D684" s="13">
        <f>'03-2018'!O710</f>
        <v>1681818.1818181816</v>
      </c>
      <c r="E684" s="13">
        <f>'03-2018'!P710</f>
        <v>1681818.1818181816</v>
      </c>
      <c r="F684" s="128">
        <f t="shared" si="31"/>
        <v>0</v>
      </c>
      <c r="H684" s="74">
        <f>'03-2018'!H710</f>
        <v>0</v>
      </c>
      <c r="I684" s="74">
        <f>'03-2018'!I710</f>
        <v>0</v>
      </c>
      <c r="J684" s="74">
        <f>'03-2018'!J710</f>
        <v>0</v>
      </c>
    </row>
    <row r="685" spans="1:10" s="58" customFormat="1" ht="17.25" hidden="1">
      <c r="A685" s="10">
        <f>'03-2018'!A711</f>
        <v>5</v>
      </c>
      <c r="B685" s="11" t="str">
        <f>'03-2018'!B711</f>
        <v>Lavabo đặt bàn Aqualyn 520mm, mã số VF-0476</v>
      </c>
      <c r="C685" s="12" t="str">
        <f>'03-2018'!C711</f>
        <v>đ/cái</v>
      </c>
      <c r="D685" s="13">
        <f>'03-2018'!O711</f>
        <v>609090.90909090906</v>
      </c>
      <c r="E685" s="13">
        <f>'03-2018'!P711</f>
        <v>609090.90909090906</v>
      </c>
      <c r="F685" s="128">
        <f t="shared" si="31"/>
        <v>0</v>
      </c>
      <c r="H685" s="74">
        <f>'03-2018'!H711</f>
        <v>0</v>
      </c>
      <c r="I685" s="74">
        <f>'03-2018'!I711</f>
        <v>0</v>
      </c>
      <c r="J685" s="74">
        <f>'03-2018'!J711</f>
        <v>0</v>
      </c>
    </row>
    <row r="686" spans="1:10" s="58" customFormat="1" ht="17.25" hidden="1">
      <c r="A686" s="10">
        <f>'03-2018'!A712</f>
        <v>6</v>
      </c>
      <c r="B686" s="11" t="str">
        <f>'03-2018'!B712</f>
        <v>Lavabo đặt dưới bàn Ovalyn 535mm, mã số VF-0470</v>
      </c>
      <c r="C686" s="12" t="str">
        <f>'03-2018'!C712</f>
        <v>đ/cái</v>
      </c>
      <c r="D686" s="13">
        <f>'03-2018'!O712</f>
        <v>609090.90909090906</v>
      </c>
      <c r="E686" s="13">
        <f>'03-2018'!P712</f>
        <v>609090.90909090906</v>
      </c>
      <c r="F686" s="128">
        <f t="shared" si="31"/>
        <v>0</v>
      </c>
      <c r="H686" s="74">
        <f>'03-2018'!H712</f>
        <v>0</v>
      </c>
      <c r="I686" s="74">
        <f>'03-2018'!I712</f>
        <v>0</v>
      </c>
      <c r="J686" s="74">
        <f>'03-2018'!J712</f>
        <v>0</v>
      </c>
    </row>
    <row r="687" spans="1:10" s="58" customFormat="1" ht="17.25" hidden="1">
      <c r="A687" s="10">
        <f>'03-2018'!A713</f>
        <v>7</v>
      </c>
      <c r="B687" s="11" t="str">
        <f>'03-2018'!B713</f>
        <v>Lavabo treo tường Casablanca 500mm, mã số VF-0969</v>
      </c>
      <c r="C687" s="12" t="str">
        <f>'03-2018'!C713</f>
        <v>đ/cái</v>
      </c>
      <c r="D687" s="13">
        <f>'03-2018'!O713</f>
        <v>463636.36363636359</v>
      </c>
      <c r="E687" s="13">
        <f>'03-2018'!P713</f>
        <v>463636.36363636359</v>
      </c>
      <c r="F687" s="128">
        <f t="shared" si="31"/>
        <v>0</v>
      </c>
      <c r="H687" s="74">
        <f>'03-2018'!H713</f>
        <v>0</v>
      </c>
      <c r="I687" s="74">
        <f>'03-2018'!I713</f>
        <v>0</v>
      </c>
      <c r="J687" s="74">
        <f>'03-2018'!J713</f>
        <v>0</v>
      </c>
    </row>
    <row r="688" spans="1:10" s="58" customFormat="1" ht="17.25" hidden="1">
      <c r="A688" s="10">
        <f>'03-2018'!A714</f>
        <v>8</v>
      </c>
      <c r="B688" s="11" t="str">
        <f>'03-2018'!B714</f>
        <v>Lavabo treo tường Gala 465mm, mã số VF-0940</v>
      </c>
      <c r="C688" s="12" t="str">
        <f>'03-2018'!C714</f>
        <v>đ/cái</v>
      </c>
      <c r="D688" s="13">
        <f>'03-2018'!O714</f>
        <v>418181.81818181818</v>
      </c>
      <c r="E688" s="13">
        <f>'03-2018'!P714</f>
        <v>418181.81818181818</v>
      </c>
      <c r="F688" s="128">
        <f t="shared" si="31"/>
        <v>0</v>
      </c>
      <c r="H688" s="74">
        <f>'03-2018'!H714</f>
        <v>0</v>
      </c>
      <c r="I688" s="74">
        <f>'03-2018'!I714</f>
        <v>0</v>
      </c>
      <c r="J688" s="74">
        <f>'03-2018'!J714</f>
        <v>0</v>
      </c>
    </row>
    <row r="689" spans="1:10" s="58" customFormat="1" ht="17.25" hidden="1">
      <c r="A689" s="10">
        <f>'03-2018'!A715</f>
        <v>9</v>
      </c>
      <c r="B689" s="11" t="str">
        <f>'03-2018'!B715</f>
        <v>Chân treo Lavabo Casablanca, mã số VF-0912</v>
      </c>
      <c r="C689" s="12" t="str">
        <f>'03-2018'!C715</f>
        <v>đ/cái</v>
      </c>
      <c r="D689" s="13">
        <f>'03-2018'!O715</f>
        <v>427272.72727272724</v>
      </c>
      <c r="E689" s="13">
        <f>'03-2018'!P715</f>
        <v>427272.72727272724</v>
      </c>
      <c r="F689" s="128">
        <f t="shared" si="31"/>
        <v>0</v>
      </c>
      <c r="H689" s="74">
        <f>'03-2018'!H715</f>
        <v>0</v>
      </c>
      <c r="I689" s="74">
        <f>'03-2018'!I715</f>
        <v>0</v>
      </c>
      <c r="J689" s="74">
        <f>'03-2018'!J715</f>
        <v>0</v>
      </c>
    </row>
    <row r="690" spans="1:10" s="58" customFormat="1" ht="17.25" hidden="1">
      <c r="A690" s="10">
        <f>'03-2018'!A716</f>
        <v>10</v>
      </c>
      <c r="B690" s="11" t="str">
        <f>'03-2018'!B716</f>
        <v>Bồn tiểu nam Mini-Washbrook, mã số VF-6401</v>
      </c>
      <c r="C690" s="12" t="str">
        <f>'03-2018'!C716</f>
        <v>đ/cái</v>
      </c>
      <c r="D690" s="13">
        <f>'03-2018'!O716</f>
        <v>1345454.5454545454</v>
      </c>
      <c r="E690" s="13">
        <f>'03-2018'!P716</f>
        <v>1345454.5454545454</v>
      </c>
      <c r="F690" s="128">
        <f t="shared" si="31"/>
        <v>0</v>
      </c>
      <c r="H690" s="74">
        <f>'03-2018'!H716</f>
        <v>0</v>
      </c>
      <c r="I690" s="74">
        <f>'03-2018'!I716</f>
        <v>0</v>
      </c>
      <c r="J690" s="74">
        <f>'03-2018'!J716</f>
        <v>0</v>
      </c>
    </row>
    <row r="691" spans="1:10" s="58" customFormat="1" ht="17.25" hidden="1">
      <c r="A691" s="10">
        <f>'03-2018'!A717</f>
        <v>11</v>
      </c>
      <c r="B691" s="11" t="str">
        <f>'03-2018'!B717</f>
        <v>Bồn tiểu nam Wall, mã số VF-0412</v>
      </c>
      <c r="C691" s="12" t="str">
        <f>'03-2018'!C717</f>
        <v>đ/cái</v>
      </c>
      <c r="D691" s="13">
        <f>'03-2018'!O717</f>
        <v>636363.63636363635</v>
      </c>
      <c r="E691" s="13">
        <f>'03-2018'!P717</f>
        <v>636363.63636363635</v>
      </c>
      <c r="F691" s="128">
        <f t="shared" si="31"/>
        <v>0</v>
      </c>
      <c r="H691" s="74">
        <f>'03-2018'!H717</f>
        <v>0</v>
      </c>
      <c r="I691" s="74">
        <f>'03-2018'!I717</f>
        <v>0</v>
      </c>
      <c r="J691" s="74">
        <f>'03-2018'!J717</f>
        <v>0</v>
      </c>
    </row>
    <row r="692" spans="1:10" s="58" customFormat="1" ht="17.25" hidden="1">
      <c r="A692" s="10">
        <f>'03-2018'!A718</f>
        <v>12</v>
      </c>
      <c r="B692" s="11" t="str">
        <f>'03-2018'!B718</f>
        <v>Bồn tiểu nam Eco, mã số VF-0414</v>
      </c>
      <c r="C692" s="12" t="str">
        <f>'03-2018'!C718</f>
        <v>đ/cái</v>
      </c>
      <c r="D692" s="13">
        <f>'03-2018'!O718</f>
        <v>590909.09090909082</v>
      </c>
      <c r="E692" s="13">
        <f>'03-2018'!P718</f>
        <v>590909.09090909082</v>
      </c>
      <c r="F692" s="128">
        <f t="shared" si="31"/>
        <v>0</v>
      </c>
      <c r="H692" s="74">
        <f>'03-2018'!H718</f>
        <v>0</v>
      </c>
      <c r="I692" s="74">
        <f>'03-2018'!I718</f>
        <v>0</v>
      </c>
      <c r="J692" s="74">
        <f>'03-2018'!J718</f>
        <v>0</v>
      </c>
    </row>
    <row r="693" spans="1:10" s="73" customFormat="1" ht="17.25">
      <c r="A693" s="17"/>
      <c r="B693" s="282" t="str">
        <f>'03-2018'!B719</f>
        <v xml:space="preserve"> * Vòi, sen tắm VALTA các loại : Cty TNHH TM Hiển Nga - Tổng đại lý phân phối tại An Giang. Theo bảng giá ngày 01/11/2016</v>
      </c>
      <c r="C693" s="283"/>
      <c r="D693" s="283"/>
      <c r="E693" s="283"/>
      <c r="F693" s="284"/>
      <c r="H693" s="74">
        <f>'03-2018'!H719</f>
        <v>0</v>
      </c>
      <c r="I693" s="74">
        <f>'03-2018'!I719</f>
        <v>0</v>
      </c>
      <c r="J693" s="74">
        <f>'03-2018'!J719</f>
        <v>0</v>
      </c>
    </row>
    <row r="694" spans="1:10" s="58" customFormat="1" ht="17.25" hidden="1">
      <c r="A694" s="10">
        <f>'03-2018'!A720</f>
        <v>1</v>
      </c>
      <c r="B694" s="11" t="str">
        <f>'03-2018'!B720</f>
        <v>Vòi sen tắm nóng lạnh TD-2130S2 (bao gồm dây, gá, tay sen inox)</v>
      </c>
      <c r="C694" s="12" t="str">
        <f>'03-2018'!C720</f>
        <v>đ/bộ</v>
      </c>
      <c r="D694" s="13">
        <f>'03-2018'!O720</f>
        <v>1422727.2727272727</v>
      </c>
      <c r="E694" s="13">
        <f>'03-2018'!P720</f>
        <v>1422727.2727272727</v>
      </c>
      <c r="F694" s="128">
        <f t="shared" si="31"/>
        <v>0</v>
      </c>
      <c r="H694" s="74">
        <f>'03-2018'!H720</f>
        <v>0</v>
      </c>
      <c r="I694" s="74">
        <f>'03-2018'!I720</f>
        <v>0</v>
      </c>
      <c r="J694" s="74">
        <f>'03-2018'!J720</f>
        <v>0</v>
      </c>
    </row>
    <row r="695" spans="1:10" s="58" customFormat="1" ht="17.25" hidden="1">
      <c r="A695" s="10">
        <f>'03-2018'!A721</f>
        <v>2</v>
      </c>
      <c r="B695" s="11" t="str">
        <f>'03-2018'!B721</f>
        <v>Vòi sen tắm lạnh TD-263C T1.1 (bao gồm dây, gá, tay sen inox T1.1)</v>
      </c>
      <c r="C695" s="12" t="str">
        <f>'03-2018'!C721</f>
        <v>đ/bộ</v>
      </c>
      <c r="D695" s="13">
        <f>'03-2018'!O721</f>
        <v>499999.99999999994</v>
      </c>
      <c r="E695" s="13">
        <f>'03-2018'!P721</f>
        <v>499999.99999999994</v>
      </c>
      <c r="F695" s="128">
        <f t="shared" si="31"/>
        <v>0</v>
      </c>
      <c r="H695" s="74">
        <f>'03-2018'!H721</f>
        <v>0</v>
      </c>
      <c r="I695" s="74">
        <f>'03-2018'!I721</f>
        <v>0</v>
      </c>
      <c r="J695" s="74">
        <f>'03-2018'!J721</f>
        <v>0</v>
      </c>
    </row>
    <row r="696" spans="1:10" s="58" customFormat="1" ht="17.25" hidden="1">
      <c r="A696" s="10">
        <f>'03-2018'!A722</f>
        <v>3</v>
      </c>
      <c r="B696" s="11" t="str">
        <f>'03-2018'!B722</f>
        <v>Bộ xả tiểu nam TD-3142</v>
      </c>
      <c r="C696" s="12" t="str">
        <f>'03-2018'!C722</f>
        <v>đ/bộ</v>
      </c>
      <c r="D696" s="13">
        <f>'03-2018'!O722</f>
        <v>813636.36363636353</v>
      </c>
      <c r="E696" s="13">
        <f>'03-2018'!P722</f>
        <v>813636.36363636353</v>
      </c>
      <c r="F696" s="128">
        <f t="shared" si="31"/>
        <v>0</v>
      </c>
      <c r="H696" s="74">
        <f>'03-2018'!H722</f>
        <v>0</v>
      </c>
      <c r="I696" s="74">
        <f>'03-2018'!I722</f>
        <v>0</v>
      </c>
      <c r="J696" s="74">
        <f>'03-2018'!J722</f>
        <v>0</v>
      </c>
    </row>
    <row r="697" spans="1:10" s="58" customFormat="1" ht="17.25" hidden="1">
      <c r="A697" s="10">
        <f>'03-2018'!A723</f>
        <v>4</v>
      </c>
      <c r="B697" s="11" t="str">
        <f>'03-2018'!B723</f>
        <v>Vòi hồ TD-202C</v>
      </c>
      <c r="C697" s="12" t="str">
        <f>'03-2018'!C723</f>
        <v>đ/bộ</v>
      </c>
      <c r="D697" s="13">
        <f>'03-2018'!O723</f>
        <v>227272.72727272726</v>
      </c>
      <c r="E697" s="13">
        <f>'03-2018'!P723</f>
        <v>227272.72727272726</v>
      </c>
      <c r="F697" s="128">
        <f t="shared" si="31"/>
        <v>0</v>
      </c>
      <c r="H697" s="74">
        <f>'03-2018'!H723</f>
        <v>0</v>
      </c>
      <c r="I697" s="74">
        <f>'03-2018'!I723</f>
        <v>0</v>
      </c>
      <c r="J697" s="74">
        <f>'03-2018'!J723</f>
        <v>0</v>
      </c>
    </row>
    <row r="698" spans="1:10" s="58" customFormat="1" ht="17.25" hidden="1">
      <c r="A698" s="10">
        <f>'03-2018'!A724</f>
        <v>5</v>
      </c>
      <c r="B698" s="11" t="str">
        <f>'03-2018'!B724</f>
        <v>Vòi xịt TD-401</v>
      </c>
      <c r="C698" s="12" t="str">
        <f>'03-2018'!C724</f>
        <v>đ/bộ</v>
      </c>
      <c r="D698" s="13">
        <f>'03-2018'!O724</f>
        <v>304545.45454545453</v>
      </c>
      <c r="E698" s="13">
        <f>'03-2018'!P724</f>
        <v>304545.45454545453</v>
      </c>
      <c r="F698" s="128">
        <f t="shared" si="31"/>
        <v>0</v>
      </c>
      <c r="H698" s="74">
        <f>'03-2018'!H724</f>
        <v>0</v>
      </c>
      <c r="I698" s="74">
        <f>'03-2018'!I724</f>
        <v>0</v>
      </c>
      <c r="J698" s="74">
        <f>'03-2018'!J724</f>
        <v>0</v>
      </c>
    </row>
    <row r="699" spans="1:10" s="58" customFormat="1" ht="17.25" hidden="1">
      <c r="A699" s="10">
        <f>'03-2018'!A725</f>
        <v>6</v>
      </c>
      <c r="B699" s="11" t="str">
        <f>'03-2018'!B725</f>
        <v>Xiphon (Bộ xả lavabo) TD-306</v>
      </c>
      <c r="C699" s="12" t="str">
        <f>'03-2018'!C725</f>
        <v>đ/bộ</v>
      </c>
      <c r="D699" s="13">
        <f>'03-2018'!O725</f>
        <v>300000</v>
      </c>
      <c r="E699" s="13">
        <f>'03-2018'!P725</f>
        <v>300000</v>
      </c>
      <c r="F699" s="128">
        <f t="shared" si="31"/>
        <v>0</v>
      </c>
      <c r="H699" s="74">
        <f>'03-2018'!H725</f>
        <v>0</v>
      </c>
      <c r="I699" s="74">
        <f>'03-2018'!I725</f>
        <v>0</v>
      </c>
      <c r="J699" s="74">
        <f>'03-2018'!J725</f>
        <v>0</v>
      </c>
    </row>
    <row r="700" spans="1:10" s="58" customFormat="1" ht="17.25" hidden="1">
      <c r="A700" s="10">
        <f>'03-2018'!A726</f>
        <v>7</v>
      </c>
      <c r="B700" s="11" t="str">
        <f>'03-2018'!B726</f>
        <v>Bộ tay sen Inox T3</v>
      </c>
      <c r="C700" s="12" t="str">
        <f>'03-2018'!C726</f>
        <v>đ/bộ</v>
      </c>
      <c r="D700" s="13">
        <f>'03-2018'!O726</f>
        <v>236363.63636363635</v>
      </c>
      <c r="E700" s="13">
        <f>'03-2018'!P726</f>
        <v>236363.63636363635</v>
      </c>
      <c r="F700" s="128">
        <f t="shared" si="31"/>
        <v>0</v>
      </c>
      <c r="H700" s="74">
        <f>'03-2018'!H726</f>
        <v>0</v>
      </c>
      <c r="I700" s="74">
        <f>'03-2018'!I726</f>
        <v>0</v>
      </c>
      <c r="J700" s="74">
        <f>'03-2018'!J726</f>
        <v>0</v>
      </c>
    </row>
    <row r="701" spans="1:10" s="58" customFormat="1" ht="17.25" hidden="1">
      <c r="A701" s="10">
        <f>'03-2018'!A727</f>
        <v>8</v>
      </c>
      <c r="B701" s="11" t="str">
        <f>'03-2018'!B727</f>
        <v>Bộ tay sen nhựa T2</v>
      </c>
      <c r="C701" s="12" t="str">
        <f>'03-2018'!C727</f>
        <v>đ/bộ</v>
      </c>
      <c r="D701" s="13">
        <f>'03-2018'!O727</f>
        <v>118181.81818181818</v>
      </c>
      <c r="E701" s="13">
        <f>'03-2018'!P727</f>
        <v>118181.81818181818</v>
      </c>
      <c r="F701" s="128">
        <f t="shared" si="31"/>
        <v>0</v>
      </c>
      <c r="H701" s="74">
        <f>'03-2018'!H727</f>
        <v>0</v>
      </c>
      <c r="I701" s="74">
        <f>'03-2018'!I727</f>
        <v>0</v>
      </c>
      <c r="J701" s="74">
        <f>'03-2018'!J727</f>
        <v>0</v>
      </c>
    </row>
    <row r="702" spans="1:10" s="58" customFormat="1" ht="17.25" hidden="1">
      <c r="A702" s="10">
        <f>'03-2018'!A728</f>
        <v>9</v>
      </c>
      <c r="B702" s="11" t="str">
        <f>'03-2018'!B728</f>
        <v>Vòi Lavabo nóng lạnh TD-2111 (bao gồm dây cấp)</v>
      </c>
      <c r="C702" s="12" t="str">
        <f>'03-2018'!C728</f>
        <v>đ/bộ</v>
      </c>
      <c r="D702" s="13">
        <f>'03-2018'!O728</f>
        <v>809090.90909090906</v>
      </c>
      <c r="E702" s="13">
        <f>'03-2018'!P728</f>
        <v>809090.90909090906</v>
      </c>
      <c r="F702" s="128">
        <f t="shared" si="31"/>
        <v>0</v>
      </c>
      <c r="H702" s="74">
        <f>'03-2018'!H728</f>
        <v>0</v>
      </c>
      <c r="I702" s="74">
        <f>'03-2018'!I728</f>
        <v>0</v>
      </c>
      <c r="J702" s="74">
        <f>'03-2018'!J728</f>
        <v>0</v>
      </c>
    </row>
    <row r="703" spans="1:10" s="58" customFormat="1" ht="17.25" hidden="1">
      <c r="A703" s="10">
        <f>'03-2018'!A729</f>
        <v>10</v>
      </c>
      <c r="B703" s="11" t="str">
        <f>'03-2018'!B729</f>
        <v>Vòi Lavabo lạnh TD-705 (bao gồm dây cấp)</v>
      </c>
      <c r="C703" s="12" t="str">
        <f>'03-2018'!C729</f>
        <v>đ/bộ</v>
      </c>
      <c r="D703" s="13">
        <f>'03-2018'!O729</f>
        <v>372727.27272727271</v>
      </c>
      <c r="E703" s="13">
        <f>'03-2018'!P729</f>
        <v>372727.27272727271</v>
      </c>
      <c r="F703" s="128">
        <f t="shared" si="31"/>
        <v>0</v>
      </c>
      <c r="H703" s="74">
        <f>'03-2018'!H729</f>
        <v>0</v>
      </c>
      <c r="I703" s="74">
        <f>'03-2018'!I729</f>
        <v>0</v>
      </c>
      <c r="J703" s="74">
        <f>'03-2018'!J729</f>
        <v>0</v>
      </c>
    </row>
    <row r="704" spans="1:10" s="73" customFormat="1" ht="33" customHeight="1">
      <c r="A704" s="17"/>
      <c r="B704" s="282" t="str">
        <f>'03-2018'!B730</f>
        <v xml:space="preserve"> * Sứ vệ sinh Thiên Thanh - loại AA : Cty TNHH TM Hiển Nga - Tổng đại lý phân phối tại An Giang. Theo bảng giá 01/10/2016</v>
      </c>
      <c r="C704" s="283"/>
      <c r="D704" s="283"/>
      <c r="E704" s="283"/>
      <c r="F704" s="284"/>
      <c r="H704" s="74">
        <f>'03-2018'!H730</f>
        <v>0</v>
      </c>
      <c r="I704" s="74">
        <f>'03-2018'!I730</f>
        <v>0</v>
      </c>
      <c r="J704" s="74">
        <f>'03-2018'!J730</f>
        <v>0</v>
      </c>
    </row>
    <row r="705" spans="1:10" s="73" customFormat="1" ht="17.25" hidden="1">
      <c r="A705" s="17"/>
      <c r="B705" s="9" t="str">
        <f>'03-2018'!B731</f>
        <v>Bộ cầu 2 khối (màu trắng)</v>
      </c>
      <c r="C705" s="8"/>
      <c r="D705" s="22"/>
      <c r="E705" s="22"/>
      <c r="F705" s="129"/>
      <c r="H705" s="74">
        <f>'03-2018'!H731</f>
        <v>0</v>
      </c>
      <c r="I705" s="74">
        <f>'03-2018'!I731</f>
        <v>0</v>
      </c>
      <c r="J705" s="74">
        <f>'03-2018'!J731</f>
        <v>0</v>
      </c>
    </row>
    <row r="706" spans="1:10" s="58" customFormat="1" ht="17.25" hidden="1">
      <c r="A706" s="10">
        <f>'03-2018'!A732</f>
        <v>1</v>
      </c>
      <c r="B706" s="11" t="str">
        <f>'03-2018'!B732</f>
        <v>Cầu trẻ em Era (nắp nhựa, phụ kiện gạt)</v>
      </c>
      <c r="C706" s="12" t="str">
        <f>'03-2018'!C732</f>
        <v>đ/bộ</v>
      </c>
      <c r="D706" s="13">
        <f>'03-2018'!O732</f>
        <v>978999.99999999988</v>
      </c>
      <c r="E706" s="13">
        <f>'03-2018'!P732</f>
        <v>978999.99999999988</v>
      </c>
      <c r="F706" s="128">
        <f t="shared" si="31"/>
        <v>0</v>
      </c>
      <c r="H706" s="74">
        <f>'03-2018'!H732</f>
        <v>0</v>
      </c>
      <c r="I706" s="74">
        <f>'03-2018'!I732</f>
        <v>0</v>
      </c>
      <c r="J706" s="74">
        <f>'03-2018'!J732</f>
        <v>0</v>
      </c>
    </row>
    <row r="707" spans="1:10" s="58" customFormat="1" ht="17.25" hidden="1">
      <c r="A707" s="10">
        <f>'03-2018'!A733</f>
        <v>2</v>
      </c>
      <c r="B707" s="11" t="str">
        <f>'03-2018'!B733</f>
        <v>Cầu Ruby (nắp nhựa, phụ kiện gạt)</v>
      </c>
      <c r="C707" s="12" t="str">
        <f>'03-2018'!C733</f>
        <v>đ/bộ</v>
      </c>
      <c r="D707" s="13">
        <f>'03-2018'!O733</f>
        <v>1082000</v>
      </c>
      <c r="E707" s="13">
        <f>'03-2018'!P733</f>
        <v>1082000</v>
      </c>
      <c r="F707" s="128">
        <f t="shared" si="31"/>
        <v>0</v>
      </c>
      <c r="H707" s="74">
        <f>'03-2018'!H733</f>
        <v>0</v>
      </c>
      <c r="I707" s="74">
        <f>'03-2018'!I733</f>
        <v>0</v>
      </c>
      <c r="J707" s="74">
        <f>'03-2018'!J733</f>
        <v>0</v>
      </c>
    </row>
    <row r="708" spans="1:10" s="58" customFormat="1" ht="17.25" hidden="1">
      <c r="A708" s="10">
        <f>'03-2018'!A734</f>
        <v>3</v>
      </c>
      <c r="B708" s="11" t="str">
        <f>'03-2018'!B734</f>
        <v>Cầu King (nắp nhựa, phụ kiện 2 nhấn)</v>
      </c>
      <c r="C708" s="12" t="str">
        <f>'03-2018'!C734</f>
        <v>đ/bộ</v>
      </c>
      <c r="D708" s="13">
        <f>'03-2018'!O734</f>
        <v>1358000</v>
      </c>
      <c r="E708" s="13">
        <f>'03-2018'!P734</f>
        <v>1358000</v>
      </c>
      <c r="F708" s="128">
        <f t="shared" si="31"/>
        <v>0</v>
      </c>
      <c r="H708" s="74">
        <f>'03-2018'!H734</f>
        <v>0</v>
      </c>
      <c r="I708" s="74">
        <f>'03-2018'!I734</f>
        <v>0</v>
      </c>
      <c r="J708" s="74">
        <f>'03-2018'!J734</f>
        <v>0</v>
      </c>
    </row>
    <row r="709" spans="1:10" s="73" customFormat="1" ht="17.25" hidden="1">
      <c r="A709" s="17"/>
      <c r="B709" s="9" t="str">
        <f>'03-2018'!B735</f>
        <v>Bộ cầu 1 khối (màu trắng)</v>
      </c>
      <c r="C709" s="8"/>
      <c r="D709" s="22"/>
      <c r="E709" s="22"/>
      <c r="F709" s="129"/>
      <c r="H709" s="74">
        <f>'03-2018'!H735</f>
        <v>0</v>
      </c>
      <c r="I709" s="74">
        <f>'03-2018'!I735</f>
        <v>0</v>
      </c>
      <c r="J709" s="74">
        <f>'03-2018'!J735</f>
        <v>0</v>
      </c>
    </row>
    <row r="710" spans="1:10" s="58" customFormat="1" ht="17.25" hidden="1">
      <c r="A710" s="10">
        <f>'03-2018'!A736</f>
        <v>1</v>
      </c>
      <c r="B710" s="11" t="str">
        <f>'03-2018'!B736</f>
        <v>Bộ cầu Gold-N, gồm nắp nhựa rơi êm, phụ kiện 2 nhấn, Cleanmax</v>
      </c>
      <c r="C710" s="12" t="str">
        <f>'03-2018'!C736</f>
        <v>đ/bộ</v>
      </c>
      <c r="D710" s="13">
        <f>'03-2018'!O736</f>
        <v>2360000</v>
      </c>
      <c r="E710" s="13">
        <f>'03-2018'!P736</f>
        <v>2360000</v>
      </c>
      <c r="F710" s="128">
        <f>E710-D710</f>
        <v>0</v>
      </c>
      <c r="H710" s="74">
        <f>'03-2018'!H736</f>
        <v>0</v>
      </c>
      <c r="I710" s="74">
        <f>'03-2018'!I736</f>
        <v>0</v>
      </c>
      <c r="J710" s="74">
        <f>'03-2018'!J736</f>
        <v>0</v>
      </c>
    </row>
    <row r="711" spans="1:10" s="73" customFormat="1" ht="17.25" hidden="1">
      <c r="A711" s="17"/>
      <c r="B711" s="9" t="str">
        <f>'03-2018'!B737</f>
        <v>Thân cầu và thùng nước rời (màu trắng)</v>
      </c>
      <c r="C711" s="8"/>
      <c r="D711" s="22"/>
      <c r="E711" s="22"/>
      <c r="F711" s="129"/>
      <c r="H711" s="74">
        <f>'03-2018'!H737</f>
        <v>0</v>
      </c>
      <c r="I711" s="74">
        <f>'03-2018'!I737</f>
        <v>0</v>
      </c>
      <c r="J711" s="74">
        <f>'03-2018'!J737</f>
        <v>0</v>
      </c>
    </row>
    <row r="712" spans="1:10" s="58" customFormat="1" ht="17.25" hidden="1">
      <c r="A712" s="10">
        <f>'03-2018'!A738</f>
        <v>1</v>
      </c>
      <c r="B712" s="11" t="str">
        <f>'03-2018'!B738</f>
        <v>Cầu thấp 04 (CT0400)</v>
      </c>
      <c r="C712" s="12" t="str">
        <f>'03-2018'!C738</f>
        <v>đ/cái</v>
      </c>
      <c r="D712" s="13">
        <f>'03-2018'!O738</f>
        <v>302500</v>
      </c>
      <c r="E712" s="13">
        <f>'03-2018'!P738</f>
        <v>302500</v>
      </c>
      <c r="F712" s="128">
        <f>E712-D712</f>
        <v>0</v>
      </c>
      <c r="H712" s="74">
        <f>'03-2018'!H738</f>
        <v>0</v>
      </c>
      <c r="I712" s="74">
        <f>'03-2018'!I738</f>
        <v>0</v>
      </c>
      <c r="J712" s="74">
        <f>'03-2018'!J738</f>
        <v>0</v>
      </c>
    </row>
    <row r="713" spans="1:10" s="58" customFormat="1" ht="17.25" hidden="1">
      <c r="A713" s="10">
        <f>'03-2018'!A739</f>
        <v>2</v>
      </c>
      <c r="B713" s="11" t="str">
        <f>'03-2018'!B739</f>
        <v>Thùng treo 06 (thùng nước + phụ kiện, TT06PKHA)</v>
      </c>
      <c r="C713" s="12" t="str">
        <f>'03-2018'!C739</f>
        <v>đ/bộ</v>
      </c>
      <c r="D713" s="13">
        <f>'03-2018'!O739</f>
        <v>479999.99999999994</v>
      </c>
      <c r="E713" s="13">
        <f>'03-2018'!P739</f>
        <v>479999.99999999994</v>
      </c>
      <c r="F713" s="128">
        <f>E713-D713</f>
        <v>0</v>
      </c>
      <c r="H713" s="74">
        <f>'03-2018'!H739</f>
        <v>0</v>
      </c>
      <c r="I713" s="74">
        <f>'03-2018'!I739</f>
        <v>0</v>
      </c>
      <c r="J713" s="74">
        <f>'03-2018'!J739</f>
        <v>0</v>
      </c>
    </row>
    <row r="714" spans="1:10" s="58" customFormat="1" ht="17.25" hidden="1">
      <c r="A714" s="10">
        <f>'03-2018'!A740</f>
        <v>0</v>
      </c>
      <c r="B714" s="11" t="str">
        <f>'03-2018'!B740</f>
        <v>Chậu và chân chậu (màu trắng)</v>
      </c>
      <c r="C714" s="12">
        <f>'03-2018'!C740</f>
        <v>0</v>
      </c>
      <c r="D714" s="13">
        <f>'03-2018'!O740</f>
        <v>0</v>
      </c>
      <c r="E714" s="13">
        <f>'03-2018'!P740</f>
        <v>0</v>
      </c>
      <c r="F714" s="128">
        <f>E714-D714</f>
        <v>0</v>
      </c>
      <c r="H714" s="74">
        <f>'03-2018'!H740</f>
        <v>0</v>
      </c>
      <c r="I714" s="74">
        <f>'03-2018'!I740</f>
        <v>0</v>
      </c>
      <c r="J714" s="74">
        <f>'03-2018'!J740</f>
        <v>0</v>
      </c>
    </row>
    <row r="715" spans="1:10" s="58" customFormat="1" ht="17.25" hidden="1">
      <c r="A715" s="10">
        <f>'03-2018'!A741</f>
        <v>1</v>
      </c>
      <c r="B715" s="11" t="str">
        <f>'03-2018'!B741</f>
        <v>Chậu tròn 04 - lỗ lớn</v>
      </c>
      <c r="C715" s="12" t="str">
        <f>'03-2018'!C741</f>
        <v>đ/cái</v>
      </c>
      <c r="D715" s="13">
        <f>'03-2018'!O741</f>
        <v>243999.99999999997</v>
      </c>
      <c r="E715" s="13">
        <f>'03-2018'!P741</f>
        <v>243999.99999999997</v>
      </c>
      <c r="F715" s="128">
        <f>E715-D715</f>
        <v>0</v>
      </c>
      <c r="H715" s="74">
        <f>'03-2018'!H741</f>
        <v>0</v>
      </c>
      <c r="I715" s="74">
        <f>'03-2018'!I741</f>
        <v>0</v>
      </c>
      <c r="J715" s="74">
        <f>'03-2018'!J741</f>
        <v>0</v>
      </c>
    </row>
    <row r="716" spans="1:10" s="58" customFormat="1" ht="17.25" hidden="1">
      <c r="A716" s="10">
        <f>'03-2018'!A742</f>
        <v>2</v>
      </c>
      <c r="B716" s="11" t="str">
        <f>'03-2018'!B742</f>
        <v>Chậu tròn 35 - lỗ lớn</v>
      </c>
      <c r="C716" s="12" t="str">
        <f>'03-2018'!C742</f>
        <v>đ/cái</v>
      </c>
      <c r="D716" s="13">
        <f>'03-2018'!O742</f>
        <v>278000</v>
      </c>
      <c r="E716" s="13">
        <f>'03-2018'!P742</f>
        <v>278000</v>
      </c>
      <c r="F716" s="128">
        <f>E716-D716</f>
        <v>0</v>
      </c>
      <c r="H716" s="74">
        <f>'03-2018'!H742</f>
        <v>0</v>
      </c>
      <c r="I716" s="74">
        <f>'03-2018'!I742</f>
        <v>0</v>
      </c>
      <c r="J716" s="74">
        <f>'03-2018'!J742</f>
        <v>0</v>
      </c>
    </row>
    <row r="717" spans="1:10" s="73" customFormat="1" ht="17.25" hidden="1">
      <c r="A717" s="17"/>
      <c r="B717" s="9" t="str">
        <f>'03-2018'!B743</f>
        <v>Bồn tiểu (màu trắng)</v>
      </c>
      <c r="C717" s="8"/>
      <c r="D717" s="22"/>
      <c r="E717" s="22"/>
      <c r="F717" s="129"/>
      <c r="H717" s="74">
        <f>'03-2018'!H743</f>
        <v>0</v>
      </c>
      <c r="I717" s="74">
        <f>'03-2018'!I743</f>
        <v>0</v>
      </c>
      <c r="J717" s="74">
        <f>'03-2018'!J743</f>
        <v>0</v>
      </c>
    </row>
    <row r="718" spans="1:10" s="58" customFormat="1" ht="17.25" hidden="1">
      <c r="A718" s="10">
        <f>'03-2018'!A744</f>
        <v>1</v>
      </c>
      <c r="B718" s="11" t="str">
        <f>'03-2018'!B744</f>
        <v>Bồn tiểu 01</v>
      </c>
      <c r="C718" s="12" t="str">
        <f>'03-2018'!C744</f>
        <v>đ/cái</v>
      </c>
      <c r="D718" s="13">
        <f>'03-2018'!O744</f>
        <v>189999.99999999997</v>
      </c>
      <c r="E718" s="13">
        <f>'03-2018'!P744</f>
        <v>189999.99999999997</v>
      </c>
      <c r="F718" s="128">
        <f>E718-D718</f>
        <v>0</v>
      </c>
      <c r="H718" s="74">
        <f>'03-2018'!H744</f>
        <v>0</v>
      </c>
      <c r="I718" s="74">
        <f>'03-2018'!I744</f>
        <v>0</v>
      </c>
      <c r="J718" s="74">
        <f>'03-2018'!J744</f>
        <v>0</v>
      </c>
    </row>
    <row r="719" spans="1:10" s="58" customFormat="1" ht="17.25" hidden="1">
      <c r="A719" s="10">
        <f>'03-2018'!A745</f>
        <v>2</v>
      </c>
      <c r="B719" s="11" t="str">
        <f>'03-2018'!B745</f>
        <v>Bồn tiểu 15</v>
      </c>
      <c r="C719" s="12" t="str">
        <f>'03-2018'!C745</f>
        <v>đ/cái</v>
      </c>
      <c r="D719" s="13">
        <f>'03-2018'!O745</f>
        <v>399999.99999999994</v>
      </c>
      <c r="E719" s="13">
        <f>'03-2018'!P745</f>
        <v>399999.99999999994</v>
      </c>
      <c r="F719" s="128">
        <f>E719-D719</f>
        <v>0</v>
      </c>
      <c r="H719" s="74">
        <f>'03-2018'!H745</f>
        <v>0</v>
      </c>
      <c r="I719" s="74">
        <f>'03-2018'!I745</f>
        <v>0</v>
      </c>
      <c r="J719" s="74">
        <f>'03-2018'!J745</f>
        <v>0</v>
      </c>
    </row>
    <row r="720" spans="1:10" s="73" customFormat="1" ht="33" customHeight="1">
      <c r="A720" s="17"/>
      <c r="B720" s="282" t="str">
        <f>'03-2018'!B746</f>
        <v>* Sứ vệ sinh Inax: Công ty TNHH LIXIL Việt Nam (Gia Lâm, Hà Nội). Theo bảng báo giá ngày 01/4/2016. Giá sản phẩm giao tại địa bàn tỉnh An Giang</v>
      </c>
      <c r="C720" s="283"/>
      <c r="D720" s="283"/>
      <c r="E720" s="283"/>
      <c r="F720" s="284"/>
      <c r="H720" s="74">
        <f>'03-2018'!H746</f>
        <v>0</v>
      </c>
      <c r="I720" s="74">
        <f>'03-2018'!I746</f>
        <v>0</v>
      </c>
      <c r="J720" s="74">
        <f>'03-2018'!J746</f>
        <v>0</v>
      </c>
    </row>
    <row r="721" spans="1:10" s="58" customFormat="1" ht="17.25" hidden="1">
      <c r="A721" s="10">
        <f>'03-2018'!A747</f>
        <v>1</v>
      </c>
      <c r="B721" s="11" t="str">
        <f>'03-2018'!B747</f>
        <v>Bàn cầu hai khối C-117VA</v>
      </c>
      <c r="C721" s="12" t="str">
        <f>'03-2018'!C747</f>
        <v>đ/bộ</v>
      </c>
      <c r="D721" s="13">
        <f>'03-2018'!O747</f>
        <v>18450000</v>
      </c>
      <c r="E721" s="13">
        <f>'03-2018'!P747</f>
        <v>18450000</v>
      </c>
      <c r="F721" s="128">
        <f t="shared" ref="F721:F731" si="32">E721-D721</f>
        <v>0</v>
      </c>
      <c r="H721" s="74">
        <f>'03-2018'!H747</f>
        <v>0</v>
      </c>
      <c r="I721" s="74">
        <f>'03-2018'!I747</f>
        <v>0</v>
      </c>
      <c r="J721" s="74">
        <f>'03-2018'!J747</f>
        <v>0</v>
      </c>
    </row>
    <row r="722" spans="1:10" s="58" customFormat="1" ht="17.25" hidden="1">
      <c r="A722" s="10">
        <f>'03-2018'!A748</f>
        <v>2</v>
      </c>
      <c r="B722" s="11" t="str">
        <f>'03-2018'!B748</f>
        <v>Bàn cầu hai khối C-306VT</v>
      </c>
      <c r="C722" s="12" t="str">
        <f>'03-2018'!C748</f>
        <v>đ/bộ</v>
      </c>
      <c r="D722" s="13">
        <f>'03-2018'!O748</f>
        <v>2320000</v>
      </c>
      <c r="E722" s="13">
        <f>'03-2018'!P748</f>
        <v>2320000</v>
      </c>
      <c r="F722" s="128">
        <f t="shared" si="32"/>
        <v>0</v>
      </c>
      <c r="H722" s="74">
        <f>'03-2018'!H748</f>
        <v>0</v>
      </c>
      <c r="I722" s="74">
        <f>'03-2018'!I748</f>
        <v>0</v>
      </c>
      <c r="J722" s="74">
        <f>'03-2018'!J748</f>
        <v>0</v>
      </c>
    </row>
    <row r="723" spans="1:10" s="58" customFormat="1" ht="17.25" hidden="1">
      <c r="A723" s="10">
        <f>'03-2018'!A749</f>
        <v>3</v>
      </c>
      <c r="B723" s="11" t="str">
        <f>'03-2018'!B749</f>
        <v>Bàn cầu hai khối C-504VTN</v>
      </c>
      <c r="C723" s="12" t="str">
        <f>'03-2018'!C749</f>
        <v>đ/bộ</v>
      </c>
      <c r="D723" s="13">
        <f>'03-2018'!O749</f>
        <v>2860000</v>
      </c>
      <c r="E723" s="13">
        <f>'03-2018'!P749</f>
        <v>2860000</v>
      </c>
      <c r="F723" s="128">
        <f t="shared" si="32"/>
        <v>0</v>
      </c>
      <c r="H723" s="74">
        <f>'03-2018'!H749</f>
        <v>0</v>
      </c>
      <c r="I723" s="74">
        <f>'03-2018'!I749</f>
        <v>0</v>
      </c>
      <c r="J723" s="74">
        <f>'03-2018'!J749</f>
        <v>0</v>
      </c>
    </row>
    <row r="724" spans="1:10" s="58" customFormat="1" ht="17.25" hidden="1">
      <c r="A724" s="10">
        <f>'03-2018'!A750</f>
        <v>4</v>
      </c>
      <c r="B724" s="11" t="str">
        <f>'03-2018'!B750</f>
        <v>Lavabo treo tường + âm bàn L-282V</v>
      </c>
      <c r="C724" s="12" t="str">
        <f>'03-2018'!C750</f>
        <v>đ/cái</v>
      </c>
      <c r="D724" s="13">
        <f>'03-2018'!O750</f>
        <v>410000</v>
      </c>
      <c r="E724" s="13">
        <f>'03-2018'!P750</f>
        <v>410000</v>
      </c>
      <c r="F724" s="128">
        <f t="shared" si="32"/>
        <v>0</v>
      </c>
      <c r="H724" s="74">
        <f>'03-2018'!H750</f>
        <v>0</v>
      </c>
      <c r="I724" s="74">
        <f>'03-2018'!I750</f>
        <v>0</v>
      </c>
      <c r="J724" s="74">
        <f>'03-2018'!J750</f>
        <v>0</v>
      </c>
    </row>
    <row r="725" spans="1:10" s="58" customFormat="1" ht="17.25" hidden="1">
      <c r="A725" s="10">
        <f>'03-2018'!A751</f>
        <v>5</v>
      </c>
      <c r="B725" s="11" t="str">
        <f>'03-2018'!B751</f>
        <v>Lavabo treo tường + âm bàn L-284V</v>
      </c>
      <c r="C725" s="12" t="str">
        <f>'03-2018'!C751</f>
        <v>đ/cái</v>
      </c>
      <c r="D725" s="13">
        <f>'03-2018'!O751</f>
        <v>515000</v>
      </c>
      <c r="E725" s="13">
        <f>'03-2018'!P751</f>
        <v>515000</v>
      </c>
      <c r="F725" s="128">
        <f t="shared" si="32"/>
        <v>0</v>
      </c>
      <c r="H725" s="74">
        <f>'03-2018'!H751</f>
        <v>0</v>
      </c>
      <c r="I725" s="74">
        <f>'03-2018'!I751</f>
        <v>0</v>
      </c>
      <c r="J725" s="74">
        <f>'03-2018'!J751</f>
        <v>0</v>
      </c>
    </row>
    <row r="726" spans="1:10" s="58" customFormat="1" ht="17.25" hidden="1">
      <c r="A726" s="10">
        <f>'03-2018'!A752</f>
        <v>6</v>
      </c>
      <c r="B726" s="11" t="str">
        <f>'03-2018'!B752</f>
        <v>Lavabo treo tường + âm bàn L-2395V</v>
      </c>
      <c r="C726" s="12" t="str">
        <f>'03-2018'!C752</f>
        <v>đ/cái</v>
      </c>
      <c r="D726" s="13">
        <f>'03-2018'!O752</f>
        <v>730000</v>
      </c>
      <c r="E726" s="13">
        <f>'03-2018'!P752</f>
        <v>730000</v>
      </c>
      <c r="F726" s="128">
        <f t="shared" si="32"/>
        <v>0</v>
      </c>
      <c r="H726" s="74">
        <f>'03-2018'!H752</f>
        <v>0</v>
      </c>
      <c r="I726" s="74">
        <f>'03-2018'!I752</f>
        <v>0</v>
      </c>
      <c r="J726" s="74">
        <f>'03-2018'!J752</f>
        <v>0</v>
      </c>
    </row>
    <row r="727" spans="1:10" s="58" customFormat="1" ht="17.25" hidden="1">
      <c r="A727" s="10">
        <f>'03-2018'!A753</f>
        <v>7</v>
      </c>
      <c r="B727" s="11" t="str">
        <f>'03-2018'!B753</f>
        <v>Bồn tiểu U-116V</v>
      </c>
      <c r="C727" s="12" t="str">
        <f>'03-2018'!C753</f>
        <v>đ/cái</v>
      </c>
      <c r="D727" s="13">
        <f>'03-2018'!O753</f>
        <v>470000</v>
      </c>
      <c r="E727" s="13">
        <f>'03-2018'!P753</f>
        <v>470000</v>
      </c>
      <c r="F727" s="128">
        <f t="shared" si="32"/>
        <v>0</v>
      </c>
      <c r="H727" s="74">
        <f>'03-2018'!H753</f>
        <v>0</v>
      </c>
      <c r="I727" s="74">
        <f>'03-2018'!I753</f>
        <v>0</v>
      </c>
      <c r="J727" s="74">
        <f>'03-2018'!J753</f>
        <v>0</v>
      </c>
    </row>
    <row r="728" spans="1:10" s="58" customFormat="1" ht="17.25" hidden="1">
      <c r="A728" s="10">
        <f>'03-2018'!A754</f>
        <v>8</v>
      </c>
      <c r="B728" s="11" t="str">
        <f>'03-2018'!B754</f>
        <v>Bồn tiểu U-117V</v>
      </c>
      <c r="C728" s="12" t="str">
        <f>'03-2018'!C754</f>
        <v>đ/cái</v>
      </c>
      <c r="D728" s="13">
        <f>'03-2018'!O754</f>
        <v>975000</v>
      </c>
      <c r="E728" s="13">
        <f>'03-2018'!P754</f>
        <v>975000</v>
      </c>
      <c r="F728" s="128">
        <f t="shared" si="32"/>
        <v>0</v>
      </c>
      <c r="H728" s="74">
        <f>'03-2018'!H754</f>
        <v>0</v>
      </c>
      <c r="I728" s="74">
        <f>'03-2018'!I754</f>
        <v>0</v>
      </c>
      <c r="J728" s="74">
        <f>'03-2018'!J754</f>
        <v>0</v>
      </c>
    </row>
    <row r="729" spans="1:10" s="58" customFormat="1" ht="17.25" hidden="1">
      <c r="A729" s="10">
        <f>'03-2018'!A755</f>
        <v>9</v>
      </c>
      <c r="B729" s="11" t="str">
        <f>'03-2018'!B755</f>
        <v>Van xả tiểu UF-6V</v>
      </c>
      <c r="C729" s="12" t="str">
        <f>'03-2018'!C755</f>
        <v>đ/cái</v>
      </c>
      <c r="D729" s="13">
        <f>'03-2018'!O755</f>
        <v>1070000</v>
      </c>
      <c r="E729" s="13">
        <f>'03-2018'!P755</f>
        <v>1070000</v>
      </c>
      <c r="F729" s="128">
        <f t="shared" si="32"/>
        <v>0</v>
      </c>
      <c r="H729" s="74">
        <f>'03-2018'!H755</f>
        <v>0</v>
      </c>
      <c r="I729" s="74">
        <f>'03-2018'!I755</f>
        <v>0</v>
      </c>
      <c r="J729" s="74">
        <f>'03-2018'!J755</f>
        <v>0</v>
      </c>
    </row>
    <row r="730" spans="1:10" s="58" customFormat="1" ht="17.25" hidden="1">
      <c r="A730" s="10">
        <f>'03-2018'!A756</f>
        <v>10</v>
      </c>
      <c r="B730" s="11" t="str">
        <f>'03-2018'!B756</f>
        <v>Vòi lạnh Lavabo 13B</v>
      </c>
      <c r="C730" s="12" t="str">
        <f>'03-2018'!C756</f>
        <v>đ/cái</v>
      </c>
      <c r="D730" s="13">
        <f>'03-2018'!O756</f>
        <v>790000</v>
      </c>
      <c r="E730" s="13">
        <f>'03-2018'!P756</f>
        <v>790000</v>
      </c>
      <c r="F730" s="128">
        <f t="shared" si="32"/>
        <v>0</v>
      </c>
      <c r="H730" s="74">
        <f>'03-2018'!H756</f>
        <v>0</v>
      </c>
      <c r="I730" s="74">
        <f>'03-2018'!I756</f>
        <v>0</v>
      </c>
      <c r="J730" s="74">
        <f>'03-2018'!J756</f>
        <v>0</v>
      </c>
    </row>
    <row r="731" spans="1:10" s="58" customFormat="1" ht="17.25" hidden="1">
      <c r="A731" s="10">
        <f>'03-2018'!A757</f>
        <v>11</v>
      </c>
      <c r="B731" s="11" t="str">
        <f>'03-2018'!B757</f>
        <v>Vòi lạnh Lavabo 11B</v>
      </c>
      <c r="C731" s="12" t="str">
        <f>'03-2018'!C757</f>
        <v>đ/cái</v>
      </c>
      <c r="D731" s="13">
        <f>'03-2018'!O757</f>
        <v>550000</v>
      </c>
      <c r="E731" s="13">
        <f>'03-2018'!P757</f>
        <v>550000</v>
      </c>
      <c r="F731" s="128">
        <f t="shared" si="32"/>
        <v>0</v>
      </c>
      <c r="H731" s="74">
        <f>'03-2018'!H757</f>
        <v>0</v>
      </c>
      <c r="I731" s="74">
        <f>'03-2018'!I757</f>
        <v>0</v>
      </c>
      <c r="J731" s="74">
        <f>'03-2018'!J757</f>
        <v>0</v>
      </c>
    </row>
    <row r="732" spans="1:10" s="73" customFormat="1" ht="17.25">
      <c r="A732" s="17" t="str">
        <f>'03-2018'!A758</f>
        <v>XIII</v>
      </c>
      <c r="B732" s="9" t="str">
        <f>'03-2018'!B758</f>
        <v xml:space="preserve">VẢI ĐỊA KỸ THUẬT VÀ RỌ ĐÁ : </v>
      </c>
      <c r="C732" s="8"/>
      <c r="D732" s="22"/>
      <c r="E732" s="22"/>
      <c r="F732" s="129"/>
      <c r="H732" s="74">
        <f>'03-2018'!H758</f>
        <v>0</v>
      </c>
      <c r="I732" s="74">
        <f>'03-2018'!I758</f>
        <v>0</v>
      </c>
      <c r="J732" s="74">
        <f>'03-2018'!J758</f>
        <v>0</v>
      </c>
    </row>
    <row r="733" spans="1:10" s="73" customFormat="1" ht="33" customHeight="1">
      <c r="A733" s="17"/>
      <c r="B733" s="282" t="str">
        <f>'03-2018'!B759</f>
        <v>* Công ty CP SX-TM Liên Phát  (số 57 Đào Duy Anh, P.9, Q. Phú Nhuận, Tp.HCM), giao hàng tại kho Công ty. Theo bảng giá ngày 09/11/2017</v>
      </c>
      <c r="C733" s="283"/>
      <c r="D733" s="283"/>
      <c r="E733" s="283"/>
      <c r="F733" s="284"/>
      <c r="H733" s="74">
        <f>'03-2018'!H759</f>
        <v>0</v>
      </c>
      <c r="I733" s="74">
        <f>'03-2018'!I759</f>
        <v>0</v>
      </c>
      <c r="J733" s="74">
        <f>'03-2018'!J759</f>
        <v>0</v>
      </c>
    </row>
    <row r="734" spans="1:10" s="73" customFormat="1" ht="17.25" hidden="1">
      <c r="A734" s="17"/>
      <c r="B734" s="282" t="str">
        <f>'03-2018'!B760</f>
        <v xml:space="preserve"> Vải địa kỹ thuật không dệt, sợi dài liên tục, 100% PP chính phẩm, ổn định hóa UV; nơi sản xuất : Malaysia</v>
      </c>
      <c r="C734" s="283"/>
      <c r="D734" s="283"/>
      <c r="E734" s="283"/>
      <c r="F734" s="284"/>
      <c r="H734" s="74">
        <f>'03-2018'!H760</f>
        <v>0</v>
      </c>
      <c r="I734" s="74">
        <f>'03-2018'!I760</f>
        <v>0</v>
      </c>
      <c r="J734" s="74">
        <f>'03-2018'!J760</f>
        <v>0</v>
      </c>
    </row>
    <row r="735" spans="1:10" s="58" customFormat="1" ht="17.25" hidden="1">
      <c r="A735" s="10">
        <f>'03-2018'!A761</f>
        <v>1</v>
      </c>
      <c r="B735" s="11" t="str">
        <f>'03-2018'!B761</f>
        <v>Polyfelt TS 20 (4m x 250m)</v>
      </c>
      <c r="C735" s="12" t="str">
        <f>'03-2018'!C761</f>
        <v>đ/m2</v>
      </c>
      <c r="D735" s="13">
        <f>'03-2018'!O761</f>
        <v>13000</v>
      </c>
      <c r="E735" s="13">
        <f>'03-2018'!P761</f>
        <v>13000</v>
      </c>
      <c r="F735" s="128">
        <f t="shared" ref="F735:F742" si="33">E735-D735</f>
        <v>0</v>
      </c>
      <c r="H735" s="74">
        <f>'03-2018'!H761</f>
        <v>0</v>
      </c>
      <c r="I735" s="74">
        <f>'03-2018'!I761</f>
        <v>0</v>
      </c>
      <c r="J735" s="74">
        <f>'03-2018'!J761</f>
        <v>0</v>
      </c>
    </row>
    <row r="736" spans="1:10" s="58" customFormat="1" ht="17.25" hidden="1">
      <c r="A736" s="10">
        <f>'03-2018'!A762</f>
        <v>2</v>
      </c>
      <c r="B736" s="11" t="str">
        <f>'03-2018'!B762</f>
        <v>Polyfelt TS 30 (4m x 225m)</v>
      </c>
      <c r="C736" s="12" t="str">
        <f>'03-2018'!C762</f>
        <v>đ/m2</v>
      </c>
      <c r="D736" s="13">
        <f>'03-2018'!O762</f>
        <v>14000</v>
      </c>
      <c r="E736" s="13">
        <f>'03-2018'!P762</f>
        <v>14000</v>
      </c>
      <c r="F736" s="128">
        <f t="shared" si="33"/>
        <v>0</v>
      </c>
      <c r="H736" s="74">
        <f>'03-2018'!H762</f>
        <v>0</v>
      </c>
      <c r="I736" s="74">
        <f>'03-2018'!I762</f>
        <v>0</v>
      </c>
      <c r="J736" s="74">
        <f>'03-2018'!J762</f>
        <v>0</v>
      </c>
    </row>
    <row r="737" spans="1:10" s="58" customFormat="1" ht="17.25" hidden="1">
      <c r="A737" s="10">
        <f>'03-2018'!A763</f>
        <v>3</v>
      </c>
      <c r="B737" s="11" t="str">
        <f>'03-2018'!B763</f>
        <v>Polyfelt TS 40 (4m x 200m)</v>
      </c>
      <c r="C737" s="12" t="str">
        <f>'03-2018'!C763</f>
        <v>đ/m2</v>
      </c>
      <c r="D737" s="13">
        <f>'03-2018'!O763</f>
        <v>16300</v>
      </c>
      <c r="E737" s="13">
        <f>'03-2018'!P763</f>
        <v>16300</v>
      </c>
      <c r="F737" s="128">
        <f t="shared" si="33"/>
        <v>0</v>
      </c>
      <c r="H737" s="74">
        <f>'03-2018'!H763</f>
        <v>0</v>
      </c>
      <c r="I737" s="74">
        <f>'03-2018'!I763</f>
        <v>0</v>
      </c>
      <c r="J737" s="74">
        <f>'03-2018'!J763</f>
        <v>0</v>
      </c>
    </row>
    <row r="738" spans="1:10" s="58" customFormat="1" ht="17.25" hidden="1">
      <c r="A738" s="10">
        <f>'03-2018'!A764</f>
        <v>4</v>
      </c>
      <c r="B738" s="11" t="str">
        <f>'03-2018'!B764</f>
        <v>Polyfelt TS 50 (4m x 175m)</v>
      </c>
      <c r="C738" s="12" t="str">
        <f>'03-2018'!C764</f>
        <v>đ/m2</v>
      </c>
      <c r="D738" s="13">
        <f>'03-2018'!O764</f>
        <v>17800</v>
      </c>
      <c r="E738" s="13">
        <f>'03-2018'!P764</f>
        <v>17800</v>
      </c>
      <c r="F738" s="128">
        <f t="shared" si="33"/>
        <v>0</v>
      </c>
      <c r="H738" s="74">
        <f>'03-2018'!H764</f>
        <v>0</v>
      </c>
      <c r="I738" s="74">
        <f>'03-2018'!I764</f>
        <v>0</v>
      </c>
      <c r="J738" s="74">
        <f>'03-2018'!J764</f>
        <v>0</v>
      </c>
    </row>
    <row r="739" spans="1:10" s="58" customFormat="1" ht="17.25" hidden="1">
      <c r="A739" s="10">
        <f>'03-2018'!A765</f>
        <v>5</v>
      </c>
      <c r="B739" s="11" t="str">
        <f>'03-2018'!B765</f>
        <v>Polyfelt TS 60 (4m x 135m)</v>
      </c>
      <c r="C739" s="12" t="str">
        <f>'03-2018'!C765</f>
        <v>đ/m2</v>
      </c>
      <c r="D739" s="13">
        <f>'03-2018'!O765</f>
        <v>23500</v>
      </c>
      <c r="E739" s="13">
        <f>'03-2018'!P765</f>
        <v>23500</v>
      </c>
      <c r="F739" s="128">
        <f t="shared" si="33"/>
        <v>0</v>
      </c>
      <c r="H739" s="74">
        <f>'03-2018'!H765</f>
        <v>0</v>
      </c>
      <c r="I739" s="74">
        <f>'03-2018'!I765</f>
        <v>0</v>
      </c>
      <c r="J739" s="74">
        <f>'03-2018'!J765</f>
        <v>0</v>
      </c>
    </row>
    <row r="740" spans="1:10" s="58" customFormat="1" ht="17.25" hidden="1">
      <c r="A740" s="10">
        <f>'03-2018'!A766</f>
        <v>6</v>
      </c>
      <c r="B740" s="11" t="str">
        <f>'03-2018'!B766</f>
        <v>Polyfelt TS 65 (4m x 125m)</v>
      </c>
      <c r="C740" s="12" t="str">
        <f>'03-2018'!C766</f>
        <v>đ/m2</v>
      </c>
      <c r="D740" s="13">
        <f>'03-2018'!O766</f>
        <v>25900</v>
      </c>
      <c r="E740" s="13">
        <f>'03-2018'!P766</f>
        <v>25900</v>
      </c>
      <c r="F740" s="128">
        <f t="shared" si="33"/>
        <v>0</v>
      </c>
      <c r="H740" s="74">
        <f>'03-2018'!H766</f>
        <v>0</v>
      </c>
      <c r="I740" s="74">
        <f>'03-2018'!I766</f>
        <v>0</v>
      </c>
      <c r="J740" s="74">
        <f>'03-2018'!J766</f>
        <v>0</v>
      </c>
    </row>
    <row r="741" spans="1:10" s="58" customFormat="1" ht="17.25" hidden="1">
      <c r="A741" s="10">
        <f>'03-2018'!A767</f>
        <v>7</v>
      </c>
      <c r="B741" s="11" t="str">
        <f>'03-2018'!B767</f>
        <v>Polyfelt TS 70 (4m x 100m)</v>
      </c>
      <c r="C741" s="12" t="str">
        <f>'03-2018'!C767</f>
        <v>đ/m2</v>
      </c>
      <c r="D741" s="13">
        <f>'03-2018'!O767</f>
        <v>29200</v>
      </c>
      <c r="E741" s="13">
        <f>'03-2018'!P767</f>
        <v>29200</v>
      </c>
      <c r="F741" s="128">
        <f t="shared" si="33"/>
        <v>0</v>
      </c>
      <c r="H741" s="74">
        <f>'03-2018'!H767</f>
        <v>0</v>
      </c>
      <c r="I741" s="74">
        <f>'03-2018'!I767</f>
        <v>0</v>
      </c>
      <c r="J741" s="74">
        <f>'03-2018'!J767</f>
        <v>0</v>
      </c>
    </row>
    <row r="742" spans="1:10" s="58" customFormat="1" ht="17.25" hidden="1">
      <c r="A742" s="10">
        <f>'03-2018'!A768</f>
        <v>8</v>
      </c>
      <c r="B742" s="11" t="str">
        <f>'03-2018'!B768</f>
        <v>Polyfelt TS 80 (4m x 90m)</v>
      </c>
      <c r="C742" s="12" t="str">
        <f>'03-2018'!C768</f>
        <v>đ/m2</v>
      </c>
      <c r="D742" s="13">
        <f>'03-2018'!O768</f>
        <v>36300</v>
      </c>
      <c r="E742" s="13">
        <f>'03-2018'!P768</f>
        <v>36300</v>
      </c>
      <c r="F742" s="128">
        <f t="shared" si="33"/>
        <v>0</v>
      </c>
      <c r="H742" s="74">
        <f>'03-2018'!H768</f>
        <v>0</v>
      </c>
      <c r="I742" s="74">
        <f>'03-2018'!I768</f>
        <v>0</v>
      </c>
      <c r="J742" s="74">
        <f>'03-2018'!J768</f>
        <v>0</v>
      </c>
    </row>
    <row r="743" spans="1:10" s="73" customFormat="1" ht="17.25" hidden="1">
      <c r="A743" s="17"/>
      <c r="B743" s="9" t="str">
        <f>'03-2018'!B769</f>
        <v>Rọ đá bọc nhựa PVC: Thép mạ kẽm trung bình &gt;50g/m2 (TCVN 2053:1993)</v>
      </c>
      <c r="C743" s="8"/>
      <c r="D743" s="22"/>
      <c r="E743" s="22"/>
      <c r="F743" s="129"/>
      <c r="H743" s="74">
        <f>'03-2018'!H769</f>
        <v>0</v>
      </c>
      <c r="I743" s="74">
        <f>'03-2018'!I769</f>
        <v>0</v>
      </c>
      <c r="J743" s="74">
        <f>'03-2018'!J769</f>
        <v>0</v>
      </c>
    </row>
    <row r="744" spans="1:10" s="73" customFormat="1" ht="17.25" hidden="1">
      <c r="A744" s="17"/>
      <c r="B744" s="9" t="str">
        <f>'03-2018'!B770</f>
        <v xml:space="preserve">  - Rọ và thảm đá bọc nhựa PVC, loại P8 (8 x 10)cm: </v>
      </c>
      <c r="C744" s="8"/>
      <c r="D744" s="22"/>
      <c r="E744" s="22"/>
      <c r="F744" s="129"/>
      <c r="H744" s="74">
        <f>'03-2018'!H770</f>
        <v>0</v>
      </c>
      <c r="I744" s="74">
        <f>'03-2018'!I770</f>
        <v>0</v>
      </c>
      <c r="J744" s="74">
        <f>'03-2018'!J770</f>
        <v>0</v>
      </c>
    </row>
    <row r="745" spans="1:10" s="58" customFormat="1" ht="17.25" hidden="1">
      <c r="A745" s="10">
        <f>'03-2018'!A771</f>
        <v>1</v>
      </c>
      <c r="B745" s="11" t="str">
        <f>'03-2018'!B771</f>
        <v>Dây đan 2,2 - 3,2mm; dây viền 2,7 - 3,7mm</v>
      </c>
      <c r="C745" s="12" t="str">
        <f>'03-2018'!C771</f>
        <v>đ/m2lưới</v>
      </c>
      <c r="D745" s="13">
        <f>'03-2018'!O771</f>
        <v>42500</v>
      </c>
      <c r="E745" s="13">
        <f>'03-2018'!P771</f>
        <v>42500</v>
      </c>
      <c r="F745" s="128">
        <f>E745-D745</f>
        <v>0</v>
      </c>
      <c r="H745" s="74">
        <f>'03-2018'!H771</f>
        <v>0</v>
      </c>
      <c r="I745" s="74">
        <f>'03-2018'!I771</f>
        <v>0</v>
      </c>
      <c r="J745" s="74">
        <f>'03-2018'!J771</f>
        <v>0</v>
      </c>
    </row>
    <row r="746" spans="1:10" s="58" customFormat="1" ht="17.25" hidden="1">
      <c r="A746" s="10">
        <f>'03-2018'!A772</f>
        <v>2</v>
      </c>
      <c r="B746" s="11" t="str">
        <f>'03-2018'!B772</f>
        <v>Dây đan 2,4 - 3mm; dây viền 2,7 - 3,7mm</v>
      </c>
      <c r="C746" s="12" t="str">
        <f>'03-2018'!C772</f>
        <v>đ/m2lưới</v>
      </c>
      <c r="D746" s="13">
        <f>'03-2018'!O772</f>
        <v>48000</v>
      </c>
      <c r="E746" s="13">
        <f>'03-2018'!P772</f>
        <v>48000</v>
      </c>
      <c r="F746" s="128">
        <f>E746-D746</f>
        <v>0</v>
      </c>
      <c r="H746" s="74">
        <f>'03-2018'!H772</f>
        <v>0</v>
      </c>
      <c r="I746" s="74">
        <f>'03-2018'!I772</f>
        <v>0</v>
      </c>
      <c r="J746" s="74">
        <f>'03-2018'!J772</f>
        <v>0</v>
      </c>
    </row>
    <row r="747" spans="1:10" s="58" customFormat="1" ht="17.25" hidden="1">
      <c r="A747" s="10">
        <f>'03-2018'!A773</f>
        <v>3</v>
      </c>
      <c r="B747" s="11" t="str">
        <f>'03-2018'!B773</f>
        <v>Dây đan 2,7 - 3,7mm; dây viền 3,4 - 4,4mm</v>
      </c>
      <c r="C747" s="12" t="str">
        <f>'03-2018'!C773</f>
        <v>đ/m2lưới</v>
      </c>
      <c r="D747" s="13">
        <f>'03-2018'!O773</f>
        <v>56500</v>
      </c>
      <c r="E747" s="13">
        <f>'03-2018'!P773</f>
        <v>56500</v>
      </c>
      <c r="F747" s="128">
        <f>E747-D747</f>
        <v>0</v>
      </c>
      <c r="H747" s="74">
        <f>'03-2018'!H773</f>
        <v>0</v>
      </c>
      <c r="I747" s="74">
        <f>'03-2018'!I773</f>
        <v>0</v>
      </c>
      <c r="J747" s="74">
        <f>'03-2018'!J773</f>
        <v>0</v>
      </c>
    </row>
    <row r="748" spans="1:10" s="73" customFormat="1" ht="17.25" hidden="1">
      <c r="A748" s="17"/>
      <c r="B748" s="9" t="str">
        <f>'03-2018'!B774</f>
        <v xml:space="preserve">  - Rọ và thảm đá bọc nhựa PVC, loại P10 (10 x 12)cm: </v>
      </c>
      <c r="C748" s="8"/>
      <c r="D748" s="22"/>
      <c r="E748" s="22"/>
      <c r="F748" s="129"/>
      <c r="H748" s="74">
        <f>'03-2018'!H774</f>
        <v>0</v>
      </c>
      <c r="I748" s="74">
        <f>'03-2018'!I774</f>
        <v>0</v>
      </c>
      <c r="J748" s="74">
        <f>'03-2018'!J774</f>
        <v>0</v>
      </c>
    </row>
    <row r="749" spans="1:10" s="58" customFormat="1" ht="17.25" hidden="1">
      <c r="A749" s="10">
        <f>'03-2018'!A775</f>
        <v>1</v>
      </c>
      <c r="B749" s="11" t="str">
        <f>'03-2018'!B775</f>
        <v>Dây đan 2,2 - 3,2mm; dây viền 2,7 - 3,7mm</v>
      </c>
      <c r="C749" s="12" t="str">
        <f>'03-2018'!C775</f>
        <v>đ/m2lưới</v>
      </c>
      <c r="D749" s="13">
        <f>'03-2018'!O775</f>
        <v>39500</v>
      </c>
      <c r="E749" s="13">
        <f>'03-2018'!P775</f>
        <v>39500</v>
      </c>
      <c r="F749" s="128">
        <f>E749-D749</f>
        <v>0</v>
      </c>
      <c r="H749" s="74">
        <f>'03-2018'!H775</f>
        <v>0</v>
      </c>
      <c r="I749" s="74">
        <f>'03-2018'!I775</f>
        <v>0</v>
      </c>
      <c r="J749" s="74">
        <f>'03-2018'!J775</f>
        <v>0</v>
      </c>
    </row>
    <row r="750" spans="1:10" s="58" customFormat="1" ht="17.25" hidden="1">
      <c r="A750" s="10">
        <f>'03-2018'!A776</f>
        <v>2</v>
      </c>
      <c r="B750" s="11" t="str">
        <f>'03-2018'!B776</f>
        <v>Dây đan 2,4 - 3,4mm; dây viền 2,7 - 3,7mm</v>
      </c>
      <c r="C750" s="12" t="str">
        <f>'03-2018'!C776</f>
        <v>đ/m2lưới</v>
      </c>
      <c r="D750" s="13">
        <f>'03-2018'!O776</f>
        <v>41500</v>
      </c>
      <c r="E750" s="13">
        <f>'03-2018'!P776</f>
        <v>41500</v>
      </c>
      <c r="F750" s="128">
        <f>E750-D750</f>
        <v>0</v>
      </c>
      <c r="H750" s="74">
        <f>'03-2018'!H776</f>
        <v>0</v>
      </c>
      <c r="I750" s="74">
        <f>'03-2018'!I776</f>
        <v>0</v>
      </c>
      <c r="J750" s="74">
        <f>'03-2018'!J776</f>
        <v>0</v>
      </c>
    </row>
    <row r="751" spans="1:10" s="58" customFormat="1" ht="17.25" hidden="1">
      <c r="A751" s="10">
        <f>'03-2018'!A777</f>
        <v>3</v>
      </c>
      <c r="B751" s="11" t="str">
        <f>'03-2018'!B777</f>
        <v>Dây đan 2,7 - 3,7mm; dây viền 3,4 - 4,4mm</v>
      </c>
      <c r="C751" s="12" t="str">
        <f>'03-2018'!C777</f>
        <v>đ/m2lưới</v>
      </c>
      <c r="D751" s="13">
        <f>'03-2018'!O777</f>
        <v>51500</v>
      </c>
      <c r="E751" s="13">
        <f>'03-2018'!P777</f>
        <v>51500</v>
      </c>
      <c r="F751" s="128">
        <f>E751-D751</f>
        <v>0</v>
      </c>
      <c r="H751" s="74">
        <f>'03-2018'!H777</f>
        <v>0</v>
      </c>
      <c r="I751" s="74">
        <f>'03-2018'!I777</f>
        <v>0</v>
      </c>
      <c r="J751" s="74">
        <f>'03-2018'!J777</f>
        <v>0</v>
      </c>
    </row>
    <row r="752" spans="1:10" s="58" customFormat="1" ht="35.25" customHeight="1">
      <c r="A752" s="10"/>
      <c r="B752" s="282" t="str">
        <f>'03-2018'!B778</f>
        <v>* Công ty TNHH Phát triển kỹ thuật và VLXD Đại Viễn (số 18/06 Nguyễn Hiền Lê, P.13, Q. Tân Bình, TP.HCM) Theo bảng báo giá 17/07/2017.</v>
      </c>
      <c r="C752" s="283"/>
      <c r="D752" s="283"/>
      <c r="E752" s="283"/>
      <c r="F752" s="284"/>
      <c r="H752" s="74">
        <f>'03-2018'!H778</f>
        <v>0</v>
      </c>
      <c r="I752" s="74">
        <f>'03-2018'!I778</f>
        <v>0</v>
      </c>
      <c r="J752" s="74">
        <f>'03-2018'!J778</f>
        <v>0</v>
      </c>
    </row>
    <row r="753" spans="1:10" s="58" customFormat="1" ht="17.25" hidden="1">
      <c r="A753" s="10"/>
      <c r="B753" s="9" t="str">
        <f>'03-2018'!B779</f>
        <v>Vải địa kỹ thuật không dệt.</v>
      </c>
      <c r="C753" s="12"/>
      <c r="D753" s="13"/>
      <c r="E753" s="13"/>
      <c r="F753" s="128"/>
      <c r="H753" s="74">
        <f>'03-2018'!H779</f>
        <v>0</v>
      </c>
      <c r="I753" s="74">
        <f>'03-2018'!I779</f>
        <v>0</v>
      </c>
      <c r="J753" s="74">
        <f>'03-2018'!J779</f>
        <v>0</v>
      </c>
    </row>
    <row r="754" spans="1:10" s="58" customFormat="1" ht="17.25" hidden="1">
      <c r="A754" s="10">
        <f>'03-2018'!A780</f>
        <v>1</v>
      </c>
      <c r="B754" s="11" t="str">
        <f>'03-2018'!B780</f>
        <v>HD15C (4x250m)</v>
      </c>
      <c r="C754" s="12" t="str">
        <f>'03-2018'!C780</f>
        <v>đ/m2</v>
      </c>
      <c r="D754" s="13">
        <f>'03-2018'!O780</f>
        <v>10454.545454545454</v>
      </c>
      <c r="E754" s="13">
        <f>'03-2018'!P780</f>
        <v>10454.545454545454</v>
      </c>
      <c r="F754" s="128">
        <f>E754-D754</f>
        <v>0</v>
      </c>
      <c r="H754" s="74">
        <f>'03-2018'!H780</f>
        <v>0</v>
      </c>
      <c r="I754" s="74">
        <f>'03-2018'!I780</f>
        <v>0</v>
      </c>
      <c r="J754" s="74">
        <f>'03-2018'!J780</f>
        <v>0</v>
      </c>
    </row>
    <row r="755" spans="1:10" s="58" customFormat="1" ht="17.25" hidden="1">
      <c r="A755" s="10">
        <f>'03-2018'!A781</f>
        <v>2</v>
      </c>
      <c r="B755" s="11" t="str">
        <f>'03-2018'!B781</f>
        <v>HD19C (4x250m)</v>
      </c>
      <c r="C755" s="12" t="str">
        <f>'03-2018'!C781</f>
        <v>đ/m2</v>
      </c>
      <c r="D755" s="13">
        <f>'03-2018'!O781</f>
        <v>11363.636363636362</v>
      </c>
      <c r="E755" s="13">
        <f>'03-2018'!P781</f>
        <v>11363.636363636362</v>
      </c>
      <c r="F755" s="128">
        <f>E755-D755</f>
        <v>0</v>
      </c>
      <c r="H755" s="74">
        <f>'03-2018'!H781</f>
        <v>0</v>
      </c>
      <c r="I755" s="74">
        <f>'03-2018'!I781</f>
        <v>0</v>
      </c>
      <c r="J755" s="74">
        <f>'03-2018'!J781</f>
        <v>0</v>
      </c>
    </row>
    <row r="756" spans="1:10" s="58" customFormat="1" ht="17.25" hidden="1">
      <c r="A756" s="10">
        <f>'03-2018'!A782</f>
        <v>3</v>
      </c>
      <c r="B756" s="11" t="str">
        <f>'03-2018'!B782</f>
        <v>HD24C (4x225m)</v>
      </c>
      <c r="C756" s="12" t="str">
        <f>'03-2018'!C782</f>
        <v>đ/m2</v>
      </c>
      <c r="D756" s="13">
        <f>'03-2018'!O782</f>
        <v>12272.727272727272</v>
      </c>
      <c r="E756" s="13">
        <f>'03-2018'!P782</f>
        <v>12272.727272727272</v>
      </c>
      <c r="F756" s="128">
        <f>E756-D756</f>
        <v>0</v>
      </c>
      <c r="H756" s="74">
        <f>'03-2018'!H782</f>
        <v>0</v>
      </c>
      <c r="I756" s="74">
        <f>'03-2018'!I782</f>
        <v>0</v>
      </c>
      <c r="J756" s="74">
        <f>'03-2018'!J782</f>
        <v>0</v>
      </c>
    </row>
    <row r="757" spans="1:10" s="58" customFormat="1" ht="17.25" hidden="1">
      <c r="A757" s="10">
        <f>'03-2018'!A783</f>
        <v>4</v>
      </c>
      <c r="B757" s="11" t="str">
        <f>'03-2018'!B783</f>
        <v>HD28C (4x175m)</v>
      </c>
      <c r="C757" s="12" t="str">
        <f>'03-2018'!C783</f>
        <v>đ/m2</v>
      </c>
      <c r="D757" s="13">
        <f>'03-2018'!O783</f>
        <v>14363.636363636362</v>
      </c>
      <c r="E757" s="13">
        <f>'03-2018'!P783</f>
        <v>14363.636363636362</v>
      </c>
      <c r="F757" s="128">
        <f>E757-D757</f>
        <v>0</v>
      </c>
      <c r="H757" s="74">
        <f>'03-2018'!H783</f>
        <v>0</v>
      </c>
      <c r="I757" s="74">
        <f>'03-2018'!I783</f>
        <v>0</v>
      </c>
      <c r="J757" s="74">
        <f>'03-2018'!J783</f>
        <v>0</v>
      </c>
    </row>
    <row r="758" spans="1:10" s="58" customFormat="1" ht="17.25" hidden="1">
      <c r="A758" s="10">
        <f>'03-2018'!A784</f>
        <v>5</v>
      </c>
      <c r="B758" s="11" t="str">
        <f>'03-2018'!B784</f>
        <v>HD30C (4x175m)</v>
      </c>
      <c r="C758" s="12" t="str">
        <f>'03-2018'!C784</f>
        <v>đ/m2</v>
      </c>
      <c r="D758" s="13">
        <f>'03-2018'!O784</f>
        <v>15727.272727272726</v>
      </c>
      <c r="E758" s="13">
        <f>'03-2018'!P784</f>
        <v>15727.272727272726</v>
      </c>
      <c r="F758" s="128">
        <f t="shared" ref="F758:F763" si="34">E758-D758</f>
        <v>0</v>
      </c>
      <c r="H758" s="74">
        <f>'03-2018'!H784</f>
        <v>0</v>
      </c>
      <c r="I758" s="74">
        <f>'03-2018'!I784</f>
        <v>0</v>
      </c>
      <c r="J758" s="74">
        <f>'03-2018'!J784</f>
        <v>0</v>
      </c>
    </row>
    <row r="759" spans="1:10" s="58" customFormat="1" ht="17.25" hidden="1">
      <c r="A759" s="10">
        <f>'03-2018'!A785</f>
        <v>6</v>
      </c>
      <c r="B759" s="11" t="str">
        <f>'03-2018'!B785</f>
        <v>HD38C (4x150m)</v>
      </c>
      <c r="C759" s="12" t="str">
        <f>'03-2018'!C785</f>
        <v>đ/m2</v>
      </c>
      <c r="D759" s="13">
        <f>'03-2018'!O785</f>
        <v>20454.545454545452</v>
      </c>
      <c r="E759" s="13">
        <f>'03-2018'!P785</f>
        <v>20454.545454545452</v>
      </c>
      <c r="F759" s="128">
        <f t="shared" si="34"/>
        <v>0</v>
      </c>
      <c r="H759" s="74">
        <f>'03-2018'!H785</f>
        <v>0</v>
      </c>
      <c r="I759" s="74">
        <f>'03-2018'!I785</f>
        <v>0</v>
      </c>
      <c r="J759" s="74">
        <f>'03-2018'!J785</f>
        <v>0</v>
      </c>
    </row>
    <row r="760" spans="1:10" s="58" customFormat="1" ht="17.25" hidden="1">
      <c r="A760" s="10">
        <f>'03-2018'!A786</f>
        <v>7</v>
      </c>
      <c r="B760" s="11" t="str">
        <f>'03-2018'!B786</f>
        <v>HD44C (4x150m)</v>
      </c>
      <c r="C760" s="12" t="str">
        <f>'03-2018'!C786</f>
        <v>đ/m2</v>
      </c>
      <c r="D760" s="13">
        <f>'03-2018'!O786</f>
        <v>22272.727272727272</v>
      </c>
      <c r="E760" s="13">
        <f>'03-2018'!P786</f>
        <v>22272.727272727272</v>
      </c>
      <c r="F760" s="128">
        <f t="shared" si="34"/>
        <v>0</v>
      </c>
      <c r="H760" s="74">
        <f>'03-2018'!H786</f>
        <v>0</v>
      </c>
      <c r="I760" s="74">
        <f>'03-2018'!I786</f>
        <v>0</v>
      </c>
      <c r="J760" s="74">
        <f>'03-2018'!J786</f>
        <v>0</v>
      </c>
    </row>
    <row r="761" spans="1:10" s="58" customFormat="1" ht="17.25" hidden="1">
      <c r="A761" s="10">
        <f>'03-2018'!A787</f>
        <v>8</v>
      </c>
      <c r="B761" s="11" t="str">
        <f>'03-2018'!B787</f>
        <v>HD50C (4x100m)</v>
      </c>
      <c r="C761" s="12" t="str">
        <f>'03-2018'!C787</f>
        <v>đ/m2</v>
      </c>
      <c r="D761" s="13">
        <f>'03-2018'!O787</f>
        <v>25454.545454545452</v>
      </c>
      <c r="E761" s="13">
        <f>'03-2018'!P787</f>
        <v>25454.545454545452</v>
      </c>
      <c r="F761" s="128">
        <f t="shared" si="34"/>
        <v>0</v>
      </c>
      <c r="H761" s="74">
        <f>'03-2018'!H787</f>
        <v>0</v>
      </c>
      <c r="I761" s="74">
        <f>'03-2018'!I787</f>
        <v>0</v>
      </c>
      <c r="J761" s="74">
        <f>'03-2018'!J787</f>
        <v>0</v>
      </c>
    </row>
    <row r="762" spans="1:10" s="58" customFormat="1" ht="17.25" hidden="1">
      <c r="A762" s="10">
        <f>'03-2018'!A788</f>
        <v>9</v>
      </c>
      <c r="B762" s="11" t="str">
        <f>'03-2018'!B788</f>
        <v>HD60C (4x90m)</v>
      </c>
      <c r="C762" s="12" t="str">
        <f>'03-2018'!C788</f>
        <v>đ/m2</v>
      </c>
      <c r="D762" s="13">
        <f>'03-2018'!O788</f>
        <v>31818.181818181816</v>
      </c>
      <c r="E762" s="13">
        <f>'03-2018'!P788</f>
        <v>31818.181818181816</v>
      </c>
      <c r="F762" s="128">
        <f t="shared" si="34"/>
        <v>0</v>
      </c>
      <c r="H762" s="74">
        <f>'03-2018'!H788</f>
        <v>0</v>
      </c>
      <c r="I762" s="74">
        <f>'03-2018'!I788</f>
        <v>0</v>
      </c>
      <c r="J762" s="74">
        <f>'03-2018'!J788</f>
        <v>0</v>
      </c>
    </row>
    <row r="763" spans="1:10" s="58" customFormat="1" ht="17.25" hidden="1">
      <c r="A763" s="10">
        <f>'03-2018'!A789</f>
        <v>10</v>
      </c>
      <c r="B763" s="11" t="str">
        <f>'03-2018'!B789</f>
        <v>HD78C (4x60m)</v>
      </c>
      <c r="C763" s="12" t="str">
        <f>'03-2018'!C789</f>
        <v>đ/m2</v>
      </c>
      <c r="D763" s="13">
        <f>'03-2018'!O789</f>
        <v>39272.727272727272</v>
      </c>
      <c r="E763" s="13">
        <f>'03-2018'!P789</f>
        <v>39272.727272727272</v>
      </c>
      <c r="F763" s="128">
        <f t="shared" si="34"/>
        <v>0</v>
      </c>
      <c r="H763" s="74">
        <f>'03-2018'!H789</f>
        <v>0</v>
      </c>
      <c r="I763" s="74">
        <f>'03-2018'!I789</f>
        <v>0</v>
      </c>
      <c r="J763" s="74">
        <f>'03-2018'!J789</f>
        <v>0</v>
      </c>
    </row>
    <row r="764" spans="1:10" s="58" customFormat="1" ht="17.25" hidden="1">
      <c r="A764" s="10">
        <f>'03-2018'!A790</f>
        <v>11</v>
      </c>
      <c r="B764" s="11" t="str">
        <f>'03-2018'!B790</f>
        <v>HD90C (4x60m)</v>
      </c>
      <c r="C764" s="12" t="str">
        <f>'03-2018'!C790</f>
        <v>đ/m2</v>
      </c>
      <c r="D764" s="13">
        <f>'03-2018'!O790</f>
        <v>46090.909090909088</v>
      </c>
      <c r="E764" s="13">
        <f>'03-2018'!P790</f>
        <v>46090.909090909088</v>
      </c>
      <c r="F764" s="128">
        <f t="shared" ref="F764:F775" si="35">E764-D764</f>
        <v>0</v>
      </c>
      <c r="H764" s="74">
        <f>'03-2018'!H790</f>
        <v>0</v>
      </c>
      <c r="I764" s="74">
        <f>'03-2018'!I790</f>
        <v>0</v>
      </c>
      <c r="J764" s="74">
        <f>'03-2018'!J790</f>
        <v>0</v>
      </c>
    </row>
    <row r="765" spans="1:10" s="58" customFormat="1" ht="17.25" hidden="1">
      <c r="A765" s="10">
        <f>'03-2018'!A791</f>
        <v>12</v>
      </c>
      <c r="B765" s="11" t="str">
        <f>'03-2018'!B791</f>
        <v>HD110C (4x45m)</v>
      </c>
      <c r="C765" s="12" t="str">
        <f>'03-2018'!C791</f>
        <v>đ/m2</v>
      </c>
      <c r="D765" s="13">
        <f>'03-2018'!O791</f>
        <v>52727.272727272721</v>
      </c>
      <c r="E765" s="13">
        <f>'03-2018'!P791</f>
        <v>52727.272727272721</v>
      </c>
      <c r="F765" s="128">
        <f t="shared" si="35"/>
        <v>0</v>
      </c>
      <c r="H765" s="74">
        <f>'03-2018'!H791</f>
        <v>0</v>
      </c>
      <c r="I765" s="74">
        <f>'03-2018'!I791</f>
        <v>0</v>
      </c>
      <c r="J765" s="74">
        <f>'03-2018'!J791</f>
        <v>0</v>
      </c>
    </row>
    <row r="766" spans="1:10" s="58" customFormat="1" ht="17.25" hidden="1">
      <c r="A766" s="10">
        <f>'03-2018'!A792</f>
        <v>13</v>
      </c>
      <c r="B766" s="11" t="str">
        <f>'03-2018'!B792</f>
        <v>HD120C (4x45m)</v>
      </c>
      <c r="C766" s="12" t="str">
        <f>'03-2018'!C792</f>
        <v>đ/m2</v>
      </c>
      <c r="D766" s="13">
        <f>'03-2018'!O792</f>
        <v>59090.909090909088</v>
      </c>
      <c r="E766" s="13">
        <f>'03-2018'!P792</f>
        <v>59090.909090909088</v>
      </c>
      <c r="F766" s="128">
        <f t="shared" si="35"/>
        <v>0</v>
      </c>
      <c r="H766" s="74">
        <f>'03-2018'!H792</f>
        <v>0</v>
      </c>
      <c r="I766" s="74">
        <f>'03-2018'!I792</f>
        <v>0</v>
      </c>
      <c r="J766" s="74">
        <f>'03-2018'!J792</f>
        <v>0</v>
      </c>
    </row>
    <row r="767" spans="1:10" s="73" customFormat="1" ht="17.25" hidden="1">
      <c r="A767" s="17"/>
      <c r="B767" s="9" t="str">
        <f>'03-2018'!B793</f>
        <v>Ống địa kỹ thuật</v>
      </c>
      <c r="C767" s="8"/>
      <c r="D767" s="22"/>
      <c r="E767" s="22"/>
      <c r="F767" s="129"/>
      <c r="H767" s="78">
        <f>'03-2018'!H793</f>
        <v>0</v>
      </c>
      <c r="I767" s="78">
        <f>'03-2018'!I793</f>
        <v>0</v>
      </c>
      <c r="J767" s="78">
        <f>'03-2018'!J793</f>
        <v>0</v>
      </c>
    </row>
    <row r="768" spans="1:10" s="58" customFormat="1" ht="33" hidden="1" customHeight="1">
      <c r="A768" s="10">
        <f>'03-2018'!A794</f>
        <v>1</v>
      </c>
      <c r="B768" s="11" t="str">
        <f>'03-2018'!B794</f>
        <v>Ống địa kỹ thuật Geotabe HDG1:1000-C7/20 (chu vi C=7m; chiều dài L=20m) - 02 mặt bích</v>
      </c>
      <c r="C768" s="12" t="str">
        <f>'03-2018'!C794</f>
        <v>đồng/ống</v>
      </c>
      <c r="D768" s="13">
        <f>'03-2018'!O794</f>
        <v>35000000</v>
      </c>
      <c r="E768" s="13">
        <f>'03-2018'!P794</f>
        <v>35000000</v>
      </c>
      <c r="F768" s="128">
        <f t="shared" si="35"/>
        <v>0</v>
      </c>
      <c r="H768" s="74">
        <f>'03-2018'!H794</f>
        <v>0</v>
      </c>
      <c r="I768" s="74">
        <f>'03-2018'!I794</f>
        <v>0</v>
      </c>
      <c r="J768" s="74">
        <f>'03-2018'!J794</f>
        <v>0</v>
      </c>
    </row>
    <row r="769" spans="1:10" s="58" customFormat="1" ht="33" hidden="1" customHeight="1">
      <c r="A769" s="10">
        <f>'03-2018'!A795</f>
        <v>2</v>
      </c>
      <c r="B769" s="11" t="str">
        <f>'03-2018'!B795</f>
        <v>Ống địa kỹ thuật Geotabe HDG1:1000-C8/20 (chu vi C=8m; chiều dài L=20m) - 02 mặt bích</v>
      </c>
      <c r="C769" s="12" t="str">
        <f>'03-2018'!C795</f>
        <v>đồng/ống</v>
      </c>
      <c r="D769" s="13">
        <f>'03-2018'!O795</f>
        <v>39000000</v>
      </c>
      <c r="E769" s="13">
        <f>'03-2018'!P795</f>
        <v>39000000</v>
      </c>
      <c r="F769" s="128">
        <f t="shared" si="35"/>
        <v>0</v>
      </c>
      <c r="H769" s="74">
        <f>'03-2018'!H795</f>
        <v>0</v>
      </c>
      <c r="I769" s="74">
        <f>'03-2018'!I795</f>
        <v>0</v>
      </c>
      <c r="J769" s="74">
        <f>'03-2018'!J795</f>
        <v>0</v>
      </c>
    </row>
    <row r="770" spans="1:10" s="58" customFormat="1" ht="33" hidden="1" customHeight="1">
      <c r="A770" s="10">
        <f>'03-2018'!A796</f>
        <v>3</v>
      </c>
      <c r="B770" s="11" t="str">
        <f>'03-2018'!B796</f>
        <v>Ống địa kỹ thuật Geotabe HDG1:1000-C10/20 (chu vi C=10m; chiều dài L=20m) - 02 mặt bích</v>
      </c>
      <c r="C770" s="12" t="str">
        <f>'03-2018'!C796</f>
        <v>đồng/ống</v>
      </c>
      <c r="D770" s="13">
        <f>'03-2018'!O796</f>
        <v>46499999.999999993</v>
      </c>
      <c r="E770" s="13">
        <f>'03-2018'!P796</f>
        <v>46499999.999999993</v>
      </c>
      <c r="F770" s="128">
        <f t="shared" si="35"/>
        <v>0</v>
      </c>
      <c r="H770" s="74">
        <f>'03-2018'!H796</f>
        <v>0</v>
      </c>
      <c r="I770" s="74">
        <f>'03-2018'!I796</f>
        <v>0</v>
      </c>
      <c r="J770" s="74">
        <f>'03-2018'!J796</f>
        <v>0</v>
      </c>
    </row>
    <row r="771" spans="1:10" s="58" customFormat="1" ht="33" hidden="1" customHeight="1">
      <c r="A771" s="10">
        <f>'03-2018'!A797</f>
        <v>4</v>
      </c>
      <c r="B771" s="11" t="str">
        <f>'03-2018'!B797</f>
        <v>Ống địa kỹ thuật Geotabe HDG1:1000-C12/20 (chu vi C=12m; chiều dài L=20m) - 02 mặt bích</v>
      </c>
      <c r="C771" s="12" t="str">
        <f>'03-2018'!C797</f>
        <v>đồng/ống</v>
      </c>
      <c r="D771" s="13">
        <f>'03-2018'!O797</f>
        <v>55299999.999999993</v>
      </c>
      <c r="E771" s="13">
        <f>'03-2018'!P797</f>
        <v>55299999.999999993</v>
      </c>
      <c r="F771" s="128">
        <f t="shared" si="35"/>
        <v>0</v>
      </c>
      <c r="H771" s="74">
        <f>'03-2018'!H797</f>
        <v>0</v>
      </c>
      <c r="I771" s="74">
        <f>'03-2018'!I797</f>
        <v>0</v>
      </c>
      <c r="J771" s="74">
        <f>'03-2018'!J797</f>
        <v>0</v>
      </c>
    </row>
    <row r="772" spans="1:10" s="58" customFormat="1" ht="33" hidden="1" customHeight="1">
      <c r="A772" s="10">
        <f>'03-2018'!A798</f>
        <v>5</v>
      </c>
      <c r="B772" s="11" t="str">
        <f>'03-2018'!B798</f>
        <v>Ống địa kỹ thuật Geotabe HDG1:1200-C7/20 (chu vi C=7m; chiều dài L=20m) - 02 mặt bích</v>
      </c>
      <c r="C772" s="12" t="str">
        <f>'03-2018'!C798</f>
        <v>đồng/ống</v>
      </c>
      <c r="D772" s="13">
        <f>'03-2018'!O798</f>
        <v>38500000</v>
      </c>
      <c r="E772" s="13">
        <f>'03-2018'!P798</f>
        <v>38500000</v>
      </c>
      <c r="F772" s="128">
        <f t="shared" si="35"/>
        <v>0</v>
      </c>
      <c r="H772" s="74">
        <f>'03-2018'!H798</f>
        <v>0</v>
      </c>
      <c r="I772" s="74">
        <f>'03-2018'!I798</f>
        <v>0</v>
      </c>
      <c r="J772" s="74">
        <f>'03-2018'!J798</f>
        <v>0</v>
      </c>
    </row>
    <row r="773" spans="1:10" s="58" customFormat="1" ht="33" hidden="1" customHeight="1">
      <c r="A773" s="10">
        <f>'03-2018'!A799</f>
        <v>6</v>
      </c>
      <c r="B773" s="11" t="str">
        <f>'03-2018'!B799</f>
        <v>Ống địa kỹ thuật Geotabe HDG1:1200-C8/20 (chu vi C=8m; chiều dài L=20m) - 02 mặt bích</v>
      </c>
      <c r="C773" s="12" t="str">
        <f>'03-2018'!C799</f>
        <v>đồng/ống</v>
      </c>
      <c r="D773" s="13">
        <f>'03-2018'!O799</f>
        <v>42000000</v>
      </c>
      <c r="E773" s="13">
        <f>'03-2018'!P799</f>
        <v>42000000</v>
      </c>
      <c r="F773" s="128">
        <f t="shared" si="35"/>
        <v>0</v>
      </c>
      <c r="H773" s="74">
        <f>'03-2018'!H799</f>
        <v>0</v>
      </c>
      <c r="I773" s="74">
        <f>'03-2018'!I799</f>
        <v>0</v>
      </c>
      <c r="J773" s="74">
        <f>'03-2018'!J799</f>
        <v>0</v>
      </c>
    </row>
    <row r="774" spans="1:10" s="58" customFormat="1" ht="33" hidden="1" customHeight="1">
      <c r="A774" s="10">
        <f>'03-2018'!A800</f>
        <v>7</v>
      </c>
      <c r="B774" s="11" t="str">
        <f>'03-2018'!B800</f>
        <v>Ống địa kỹ thuật Geotabe HDG1:1200-C10/20 (chu vi C=10m; chiều dài L=20m) - 02 mặt bích</v>
      </c>
      <c r="C774" s="12" t="str">
        <f>'03-2018'!C800</f>
        <v>đồng/ống</v>
      </c>
      <c r="D774" s="13">
        <f>'03-2018'!O800</f>
        <v>50399999.999999993</v>
      </c>
      <c r="E774" s="13">
        <f>'03-2018'!P800</f>
        <v>50399999.999999993</v>
      </c>
      <c r="F774" s="128">
        <f t="shared" si="35"/>
        <v>0</v>
      </c>
      <c r="H774" s="74">
        <f>'03-2018'!H800</f>
        <v>0</v>
      </c>
      <c r="I774" s="74">
        <f>'03-2018'!I800</f>
        <v>0</v>
      </c>
      <c r="J774" s="74">
        <f>'03-2018'!J800</f>
        <v>0</v>
      </c>
    </row>
    <row r="775" spans="1:10" s="58" customFormat="1" ht="33" hidden="1" customHeight="1">
      <c r="A775" s="10">
        <f>'03-2018'!A801</f>
        <v>8</v>
      </c>
      <c r="B775" s="11" t="str">
        <f>'03-2018'!B801</f>
        <v>Ống địa kỹ thuật Geotabe HDG1:1200-C12/20 (chu vi C=12m; chiều dài L=20m) - 02 mặt bích</v>
      </c>
      <c r="C775" s="12" t="str">
        <f>'03-2018'!C801</f>
        <v>đồng/ống</v>
      </c>
      <c r="D775" s="13">
        <f>'03-2018'!O801</f>
        <v>59999999.999999993</v>
      </c>
      <c r="E775" s="13">
        <f>'03-2018'!P801</f>
        <v>59999999.999999993</v>
      </c>
      <c r="F775" s="128">
        <f t="shared" si="35"/>
        <v>0</v>
      </c>
      <c r="H775" s="74">
        <f>'03-2018'!H801</f>
        <v>0</v>
      </c>
      <c r="I775" s="74">
        <f>'03-2018'!I801</f>
        <v>0</v>
      </c>
      <c r="J775" s="74">
        <f>'03-2018'!J801</f>
        <v>0</v>
      </c>
    </row>
    <row r="776" spans="1:10" s="73" customFormat="1" ht="33" customHeight="1">
      <c r="A776" s="17"/>
      <c r="B776" s="282" t="str">
        <f>'03-2018'!B802</f>
        <v>* Công ty TNHH XNK Thái Châu  (số 247 Tây Thạnh, phường Tây Thạnh, quận Tân Phú TP.HCN Theo bảng báo giá 05/3/2018).</v>
      </c>
      <c r="C776" s="283"/>
      <c r="D776" s="283"/>
      <c r="E776" s="283"/>
      <c r="F776" s="284"/>
      <c r="H776" s="78">
        <f>'03-2018'!H802</f>
        <v>0</v>
      </c>
      <c r="I776" s="78">
        <f>'03-2018'!I802</f>
        <v>0</v>
      </c>
      <c r="J776" s="78">
        <f>'03-2018'!J802</f>
        <v>0</v>
      </c>
    </row>
    <row r="777" spans="1:10" s="58" customFormat="1" ht="33" hidden="1" customHeight="1">
      <c r="A777" s="10">
        <f>'03-2018'!A803</f>
        <v>1</v>
      </c>
      <c r="B777" s="11" t="str">
        <f>'03-2018'!B803</f>
        <v>Vải địa kỹ thuật không dệt APT 12(kN/m)</v>
      </c>
      <c r="C777" s="12" t="str">
        <f>'03-2018'!C803</f>
        <v>m2</v>
      </c>
      <c r="D777" s="13">
        <f>'03-2018'!O803</f>
        <v>0</v>
      </c>
      <c r="E777" s="13">
        <f>'03-2018'!P803</f>
        <v>16000</v>
      </c>
      <c r="F777" s="128">
        <f t="shared" ref="F777:F784" si="36">E777-D777</f>
        <v>16000</v>
      </c>
      <c r="H777" s="74">
        <f>'03-2018'!H803</f>
        <v>0</v>
      </c>
      <c r="I777" s="74">
        <f>'03-2018'!I803</f>
        <v>16000</v>
      </c>
      <c r="J777" s="74">
        <f>'03-2018'!J803</f>
        <v>0</v>
      </c>
    </row>
    <row r="778" spans="1:10" s="58" customFormat="1" ht="33" hidden="1" customHeight="1">
      <c r="A778" s="10">
        <f>'03-2018'!A804</f>
        <v>2</v>
      </c>
      <c r="B778" s="11" t="str">
        <f>'03-2018'!B804</f>
        <v>Vải địa kỹ thuật không dệt APT 20(kN/m)</v>
      </c>
      <c r="C778" s="12" t="str">
        <f>'03-2018'!C804</f>
        <v>m2</v>
      </c>
      <c r="D778" s="13">
        <f>'03-2018'!O804</f>
        <v>0</v>
      </c>
      <c r="E778" s="13">
        <f>'03-2018'!P804</f>
        <v>36700</v>
      </c>
      <c r="F778" s="128">
        <f t="shared" si="36"/>
        <v>36700</v>
      </c>
      <c r="H778" s="74">
        <f>'03-2018'!H804</f>
        <v>0</v>
      </c>
      <c r="I778" s="74">
        <f>'03-2018'!I804</f>
        <v>36700</v>
      </c>
      <c r="J778" s="74">
        <f>'03-2018'!J804</f>
        <v>0</v>
      </c>
    </row>
    <row r="779" spans="1:10" s="58" customFormat="1" ht="33" hidden="1" customHeight="1">
      <c r="A779" s="10">
        <f>'03-2018'!A805</f>
        <v>3</v>
      </c>
      <c r="B779" s="11" t="str">
        <f>'03-2018'!B805</f>
        <v>Vải địa kỹ thuật phức hợp (100/50 kN/m)</v>
      </c>
      <c r="C779" s="12" t="str">
        <f>'03-2018'!C805</f>
        <v>m2</v>
      </c>
      <c r="D779" s="13">
        <f>'03-2018'!O805</f>
        <v>0</v>
      </c>
      <c r="E779" s="13">
        <f>'03-2018'!P805</f>
        <v>102200</v>
      </c>
      <c r="F779" s="128">
        <f t="shared" si="36"/>
        <v>102200</v>
      </c>
      <c r="H779" s="74">
        <f>'03-2018'!H805</f>
        <v>0</v>
      </c>
      <c r="I779" s="74">
        <f>'03-2018'!I805</f>
        <v>102200</v>
      </c>
      <c r="J779" s="74">
        <f>'03-2018'!J805</f>
        <v>0</v>
      </c>
    </row>
    <row r="780" spans="1:10" s="58" customFormat="1" ht="33" hidden="1" customHeight="1">
      <c r="A780" s="10">
        <f>'03-2018'!A806</f>
        <v>4</v>
      </c>
      <c r="B780" s="11" t="str">
        <f>'03-2018'!B806</f>
        <v>Vải địa kỹ thuật dệt DML 10 (100/50 kN/m)</v>
      </c>
      <c r="C780" s="12" t="str">
        <f>'03-2018'!C806</f>
        <v>m2</v>
      </c>
      <c r="D780" s="13">
        <f>'03-2018'!O806</f>
        <v>0</v>
      </c>
      <c r="E780" s="13">
        <f>'03-2018'!P806</f>
        <v>102200</v>
      </c>
      <c r="F780" s="128">
        <f t="shared" si="36"/>
        <v>102200</v>
      </c>
      <c r="H780" s="74">
        <f>'03-2018'!H806</f>
        <v>0</v>
      </c>
      <c r="I780" s="74">
        <f>'03-2018'!I806</f>
        <v>102200</v>
      </c>
      <c r="J780" s="74">
        <f>'03-2018'!J806</f>
        <v>0</v>
      </c>
    </row>
    <row r="781" spans="1:10" s="58" customFormat="1" ht="33" hidden="1" customHeight="1">
      <c r="A781" s="10">
        <f>'03-2018'!A807</f>
        <v>5</v>
      </c>
      <c r="B781" s="11" t="str">
        <f>'03-2018'!B807</f>
        <v>Màng chống thấm HDPE 1,5mm (nhám)</v>
      </c>
      <c r="C781" s="12" t="str">
        <f>'03-2018'!C807</f>
        <v>m2</v>
      </c>
      <c r="D781" s="13">
        <f>'03-2018'!O807</f>
        <v>0</v>
      </c>
      <c r="E781" s="13">
        <f>'03-2018'!P807</f>
        <v>145200</v>
      </c>
      <c r="F781" s="128">
        <f t="shared" si="36"/>
        <v>145200</v>
      </c>
      <c r="H781" s="74">
        <f>'03-2018'!H807</f>
        <v>0</v>
      </c>
      <c r="I781" s="74">
        <f>'03-2018'!I807</f>
        <v>145200</v>
      </c>
      <c r="J781" s="74">
        <f>'03-2018'!J807</f>
        <v>0</v>
      </c>
    </row>
    <row r="782" spans="1:10" s="58" customFormat="1" ht="33" hidden="1" customHeight="1">
      <c r="A782" s="10">
        <f>'03-2018'!A808</f>
        <v>6</v>
      </c>
      <c r="B782" s="11" t="str">
        <f>'03-2018'!B808</f>
        <v>Màng chống thấm HDPE 1,5mm (trơn)</v>
      </c>
      <c r="C782" s="12" t="str">
        <f>'03-2018'!C808</f>
        <v>m2</v>
      </c>
      <c r="D782" s="13">
        <f>'03-2018'!O808</f>
        <v>0</v>
      </c>
      <c r="E782" s="13">
        <f>'03-2018'!P808</f>
        <v>145200</v>
      </c>
      <c r="F782" s="128">
        <f t="shared" si="36"/>
        <v>145200</v>
      </c>
      <c r="H782" s="74">
        <f>'03-2018'!H808</f>
        <v>0</v>
      </c>
      <c r="I782" s="74">
        <f>'03-2018'!I808</f>
        <v>145200</v>
      </c>
      <c r="J782" s="74">
        <f>'03-2018'!J808</f>
        <v>0</v>
      </c>
    </row>
    <row r="783" spans="1:10" s="58" customFormat="1" ht="33" hidden="1" customHeight="1">
      <c r="A783" s="10">
        <f>'03-2018'!A809</f>
        <v>7</v>
      </c>
      <c r="B783" s="11" t="str">
        <f>'03-2018'!B809</f>
        <v>Màng chồng thấm GCL</v>
      </c>
      <c r="C783" s="12" t="str">
        <f>'03-2018'!C809</f>
        <v>m2</v>
      </c>
      <c r="D783" s="13">
        <f>'03-2018'!O809</f>
        <v>0</v>
      </c>
      <c r="E783" s="13">
        <f>'03-2018'!P809</f>
        <v>128700</v>
      </c>
      <c r="F783" s="128">
        <f t="shared" si="36"/>
        <v>128700</v>
      </c>
      <c r="H783" s="74">
        <f>'03-2018'!H809</f>
        <v>0</v>
      </c>
      <c r="I783" s="74">
        <f>'03-2018'!I809</f>
        <v>128700</v>
      </c>
      <c r="J783" s="74">
        <f>'03-2018'!J809</f>
        <v>0</v>
      </c>
    </row>
    <row r="784" spans="1:10" s="58" customFormat="1" ht="33" hidden="1" customHeight="1">
      <c r="A784" s="10">
        <f>'03-2018'!A810</f>
        <v>8</v>
      </c>
      <c r="B784" s="11" t="str">
        <f>'03-2018'!B810</f>
        <v>Bấc thấm PVD</v>
      </c>
      <c r="C784" s="12" t="str">
        <f>'03-2018'!C810</f>
        <v>m</v>
      </c>
      <c r="D784" s="13">
        <f>'03-2018'!O810</f>
        <v>0</v>
      </c>
      <c r="E784" s="13">
        <f>'03-2018'!P810</f>
        <v>10200</v>
      </c>
      <c r="F784" s="128">
        <f t="shared" si="36"/>
        <v>10200</v>
      </c>
      <c r="H784" s="74">
        <f>'03-2018'!H810</f>
        <v>0</v>
      </c>
      <c r="I784" s="74">
        <f>'03-2018'!I810</f>
        <v>10200</v>
      </c>
      <c r="J784" s="74">
        <f>'03-2018'!J810</f>
        <v>0</v>
      </c>
    </row>
    <row r="785" spans="1:10" s="73" customFormat="1" ht="17.25">
      <c r="A785" s="17" t="str">
        <f>'03-2018'!A811</f>
        <v>XIV</v>
      </c>
      <c r="B785" s="9" t="str">
        <f>'03-2018'!B811</f>
        <v>BAO BÌ SINH THÁI (Giải pháp thiết lập kè chống xói lở, bảo vệ bờ) :</v>
      </c>
      <c r="C785" s="8"/>
      <c r="D785" s="22"/>
      <c r="E785" s="22"/>
      <c r="F785" s="129"/>
      <c r="H785" s="74">
        <f>'03-2018'!H811</f>
        <v>0</v>
      </c>
      <c r="I785" s="74">
        <f>'03-2018'!I811</f>
        <v>0</v>
      </c>
      <c r="J785" s="74">
        <f>'03-2018'!J811</f>
        <v>0</v>
      </c>
    </row>
    <row r="786" spans="1:10" s="73" customFormat="1" ht="17.25">
      <c r="A786" s="17"/>
      <c r="B786" s="282" t="str">
        <f>'03-2018'!B812</f>
        <v xml:space="preserve"> Cty TNHH PTKT &amp; VLXD Đại Viễn (số 18/6 Nguyễn Hiến Lê, P.13, Q. Tân Bình,Tp. HCM). Theo bảng giá ngày 17/7/2017</v>
      </c>
      <c r="C786" s="283"/>
      <c r="D786" s="283"/>
      <c r="E786" s="283"/>
      <c r="F786" s="284"/>
      <c r="H786" s="74">
        <f>'03-2018'!H812</f>
        <v>0</v>
      </c>
      <c r="I786" s="74">
        <f>'03-2018'!I812</f>
        <v>0</v>
      </c>
      <c r="J786" s="74">
        <f>'03-2018'!J812</f>
        <v>0</v>
      </c>
    </row>
    <row r="787" spans="1:10" s="58" customFormat="1" ht="17.25" hidden="1">
      <c r="A787" s="10">
        <f>'03-2018'!A813</f>
        <v>1</v>
      </c>
      <c r="B787" s="11" t="str">
        <f>'03-2018'!B813</f>
        <v>Bao bì sinh thái, màu đen, bao gồm phụ kiện, kích thước: 120 x 40 x 20cm</v>
      </c>
      <c r="C787" s="12" t="str">
        <f>'03-2018'!C813</f>
        <v>đ/bao</v>
      </c>
      <c r="D787" s="13">
        <f>'03-2018'!O813</f>
        <v>63636.363636363632</v>
      </c>
      <c r="E787" s="13">
        <f>'03-2018'!P813</f>
        <v>63636.363636363632</v>
      </c>
      <c r="F787" s="128">
        <f>E787-D787</f>
        <v>0</v>
      </c>
      <c r="H787" s="74">
        <f>'03-2018'!H813</f>
        <v>0</v>
      </c>
      <c r="I787" s="74">
        <f>'03-2018'!I813</f>
        <v>0</v>
      </c>
      <c r="J787" s="74">
        <f>'03-2018'!J813</f>
        <v>0</v>
      </c>
    </row>
    <row r="788" spans="1:10" s="58" customFormat="1" ht="17.25" hidden="1">
      <c r="A788" s="10">
        <f>'03-2018'!A814</f>
        <v>2</v>
      </c>
      <c r="B788" s="11" t="str">
        <f>'03-2018'!B814</f>
        <v>Bao bì sinh thái, màu đen, bao gồm phụ kiện, kích thước: 100 x 40 x 20cm</v>
      </c>
      <c r="C788" s="12" t="str">
        <f>'03-2018'!C814</f>
        <v>đ/bao</v>
      </c>
      <c r="D788" s="13">
        <f>'03-2018'!O814</f>
        <v>59999.999999999993</v>
      </c>
      <c r="E788" s="13">
        <f>'03-2018'!P814</f>
        <v>59999.999999999993</v>
      </c>
      <c r="F788" s="128">
        <f>E788-D788</f>
        <v>0</v>
      </c>
      <c r="H788" s="74">
        <f>'03-2018'!H814</f>
        <v>0</v>
      </c>
      <c r="I788" s="74">
        <f>'03-2018'!I814</f>
        <v>0</v>
      </c>
      <c r="J788" s="74">
        <f>'03-2018'!J814</f>
        <v>0</v>
      </c>
    </row>
    <row r="789" spans="1:10" s="73" customFormat="1" ht="17.25">
      <c r="A789" s="17" t="str">
        <f>'03-2018'!A815</f>
        <v>XV</v>
      </c>
      <c r="B789" s="282" t="str">
        <f>'03-2018'!B815</f>
        <v>MÁY LẠNH CÁC LOẠI : không bao gồm vật tư và nhân công lắp đặt</v>
      </c>
      <c r="C789" s="283"/>
      <c r="D789" s="283"/>
      <c r="E789" s="283"/>
      <c r="F789" s="284"/>
      <c r="H789" s="74">
        <f>'03-2018'!H815</f>
        <v>0</v>
      </c>
      <c r="I789" s="74">
        <f>'03-2018'!I815</f>
        <v>0</v>
      </c>
      <c r="J789" s="74">
        <f>'03-2018'!J815</f>
        <v>0</v>
      </c>
    </row>
    <row r="790" spans="1:10" s="73" customFormat="1" ht="33.75" customHeight="1">
      <c r="A790" s="17"/>
      <c r="B790" s="282" t="str">
        <f>'03-2018'!B816</f>
        <v>* Cty TNHH Cơ điện lạnh và Xây dựng An Phát (327/2 Hùng Vương P.Mỹ Long, Tp.Long Xuyên), không bao gồm vật tư và nhân công lắp đặt, giao hàng tại kho Cty An Phát. Theo bảng giá ngày 01/8/2017</v>
      </c>
      <c r="C790" s="283"/>
      <c r="D790" s="283"/>
      <c r="E790" s="283"/>
      <c r="F790" s="284"/>
      <c r="H790" s="74">
        <f>'03-2018'!H816</f>
        <v>0</v>
      </c>
      <c r="I790" s="74">
        <f>'03-2018'!I816</f>
        <v>0</v>
      </c>
      <c r="J790" s="74">
        <f>'03-2018'!J816</f>
        <v>0</v>
      </c>
    </row>
    <row r="791" spans="1:10" s="73" customFormat="1" ht="17.25" hidden="1">
      <c r="A791" s="17"/>
      <c r="B791" s="282" t="str">
        <f>'03-2018'!B817</f>
        <v xml:space="preserve"> - Máy lạnh hiệu Aikibi (loại treo tường INVERTER - GÁ R410A chỉ làm lạnh)</v>
      </c>
      <c r="C791" s="283"/>
      <c r="D791" s="283"/>
      <c r="E791" s="283"/>
      <c r="F791" s="284"/>
      <c r="H791" s="74">
        <f>'03-2018'!H817</f>
        <v>0</v>
      </c>
      <c r="I791" s="74">
        <f>'03-2018'!I817</f>
        <v>0</v>
      </c>
      <c r="J791" s="74">
        <f>'03-2018'!J817</f>
        <v>0</v>
      </c>
    </row>
    <row r="792" spans="1:10" s="58" customFormat="1" ht="17.25" hidden="1">
      <c r="A792" s="10">
        <f>'03-2018'!A818</f>
        <v>1</v>
      </c>
      <c r="B792" s="11" t="str">
        <f>'03-2018'!B818</f>
        <v>Công suất: 1HP</v>
      </c>
      <c r="C792" s="12" t="str">
        <f>'03-2018'!C818</f>
        <v>đ/bộ</v>
      </c>
      <c r="D792" s="13">
        <f>'03-2018'!O818</f>
        <v>0</v>
      </c>
      <c r="E792" s="13">
        <f>'03-2018'!P818</f>
        <v>0</v>
      </c>
      <c r="F792" s="128">
        <f>E792-D792</f>
        <v>0</v>
      </c>
      <c r="H792" s="74">
        <f>'03-2018'!H818</f>
        <v>0</v>
      </c>
      <c r="I792" s="74">
        <f>'03-2018'!I818</f>
        <v>0</v>
      </c>
      <c r="J792" s="74">
        <f>'03-2018'!J818</f>
        <v>0</v>
      </c>
    </row>
    <row r="793" spans="1:10" s="58" customFormat="1" ht="17.25" hidden="1">
      <c r="A793" s="10">
        <f>'03-2018'!A819</f>
        <v>2</v>
      </c>
      <c r="B793" s="11" t="str">
        <f>'03-2018'!B819</f>
        <v>Công suất: 1,5HP</v>
      </c>
      <c r="C793" s="12" t="str">
        <f>'03-2018'!C819</f>
        <v>đ/bộ</v>
      </c>
      <c r="D793" s="13">
        <f>'03-2018'!O819</f>
        <v>10090909.09090909</v>
      </c>
      <c r="E793" s="13">
        <f>'03-2018'!P819</f>
        <v>10090909.09090909</v>
      </c>
      <c r="F793" s="128">
        <f>E793-D793</f>
        <v>0</v>
      </c>
      <c r="H793" s="74">
        <f>'03-2018'!H819</f>
        <v>0</v>
      </c>
      <c r="I793" s="74">
        <f>'03-2018'!I819</f>
        <v>0</v>
      </c>
      <c r="J793" s="74">
        <f>'03-2018'!J819</f>
        <v>0</v>
      </c>
    </row>
    <row r="794" spans="1:10" s="58" customFormat="1" ht="17.25" hidden="1">
      <c r="A794" s="10">
        <f>'03-2018'!A820</f>
        <v>3</v>
      </c>
      <c r="B794" s="11" t="str">
        <f>'03-2018'!B820</f>
        <v>Công suất: 2HP</v>
      </c>
      <c r="C794" s="12" t="str">
        <f>'03-2018'!C820</f>
        <v>đ/bộ</v>
      </c>
      <c r="D794" s="13">
        <f>'03-2018'!O820</f>
        <v>15454545.454545453</v>
      </c>
      <c r="E794" s="13">
        <f>'03-2018'!P820</f>
        <v>15454545.454545453</v>
      </c>
      <c r="F794" s="128">
        <f>E794-D794</f>
        <v>0</v>
      </c>
      <c r="H794" s="74">
        <f>'03-2018'!H820</f>
        <v>0</v>
      </c>
      <c r="I794" s="74">
        <f>'03-2018'!I820</f>
        <v>0</v>
      </c>
      <c r="J794" s="74">
        <f>'03-2018'!J820</f>
        <v>0</v>
      </c>
    </row>
    <row r="795" spans="1:10" s="58" customFormat="1" ht="17.25" hidden="1">
      <c r="A795" s="10">
        <f>'03-2018'!A821</f>
        <v>4</v>
      </c>
      <c r="B795" s="11" t="str">
        <f>'03-2018'!B821</f>
        <v>Công suất: 2,5HP</v>
      </c>
      <c r="C795" s="12" t="str">
        <f>'03-2018'!C821</f>
        <v>đ/bộ</v>
      </c>
      <c r="D795" s="13">
        <f>'03-2018'!O821</f>
        <v>20363636.363636363</v>
      </c>
      <c r="E795" s="13">
        <f>'03-2018'!P821</f>
        <v>20363636.363636363</v>
      </c>
      <c r="F795" s="128">
        <f>E795-D795</f>
        <v>0</v>
      </c>
      <c r="H795" s="74">
        <f>'03-2018'!H821</f>
        <v>0</v>
      </c>
      <c r="I795" s="74">
        <f>'03-2018'!I821</f>
        <v>0</v>
      </c>
      <c r="J795" s="74">
        <f>'03-2018'!J821</f>
        <v>0</v>
      </c>
    </row>
    <row r="796" spans="1:10" s="73" customFormat="1" ht="17.25" hidden="1">
      <c r="A796" s="17"/>
      <c r="B796" s="9" t="str">
        <f>'03-2018'!B822</f>
        <v xml:space="preserve"> - Máy lạnh hiệu Toshiba xuất xứ Nhật-Thái Lan)</v>
      </c>
      <c r="C796" s="8"/>
      <c r="D796" s="22"/>
      <c r="E796" s="22"/>
      <c r="F796" s="129"/>
      <c r="H796" s="74">
        <f>'03-2018'!H822</f>
        <v>0</v>
      </c>
      <c r="I796" s="74">
        <f>'03-2018'!I822</f>
        <v>0</v>
      </c>
      <c r="J796" s="74">
        <f>'03-2018'!J822</f>
        <v>0</v>
      </c>
    </row>
    <row r="797" spans="1:10" s="58" customFormat="1" ht="17.25" hidden="1">
      <c r="A797" s="10">
        <f>'03-2018'!A823</f>
        <v>1</v>
      </c>
      <c r="B797" s="11" t="str">
        <f>'03-2018'!B823</f>
        <v>Công suất: 1HP (tiêu chuẩn)</v>
      </c>
      <c r="C797" s="12" t="str">
        <f>'03-2018'!C823</f>
        <v>đ/bộ</v>
      </c>
      <c r="D797" s="13">
        <f>'03-2018'!O823</f>
        <v>6363636.3636363633</v>
      </c>
      <c r="E797" s="13">
        <f>'03-2018'!P823</f>
        <v>6363636.3636363633</v>
      </c>
      <c r="F797" s="128">
        <f t="shared" ref="F797:F802" si="37">E797-D797</f>
        <v>0</v>
      </c>
      <c r="H797" s="74">
        <f>'03-2018'!H823</f>
        <v>0</v>
      </c>
      <c r="I797" s="74">
        <f>'03-2018'!I823</f>
        <v>0</v>
      </c>
      <c r="J797" s="74">
        <f>'03-2018'!J823</f>
        <v>0</v>
      </c>
    </row>
    <row r="798" spans="1:10" s="58" customFormat="1" ht="17.25" hidden="1">
      <c r="A798" s="10">
        <f>'03-2018'!A824</f>
        <v>2</v>
      </c>
      <c r="B798" s="11" t="str">
        <f>'03-2018'!B824</f>
        <v>Công suất: 1,5HP (tiêu chuẩn)</v>
      </c>
      <c r="C798" s="12" t="str">
        <f>'03-2018'!C824</f>
        <v>đ/bộ</v>
      </c>
      <c r="D798" s="13">
        <f>'03-2018'!O824</f>
        <v>8363636.3636363633</v>
      </c>
      <c r="E798" s="13">
        <f>'03-2018'!P824</f>
        <v>8363636.3636363633</v>
      </c>
      <c r="F798" s="128">
        <f t="shared" si="37"/>
        <v>0</v>
      </c>
      <c r="H798" s="74">
        <f>'03-2018'!H824</f>
        <v>0</v>
      </c>
      <c r="I798" s="74">
        <f>'03-2018'!I824</f>
        <v>0</v>
      </c>
      <c r="J798" s="74">
        <f>'03-2018'!J824</f>
        <v>0</v>
      </c>
    </row>
    <row r="799" spans="1:10" s="58" customFormat="1" ht="17.25" hidden="1">
      <c r="A799" s="10">
        <f>'03-2018'!A825</f>
        <v>3</v>
      </c>
      <c r="B799" s="11" t="str">
        <f>'03-2018'!B825</f>
        <v>Công suất: 2HP (tiêu chuẩn)</v>
      </c>
      <c r="C799" s="12" t="str">
        <f>'03-2018'!C825</f>
        <v>đ/bộ</v>
      </c>
      <c r="D799" s="13">
        <f>'03-2018'!O825</f>
        <v>12727272.727272727</v>
      </c>
      <c r="E799" s="13">
        <f>'03-2018'!P825</f>
        <v>12727272.727272727</v>
      </c>
      <c r="F799" s="128">
        <f t="shared" si="37"/>
        <v>0</v>
      </c>
      <c r="H799" s="74">
        <f>'03-2018'!H825</f>
        <v>0</v>
      </c>
      <c r="I799" s="74">
        <f>'03-2018'!I825</f>
        <v>0</v>
      </c>
      <c r="J799" s="74">
        <f>'03-2018'!J825</f>
        <v>0</v>
      </c>
    </row>
    <row r="800" spans="1:10" s="58" customFormat="1" ht="17.25" hidden="1">
      <c r="A800" s="10">
        <f>'03-2018'!A826</f>
        <v>4</v>
      </c>
      <c r="B800" s="11" t="str">
        <f>'03-2018'!B826</f>
        <v>Công suất: 1HP (INVERTER)</v>
      </c>
      <c r="C800" s="12" t="str">
        <f>'03-2018'!C826</f>
        <v>đ/bộ</v>
      </c>
      <c r="D800" s="13">
        <f>'03-2018'!O826</f>
        <v>9181818.1818181816</v>
      </c>
      <c r="E800" s="13">
        <f>'03-2018'!P826</f>
        <v>9181818.1818181816</v>
      </c>
      <c r="F800" s="128">
        <f t="shared" si="37"/>
        <v>0</v>
      </c>
      <c r="H800" s="74">
        <f>'03-2018'!H826</f>
        <v>0</v>
      </c>
      <c r="I800" s="74">
        <f>'03-2018'!I826</f>
        <v>0</v>
      </c>
      <c r="J800" s="74">
        <f>'03-2018'!J826</f>
        <v>0</v>
      </c>
    </row>
    <row r="801" spans="1:10" s="58" customFormat="1" ht="17.25" hidden="1">
      <c r="A801" s="10">
        <f>'03-2018'!A827</f>
        <v>5</v>
      </c>
      <c r="B801" s="11" t="str">
        <f>'03-2018'!B827</f>
        <v>Công suất: 1,5HP (INVERTER)</v>
      </c>
      <c r="C801" s="12" t="str">
        <f>'03-2018'!C827</f>
        <v>đ/bộ</v>
      </c>
      <c r="D801" s="13">
        <f>'03-2018'!O827</f>
        <v>11000000</v>
      </c>
      <c r="E801" s="13">
        <f>'03-2018'!P827</f>
        <v>11000000</v>
      </c>
      <c r="F801" s="128">
        <f t="shared" si="37"/>
        <v>0</v>
      </c>
      <c r="H801" s="74">
        <f>'03-2018'!H827</f>
        <v>0</v>
      </c>
      <c r="I801" s="74">
        <f>'03-2018'!I827</f>
        <v>0</v>
      </c>
      <c r="J801" s="74">
        <f>'03-2018'!J827</f>
        <v>0</v>
      </c>
    </row>
    <row r="802" spans="1:10" s="58" customFormat="1" ht="17.25" hidden="1">
      <c r="A802" s="10">
        <f>'03-2018'!A828</f>
        <v>6</v>
      </c>
      <c r="B802" s="11" t="str">
        <f>'03-2018'!B828</f>
        <v>Công suất: 2HP (INVERTER)</v>
      </c>
      <c r="C802" s="12" t="str">
        <f>'03-2018'!C828</f>
        <v>đ/bộ</v>
      </c>
      <c r="D802" s="13">
        <f>'03-2018'!O828</f>
        <v>15272727.272727272</v>
      </c>
      <c r="E802" s="13">
        <f>'03-2018'!P828</f>
        <v>15272727.272727272</v>
      </c>
      <c r="F802" s="128">
        <f t="shared" si="37"/>
        <v>0</v>
      </c>
      <c r="H802" s="74">
        <f>'03-2018'!H828</f>
        <v>0</v>
      </c>
      <c r="I802" s="74">
        <f>'03-2018'!I828</f>
        <v>0</v>
      </c>
      <c r="J802" s="74">
        <f>'03-2018'!J828</f>
        <v>0</v>
      </c>
    </row>
    <row r="803" spans="1:10" s="73" customFormat="1" ht="17.25" hidden="1">
      <c r="A803" s="17"/>
      <c r="B803" s="9" t="str">
        <f>'03-2018'!B829</f>
        <v xml:space="preserve"> - Máy lạnh hiệu Panasonic xuất xứ Nhật - Malaysia</v>
      </c>
      <c r="C803" s="8"/>
      <c r="D803" s="22"/>
      <c r="E803" s="22"/>
      <c r="F803" s="129"/>
      <c r="H803" s="74">
        <f>'03-2018'!H829</f>
        <v>0</v>
      </c>
      <c r="I803" s="74">
        <f>'03-2018'!I829</f>
        <v>0</v>
      </c>
      <c r="J803" s="74">
        <f>'03-2018'!J829</f>
        <v>0</v>
      </c>
    </row>
    <row r="804" spans="1:10" s="58" customFormat="1" ht="17.25" hidden="1">
      <c r="A804" s="10">
        <f>'03-2018'!A830</f>
        <v>1</v>
      </c>
      <c r="B804" s="11" t="str">
        <f>'03-2018'!B830</f>
        <v>Công suất: 1HP (tiêu chuẩn)</v>
      </c>
      <c r="C804" s="12" t="str">
        <f>'03-2018'!C830</f>
        <v>đ/bộ</v>
      </c>
      <c r="D804" s="13">
        <f>'03-2018'!O830</f>
        <v>6818181.8181818174</v>
      </c>
      <c r="E804" s="13">
        <f>'03-2018'!P830</f>
        <v>6818181.8181818174</v>
      </c>
      <c r="F804" s="128">
        <f t="shared" ref="F804:F809" si="38">E804-D804</f>
        <v>0</v>
      </c>
      <c r="H804" s="74">
        <f>'03-2018'!H830</f>
        <v>0</v>
      </c>
      <c r="I804" s="74">
        <f>'03-2018'!I830</f>
        <v>0</v>
      </c>
      <c r="J804" s="74">
        <f>'03-2018'!J830</f>
        <v>0</v>
      </c>
    </row>
    <row r="805" spans="1:10" s="58" customFormat="1" ht="17.25" hidden="1">
      <c r="A805" s="10">
        <f>'03-2018'!A831</f>
        <v>2</v>
      </c>
      <c r="B805" s="11" t="str">
        <f>'03-2018'!B831</f>
        <v>Công suất: 1,5HP (tiêu chuẩn)</v>
      </c>
      <c r="C805" s="12" t="str">
        <f>'03-2018'!C831</f>
        <v>đ/bộ</v>
      </c>
      <c r="D805" s="13">
        <f>'03-2018'!O831</f>
        <v>8727272.7272727266</v>
      </c>
      <c r="E805" s="13">
        <f>'03-2018'!P831</f>
        <v>8727272.7272727266</v>
      </c>
      <c r="F805" s="128">
        <f t="shared" si="38"/>
        <v>0</v>
      </c>
      <c r="H805" s="74">
        <f>'03-2018'!H831</f>
        <v>0</v>
      </c>
      <c r="I805" s="74">
        <f>'03-2018'!I831</f>
        <v>0</v>
      </c>
      <c r="J805" s="74">
        <f>'03-2018'!J831</f>
        <v>0</v>
      </c>
    </row>
    <row r="806" spans="1:10" s="58" customFormat="1" ht="17.25" hidden="1">
      <c r="A806" s="10">
        <f>'03-2018'!A832</f>
        <v>3</v>
      </c>
      <c r="B806" s="11" t="str">
        <f>'03-2018'!B832</f>
        <v>Công suất: 2HP (tiêu chuẩn)</v>
      </c>
      <c r="C806" s="12" t="str">
        <f>'03-2018'!C832</f>
        <v>đ/bộ</v>
      </c>
      <c r="D806" s="13">
        <f>'03-2018'!O832</f>
        <v>13454545.454545453</v>
      </c>
      <c r="E806" s="13">
        <f>'03-2018'!P832</f>
        <v>13454545.454545453</v>
      </c>
      <c r="F806" s="128">
        <f t="shared" si="38"/>
        <v>0</v>
      </c>
      <c r="H806" s="74">
        <f>'03-2018'!H832</f>
        <v>0</v>
      </c>
      <c r="I806" s="74">
        <f>'03-2018'!I832</f>
        <v>0</v>
      </c>
      <c r="J806" s="74">
        <f>'03-2018'!J832</f>
        <v>0</v>
      </c>
    </row>
    <row r="807" spans="1:10" s="58" customFormat="1" ht="17.25" hidden="1">
      <c r="A807" s="10">
        <f>'03-2018'!A838</f>
        <v>0</v>
      </c>
      <c r="B807" s="11" t="str">
        <f>'03-2018'!B838</f>
        <v xml:space="preserve"> - Máy lạnh hiệu Mitsubishi Electric, xuất xứ Nhật- Thái Lan</v>
      </c>
      <c r="C807" s="12">
        <f>'03-2018'!C838</f>
        <v>0</v>
      </c>
      <c r="D807" s="13">
        <f>'03-2018'!O838</f>
        <v>0</v>
      </c>
      <c r="E807" s="13">
        <f>'03-2018'!P838</f>
        <v>0</v>
      </c>
      <c r="F807" s="128">
        <f t="shared" si="38"/>
        <v>0</v>
      </c>
      <c r="H807" s="74">
        <f>'03-2018'!H838</f>
        <v>0</v>
      </c>
      <c r="I807" s="74">
        <f>'03-2018'!I838</f>
        <v>0</v>
      </c>
      <c r="J807" s="74">
        <f>'03-2018'!J838</f>
        <v>0</v>
      </c>
    </row>
    <row r="808" spans="1:10" s="58" customFormat="1" ht="17.25" hidden="1">
      <c r="A808" s="10">
        <f>'03-2018'!A839</f>
        <v>1</v>
      </c>
      <c r="B808" s="11" t="str">
        <f>'03-2018'!B839</f>
        <v>Công suất: 1HP (tiêu chuẩn)</v>
      </c>
      <c r="C808" s="12" t="str">
        <f>'03-2018'!C839</f>
        <v>đ/bộ</v>
      </c>
      <c r="D808" s="13">
        <f>'03-2018'!O839</f>
        <v>6363636.3636363633</v>
      </c>
      <c r="E808" s="13">
        <f>'03-2018'!P839</f>
        <v>6363636.3636363633</v>
      </c>
      <c r="F808" s="128">
        <f t="shared" si="38"/>
        <v>0</v>
      </c>
      <c r="H808" s="74">
        <f>'03-2018'!H839</f>
        <v>0</v>
      </c>
      <c r="I808" s="74">
        <f>'03-2018'!I839</f>
        <v>0</v>
      </c>
      <c r="J808" s="74">
        <f>'03-2018'!J839</f>
        <v>0</v>
      </c>
    </row>
    <row r="809" spans="1:10" s="58" customFormat="1" ht="17.25" hidden="1">
      <c r="A809" s="10">
        <f>'03-2018'!A840</f>
        <v>2</v>
      </c>
      <c r="B809" s="11" t="str">
        <f>'03-2018'!B840</f>
        <v>Công suất: 1,5HP (tiêu chuẩn)</v>
      </c>
      <c r="C809" s="12" t="str">
        <f>'03-2018'!C840</f>
        <v>đ/bộ</v>
      </c>
      <c r="D809" s="13">
        <f>'03-2018'!O840</f>
        <v>8272727.2727272725</v>
      </c>
      <c r="E809" s="13">
        <f>'03-2018'!P840</f>
        <v>8272727.2727272725</v>
      </c>
      <c r="F809" s="128">
        <f t="shared" si="38"/>
        <v>0</v>
      </c>
      <c r="H809" s="74">
        <f>'03-2018'!H840</f>
        <v>0</v>
      </c>
      <c r="I809" s="74">
        <f>'03-2018'!I840</f>
        <v>0</v>
      </c>
      <c r="J809" s="74">
        <f>'03-2018'!J840</f>
        <v>0</v>
      </c>
    </row>
    <row r="810" spans="1:10" s="73" customFormat="1" ht="17.25" hidden="1">
      <c r="A810" s="17"/>
      <c r="B810" s="9" t="str">
        <f>'03-2018'!B853</f>
        <v xml:space="preserve"> - Máy lạnh hiệu LG, xuất xứ Hàn Quốc - Việt Nam</v>
      </c>
      <c r="C810" s="8"/>
      <c r="D810" s="22"/>
      <c r="E810" s="22"/>
      <c r="F810" s="129"/>
      <c r="H810" s="74">
        <f>'03-2018'!H853</f>
        <v>0</v>
      </c>
      <c r="I810" s="74">
        <f>'03-2018'!I853</f>
        <v>0</v>
      </c>
      <c r="J810" s="74">
        <f>'03-2018'!J853</f>
        <v>0</v>
      </c>
    </row>
    <row r="811" spans="1:10" s="58" customFormat="1" ht="17.25" hidden="1">
      <c r="A811" s="10">
        <f>'03-2018'!A854</f>
        <v>1</v>
      </c>
      <c r="B811" s="11" t="str">
        <f>'03-2018'!B854</f>
        <v>Công suất: 1HP (INVERTER)</v>
      </c>
      <c r="C811" s="12" t="str">
        <f>'03-2018'!C854</f>
        <v>đ/bộ</v>
      </c>
      <c r="D811" s="13">
        <f>'03-2018'!O854</f>
        <v>7227272.7272727266</v>
      </c>
      <c r="E811" s="13">
        <f>'03-2018'!P854</f>
        <v>7227272.7272727266</v>
      </c>
      <c r="F811" s="128">
        <f>E811-D811</f>
        <v>0</v>
      </c>
      <c r="H811" s="74">
        <f>'03-2018'!H854</f>
        <v>0</v>
      </c>
      <c r="I811" s="74">
        <f>'03-2018'!I854</f>
        <v>0</v>
      </c>
      <c r="J811" s="74">
        <f>'03-2018'!J854</f>
        <v>0</v>
      </c>
    </row>
    <row r="812" spans="1:10" s="58" customFormat="1" ht="17.25" hidden="1">
      <c r="A812" s="10">
        <f>'03-2018'!A855</f>
        <v>2</v>
      </c>
      <c r="B812" s="11" t="str">
        <f>'03-2018'!B855</f>
        <v>Công suất: 1,5HP (INVERTER)</v>
      </c>
      <c r="C812" s="12" t="str">
        <f>'03-2018'!C855</f>
        <v>đ/bộ</v>
      </c>
      <c r="D812" s="13">
        <f>'03-2018'!O855</f>
        <v>7999999.9999999991</v>
      </c>
      <c r="E812" s="13">
        <f>'03-2018'!P855</f>
        <v>7999999.9999999991</v>
      </c>
      <c r="F812" s="128">
        <f>E812-D812</f>
        <v>0</v>
      </c>
      <c r="H812" s="74">
        <f>'03-2018'!H855</f>
        <v>0</v>
      </c>
      <c r="I812" s="74">
        <f>'03-2018'!I855</f>
        <v>0</v>
      </c>
      <c r="J812" s="74">
        <f>'03-2018'!J855</f>
        <v>0</v>
      </c>
    </row>
    <row r="813" spans="1:10" s="58" customFormat="1" ht="17.25" hidden="1">
      <c r="A813" s="10">
        <f>'03-2018'!A856</f>
        <v>3</v>
      </c>
      <c r="B813" s="11" t="str">
        <f>'03-2018'!B856</f>
        <v>Công suất: 2HP (INVERTER)</v>
      </c>
      <c r="C813" s="12" t="str">
        <f>'03-2018'!C856</f>
        <v>đ/bộ</v>
      </c>
      <c r="D813" s="13">
        <f>'03-2018'!O856</f>
        <v>13454545.454545453</v>
      </c>
      <c r="E813" s="13">
        <f>'03-2018'!P856</f>
        <v>13454545.454545453</v>
      </c>
      <c r="F813" s="128">
        <f>E813-D813</f>
        <v>0</v>
      </c>
      <c r="H813" s="74">
        <f>'03-2018'!H856</f>
        <v>0</v>
      </c>
      <c r="I813" s="74">
        <f>'03-2018'!I856</f>
        <v>0</v>
      </c>
      <c r="J813" s="74">
        <f>'03-2018'!J856</f>
        <v>0</v>
      </c>
    </row>
    <row r="814" spans="1:10" s="58" customFormat="1" ht="17.25" hidden="1">
      <c r="A814" s="10">
        <f>'03-2018'!A857</f>
        <v>0</v>
      </c>
      <c r="B814" s="11" t="str">
        <f>'03-2018'!B857</f>
        <v xml:space="preserve"> - Máy lạnh hiệu SAMSUNG, xuất xứ Hàn Quốc - Thái Lan</v>
      </c>
      <c r="C814" s="12">
        <f>'03-2018'!C857</f>
        <v>0</v>
      </c>
      <c r="D814" s="13">
        <f>'03-2018'!O857</f>
        <v>0</v>
      </c>
      <c r="E814" s="13">
        <f>'03-2018'!P857</f>
        <v>0</v>
      </c>
      <c r="F814" s="128">
        <f>E814-D814</f>
        <v>0</v>
      </c>
      <c r="H814" s="74">
        <f>'03-2018'!H857</f>
        <v>0</v>
      </c>
      <c r="I814" s="74">
        <f>'03-2018'!I857</f>
        <v>0</v>
      </c>
      <c r="J814" s="74">
        <f>'03-2018'!J857</f>
        <v>0</v>
      </c>
    </row>
    <row r="815" spans="1:10" s="58" customFormat="1" ht="17.25" hidden="1">
      <c r="A815" s="10">
        <f>'03-2018'!A858</f>
        <v>1</v>
      </c>
      <c r="B815" s="11" t="str">
        <f>'03-2018'!B858</f>
        <v>Công suất: 1HP (tiêu chuẩn)</v>
      </c>
      <c r="C815" s="12" t="str">
        <f>'03-2018'!C858</f>
        <v>đ/bộ</v>
      </c>
      <c r="D815" s="13">
        <f>'03-2018'!O858</f>
        <v>5409090.9090909082</v>
      </c>
      <c r="E815" s="13">
        <f>'03-2018'!P858</f>
        <v>5409090.9090909082</v>
      </c>
      <c r="F815" s="128">
        <f t="shared" ref="F815:F827" si="39">E815-D815</f>
        <v>0</v>
      </c>
      <c r="H815" s="74">
        <f>'03-2018'!H858</f>
        <v>0</v>
      </c>
      <c r="I815" s="74">
        <f>'03-2018'!I858</f>
        <v>0</v>
      </c>
      <c r="J815" s="74">
        <f>'03-2018'!J858</f>
        <v>0</v>
      </c>
    </row>
    <row r="816" spans="1:10" s="58" customFormat="1" ht="17.25" hidden="1">
      <c r="A816" s="10">
        <f>'03-2018'!A859</f>
        <v>2</v>
      </c>
      <c r="B816" s="11" t="str">
        <f>'03-2018'!B859</f>
        <v>Công suất: 1,5HP (tiêu chuẩn)</v>
      </c>
      <c r="C816" s="12" t="str">
        <f>'03-2018'!C859</f>
        <v>đ/bộ</v>
      </c>
      <c r="D816" s="13">
        <f>'03-2018'!O859</f>
        <v>6681818.1818181816</v>
      </c>
      <c r="E816" s="13">
        <f>'03-2018'!P859</f>
        <v>6681818.1818181816</v>
      </c>
      <c r="F816" s="128">
        <f t="shared" si="39"/>
        <v>0</v>
      </c>
      <c r="H816" s="74">
        <f>'03-2018'!H859</f>
        <v>0</v>
      </c>
      <c r="I816" s="74">
        <f>'03-2018'!I859</f>
        <v>0</v>
      </c>
      <c r="J816" s="74">
        <f>'03-2018'!J859</f>
        <v>0</v>
      </c>
    </row>
    <row r="817" spans="1:10" s="58" customFormat="1" ht="17.25" hidden="1">
      <c r="A817" s="10">
        <f>'03-2018'!A860</f>
        <v>3</v>
      </c>
      <c r="B817" s="11" t="str">
        <f>'03-2018'!B860</f>
        <v>Công suất: 2HP (tiêu chuẩn)</v>
      </c>
      <c r="C817" s="12" t="str">
        <f>'03-2018'!C860</f>
        <v>đ/bộ</v>
      </c>
      <c r="D817" s="13">
        <f>'03-2018'!O860</f>
        <v>11454545.454545453</v>
      </c>
      <c r="E817" s="13">
        <f>'03-2018'!P860</f>
        <v>11454545.454545453</v>
      </c>
      <c r="F817" s="128">
        <f t="shared" si="39"/>
        <v>0</v>
      </c>
      <c r="H817" s="74">
        <f>'03-2018'!H860</f>
        <v>0</v>
      </c>
      <c r="I817" s="74">
        <f>'03-2018'!I860</f>
        <v>0</v>
      </c>
      <c r="J817" s="74">
        <f>'03-2018'!J860</f>
        <v>0</v>
      </c>
    </row>
    <row r="818" spans="1:10" s="58" customFormat="1" ht="17.25" hidden="1">
      <c r="A818" s="10">
        <f>'03-2018'!A861</f>
        <v>4</v>
      </c>
      <c r="B818" s="11" t="str">
        <f>'03-2018'!B861</f>
        <v>Công suất: 1HP (INVERTER)</v>
      </c>
      <c r="C818" s="12" t="str">
        <f>'03-2018'!C861</f>
        <v>đ/bộ</v>
      </c>
      <c r="D818" s="13">
        <f>'03-2018'!O861</f>
        <v>7090909.0909090899</v>
      </c>
      <c r="E818" s="13">
        <f>'03-2018'!P861</f>
        <v>7090909.0909090899</v>
      </c>
      <c r="F818" s="128">
        <f t="shared" si="39"/>
        <v>0</v>
      </c>
      <c r="H818" s="74">
        <f>'03-2018'!H861</f>
        <v>0</v>
      </c>
      <c r="I818" s="74">
        <f>'03-2018'!I861</f>
        <v>0</v>
      </c>
      <c r="J818" s="74">
        <f>'03-2018'!J861</f>
        <v>0</v>
      </c>
    </row>
    <row r="819" spans="1:10" s="58" customFormat="1" ht="17.25" hidden="1">
      <c r="A819" s="10">
        <f>'03-2018'!A862</f>
        <v>5</v>
      </c>
      <c r="B819" s="11" t="str">
        <f>'03-2018'!B862</f>
        <v>Công suất: 1,5HP (INVERTER)</v>
      </c>
      <c r="C819" s="12" t="str">
        <f>'03-2018'!C862</f>
        <v>đ/bộ</v>
      </c>
      <c r="D819" s="13">
        <f>'03-2018'!O862</f>
        <v>8272727.2727272725</v>
      </c>
      <c r="E819" s="13">
        <f>'03-2018'!P862</f>
        <v>8272727.2727272725</v>
      </c>
      <c r="F819" s="128">
        <f t="shared" si="39"/>
        <v>0</v>
      </c>
      <c r="H819" s="74">
        <f>'03-2018'!H862</f>
        <v>0</v>
      </c>
      <c r="I819" s="74">
        <f>'03-2018'!I862</f>
        <v>0</v>
      </c>
      <c r="J819" s="74">
        <f>'03-2018'!J862</f>
        <v>0</v>
      </c>
    </row>
    <row r="820" spans="1:10" s="58" customFormat="1" ht="17.25" hidden="1">
      <c r="A820" s="10">
        <f>'03-2018'!A863</f>
        <v>0</v>
      </c>
      <c r="B820" s="11" t="str">
        <f>'03-2018'!B863</f>
        <v xml:space="preserve"> - Máy lạnh hiệu SHARP, xuất xứ Nhật - Thái Lan</v>
      </c>
      <c r="C820" s="12">
        <f>'03-2018'!C863</f>
        <v>0</v>
      </c>
      <c r="D820" s="13">
        <f>'03-2018'!O863</f>
        <v>0</v>
      </c>
      <c r="E820" s="13">
        <f>'03-2018'!P863</f>
        <v>0</v>
      </c>
      <c r="F820" s="128">
        <f t="shared" si="39"/>
        <v>0</v>
      </c>
      <c r="H820" s="74">
        <f>'03-2018'!H863</f>
        <v>0</v>
      </c>
      <c r="I820" s="74">
        <f>'03-2018'!I863</f>
        <v>0</v>
      </c>
      <c r="J820" s="74">
        <f>'03-2018'!J863</f>
        <v>0</v>
      </c>
    </row>
    <row r="821" spans="1:10" s="58" customFormat="1" ht="17.25" hidden="1">
      <c r="A821" s="10">
        <f>'03-2018'!A864</f>
        <v>1</v>
      </c>
      <c r="B821" s="11" t="str">
        <f>'03-2018'!B864</f>
        <v>Công suất: 1HP (tiêu chuẩn)</v>
      </c>
      <c r="C821" s="12" t="str">
        <f>'03-2018'!C864</f>
        <v>đ/bộ</v>
      </c>
      <c r="D821" s="13">
        <f>'03-2018'!O864</f>
        <v>5181818.1818181816</v>
      </c>
      <c r="E821" s="13">
        <f>'03-2018'!P864</f>
        <v>5181818.1818181816</v>
      </c>
      <c r="F821" s="128">
        <f t="shared" si="39"/>
        <v>0</v>
      </c>
      <c r="H821" s="74">
        <f>'03-2018'!H864</f>
        <v>0</v>
      </c>
      <c r="I821" s="74">
        <f>'03-2018'!I864</f>
        <v>0</v>
      </c>
      <c r="J821" s="74">
        <f>'03-2018'!J864</f>
        <v>0</v>
      </c>
    </row>
    <row r="822" spans="1:10" s="58" customFormat="1" ht="17.25" hidden="1">
      <c r="A822" s="10">
        <f>'03-2018'!A865</f>
        <v>2</v>
      </c>
      <c r="B822" s="11" t="str">
        <f>'03-2018'!B865</f>
        <v>Công suất: 1,5HP (tiêu chuẩn)</v>
      </c>
      <c r="C822" s="12" t="str">
        <f>'03-2018'!C865</f>
        <v>đ/bộ</v>
      </c>
      <c r="D822" s="13">
        <f>'03-2018'!O865</f>
        <v>6909090.9090909082</v>
      </c>
      <c r="E822" s="13">
        <f>'03-2018'!P865</f>
        <v>6909090.9090909082</v>
      </c>
      <c r="F822" s="128">
        <f t="shared" si="39"/>
        <v>0</v>
      </c>
      <c r="H822" s="74">
        <f>'03-2018'!H865</f>
        <v>0</v>
      </c>
      <c r="I822" s="74">
        <f>'03-2018'!I865</f>
        <v>0</v>
      </c>
      <c r="J822" s="74">
        <f>'03-2018'!J865</f>
        <v>0</v>
      </c>
    </row>
    <row r="823" spans="1:10" s="58" customFormat="1" ht="17.25" hidden="1">
      <c r="A823" s="10">
        <f>'03-2018'!A866</f>
        <v>3</v>
      </c>
      <c r="B823" s="11" t="str">
        <f>'03-2018'!B866</f>
        <v>Công suất: 2HP (tiêu chuẩn)</v>
      </c>
      <c r="C823" s="12" t="str">
        <f>'03-2018'!C866</f>
        <v>đ/bộ</v>
      </c>
      <c r="D823" s="13">
        <f>'03-2018'!O866</f>
        <v>10090909.09090909</v>
      </c>
      <c r="E823" s="13">
        <f>'03-2018'!P866</f>
        <v>10090909.09090909</v>
      </c>
      <c r="F823" s="128">
        <f t="shared" si="39"/>
        <v>0</v>
      </c>
      <c r="H823" s="74">
        <f>'03-2018'!H866</f>
        <v>0</v>
      </c>
      <c r="I823" s="74">
        <f>'03-2018'!I866</f>
        <v>0</v>
      </c>
      <c r="J823" s="74">
        <f>'03-2018'!J866</f>
        <v>0</v>
      </c>
    </row>
    <row r="824" spans="1:10" s="58" customFormat="1" ht="17.25" hidden="1">
      <c r="A824" s="10">
        <f>'03-2018'!A867</f>
        <v>4</v>
      </c>
      <c r="B824" s="11" t="str">
        <f>'03-2018'!B867</f>
        <v>Công suất: 1HP (INVERTER)</v>
      </c>
      <c r="C824" s="12" t="str">
        <f>'03-2018'!C867</f>
        <v>đ/bộ</v>
      </c>
      <c r="D824" s="13">
        <f>'03-2018'!O867</f>
        <v>6136363.6363636358</v>
      </c>
      <c r="E824" s="13">
        <f>'03-2018'!P867</f>
        <v>6136363.6363636358</v>
      </c>
      <c r="F824" s="128">
        <f t="shared" si="39"/>
        <v>0</v>
      </c>
      <c r="H824" s="74">
        <f>'03-2018'!H867</f>
        <v>0</v>
      </c>
      <c r="I824" s="74">
        <f>'03-2018'!I867</f>
        <v>0</v>
      </c>
      <c r="J824" s="74">
        <f>'03-2018'!J867</f>
        <v>0</v>
      </c>
    </row>
    <row r="825" spans="1:10" s="58" customFormat="1" ht="17.25" hidden="1">
      <c r="A825" s="10">
        <f>'03-2018'!A868</f>
        <v>5</v>
      </c>
      <c r="B825" s="11" t="str">
        <f>'03-2018'!B868</f>
        <v>Công suất: 1,5HP (INVERTER)</v>
      </c>
      <c r="C825" s="12" t="str">
        <f>'03-2018'!C868</f>
        <v>đ/bộ</v>
      </c>
      <c r="D825" s="13">
        <f>'03-2018'!O868</f>
        <v>8318181.8181818174</v>
      </c>
      <c r="E825" s="13">
        <f>'03-2018'!P868</f>
        <v>8318181.8181818174</v>
      </c>
      <c r="F825" s="128">
        <f t="shared" si="39"/>
        <v>0</v>
      </c>
      <c r="H825" s="74">
        <f>'03-2018'!H868</f>
        <v>0</v>
      </c>
      <c r="I825" s="74">
        <f>'03-2018'!I868</f>
        <v>0</v>
      </c>
      <c r="J825" s="74">
        <f>'03-2018'!J868</f>
        <v>0</v>
      </c>
    </row>
    <row r="826" spans="1:10" s="58" customFormat="1" ht="17.25" hidden="1">
      <c r="A826" s="10">
        <f>'03-2018'!A869</f>
        <v>0</v>
      </c>
      <c r="B826" s="11" t="str">
        <f>'03-2018'!B869</f>
        <v xml:space="preserve"> - Máy lạnh hiệu MIDEA, xuất xứ Nhật - Thái Lan</v>
      </c>
      <c r="C826" s="12">
        <f>'03-2018'!C869</f>
        <v>0</v>
      </c>
      <c r="D826" s="13">
        <f>'03-2018'!O869</f>
        <v>0</v>
      </c>
      <c r="E826" s="13">
        <f>'03-2018'!P869</f>
        <v>0</v>
      </c>
      <c r="F826" s="128">
        <f t="shared" si="39"/>
        <v>0</v>
      </c>
      <c r="H826" s="74">
        <f>'03-2018'!H869</f>
        <v>0</v>
      </c>
      <c r="I826" s="74">
        <f>'03-2018'!I869</f>
        <v>0</v>
      </c>
      <c r="J826" s="74">
        <f>'03-2018'!J869</f>
        <v>0</v>
      </c>
    </row>
    <row r="827" spans="1:10" s="58" customFormat="1" ht="17.25" hidden="1">
      <c r="A827" s="10">
        <f>'03-2018'!A870</f>
        <v>1</v>
      </c>
      <c r="B827" s="11" t="str">
        <f>'03-2018'!B870</f>
        <v>Công suất: 1HP (tiêu chuẩn)</v>
      </c>
      <c r="C827" s="12" t="str">
        <f>'03-2018'!C870</f>
        <v>đ/bộ</v>
      </c>
      <c r="D827" s="13">
        <f>'03-2018'!O870</f>
        <v>4363636.3636363633</v>
      </c>
      <c r="E827" s="13">
        <f>'03-2018'!P870</f>
        <v>4363636.3636363633</v>
      </c>
      <c r="F827" s="128">
        <f t="shared" si="39"/>
        <v>0</v>
      </c>
      <c r="H827" s="74">
        <f>'03-2018'!H870</f>
        <v>0</v>
      </c>
      <c r="I827" s="74">
        <f>'03-2018'!I870</f>
        <v>0</v>
      </c>
      <c r="J827" s="74">
        <f>'03-2018'!J870</f>
        <v>0</v>
      </c>
    </row>
    <row r="828" spans="1:10" s="58" customFormat="1" ht="17.25" hidden="1">
      <c r="A828" s="10">
        <f>'03-2018'!A871</f>
        <v>2</v>
      </c>
      <c r="B828" s="11" t="str">
        <f>'03-2018'!B871</f>
        <v>Công suất: 1,5HP (tiêu chuẩn)</v>
      </c>
      <c r="C828" s="12" t="str">
        <f>'03-2018'!C871</f>
        <v>đ/bộ</v>
      </c>
      <c r="D828" s="13">
        <f>'03-2018'!O871</f>
        <v>5500000</v>
      </c>
      <c r="E828" s="13">
        <f>'03-2018'!P871</f>
        <v>5500000</v>
      </c>
      <c r="F828" s="128">
        <f t="shared" ref="F828:F840" si="40">E828-D828</f>
        <v>0</v>
      </c>
      <c r="H828" s="74">
        <f>'03-2018'!H871</f>
        <v>0</v>
      </c>
      <c r="I828" s="74">
        <f>'03-2018'!I871</f>
        <v>0</v>
      </c>
      <c r="J828" s="74">
        <f>'03-2018'!J871</f>
        <v>0</v>
      </c>
    </row>
    <row r="829" spans="1:10" s="58" customFormat="1" ht="17.25" hidden="1">
      <c r="A829" s="10">
        <f>'03-2018'!A872</f>
        <v>3</v>
      </c>
      <c r="B829" s="11" t="str">
        <f>'03-2018'!B872</f>
        <v>Công suất: 2HP (tiêu chuẩn)</v>
      </c>
      <c r="C829" s="12" t="str">
        <f>'03-2018'!C872</f>
        <v>đ/bộ</v>
      </c>
      <c r="D829" s="13">
        <f>'03-2018'!O872</f>
        <v>8363636.3636363633</v>
      </c>
      <c r="E829" s="13">
        <f>'03-2018'!P872</f>
        <v>8363636.3636363633</v>
      </c>
      <c r="F829" s="128">
        <f t="shared" si="40"/>
        <v>0</v>
      </c>
      <c r="H829" s="74">
        <f>'03-2018'!H872</f>
        <v>0</v>
      </c>
      <c r="I829" s="74">
        <f>'03-2018'!I872</f>
        <v>0</v>
      </c>
      <c r="J829" s="74">
        <f>'03-2018'!J872</f>
        <v>0</v>
      </c>
    </row>
    <row r="830" spans="1:10" s="58" customFormat="1" ht="17.25" hidden="1">
      <c r="A830" s="10">
        <f>'03-2018'!A873</f>
        <v>0</v>
      </c>
      <c r="B830" s="11" t="str">
        <f>'03-2018'!B873</f>
        <v xml:space="preserve"> - Máy lạnh hiệu REETECH, xuất xứ Việt Nam </v>
      </c>
      <c r="C830" s="12">
        <f>'03-2018'!C873</f>
        <v>0</v>
      </c>
      <c r="D830" s="13">
        <f>'03-2018'!O873</f>
        <v>0</v>
      </c>
      <c r="E830" s="13">
        <f>'03-2018'!P873</f>
        <v>0</v>
      </c>
      <c r="F830" s="128">
        <f t="shared" si="40"/>
        <v>0</v>
      </c>
      <c r="H830" s="74">
        <f>'03-2018'!H873</f>
        <v>0</v>
      </c>
      <c r="I830" s="74">
        <f>'03-2018'!I873</f>
        <v>0</v>
      </c>
      <c r="J830" s="74">
        <f>'03-2018'!J873</f>
        <v>0</v>
      </c>
    </row>
    <row r="831" spans="1:10" s="58" customFormat="1" ht="17.25" hidden="1">
      <c r="A831" s="10">
        <f>'03-2018'!A874</f>
        <v>1</v>
      </c>
      <c r="B831" s="11" t="str">
        <f>'03-2018'!B874</f>
        <v>Công suất: 1HP (tiêu chuẩn)</v>
      </c>
      <c r="C831" s="12" t="str">
        <f>'03-2018'!C874</f>
        <v>đ/bộ</v>
      </c>
      <c r="D831" s="13">
        <f>'03-2018'!O874</f>
        <v>5000000</v>
      </c>
      <c r="E831" s="13">
        <f>'03-2018'!P874</f>
        <v>5000000</v>
      </c>
      <c r="F831" s="128">
        <f t="shared" si="40"/>
        <v>0</v>
      </c>
      <c r="H831" s="74">
        <f>'03-2018'!H874</f>
        <v>0</v>
      </c>
      <c r="I831" s="74">
        <f>'03-2018'!I874</f>
        <v>0</v>
      </c>
      <c r="J831" s="74">
        <f>'03-2018'!J874</f>
        <v>0</v>
      </c>
    </row>
    <row r="832" spans="1:10" s="58" customFormat="1" ht="17.25" hidden="1">
      <c r="A832" s="10">
        <f>'03-2018'!A875</f>
        <v>2</v>
      </c>
      <c r="B832" s="11" t="str">
        <f>'03-2018'!B875</f>
        <v>Công suất: 1,5HP (tiêu chuẩn)</v>
      </c>
      <c r="C832" s="12" t="str">
        <f>'03-2018'!C875</f>
        <v>đ/bộ</v>
      </c>
      <c r="D832" s="13">
        <f>'03-2018'!O875</f>
        <v>6045454.5454545449</v>
      </c>
      <c r="E832" s="13">
        <f>'03-2018'!P875</f>
        <v>6045454.5454545449</v>
      </c>
      <c r="F832" s="128">
        <f t="shared" si="40"/>
        <v>0</v>
      </c>
      <c r="H832" s="74">
        <f>'03-2018'!H875</f>
        <v>0</v>
      </c>
      <c r="I832" s="74">
        <f>'03-2018'!I875</f>
        <v>0</v>
      </c>
      <c r="J832" s="74">
        <f>'03-2018'!J875</f>
        <v>0</v>
      </c>
    </row>
    <row r="833" spans="1:10" s="58" customFormat="1" ht="17.25" hidden="1">
      <c r="A833" s="10">
        <f>'03-2018'!A876</f>
        <v>3</v>
      </c>
      <c r="B833" s="11" t="str">
        <f>'03-2018'!B876</f>
        <v>Công suất: 2HP (tiêu chuẩn)</v>
      </c>
      <c r="C833" s="12" t="str">
        <f>'03-2018'!C876</f>
        <v>đ/bộ</v>
      </c>
      <c r="D833" s="13">
        <f>'03-2018'!O876</f>
        <v>8454545.4545454532</v>
      </c>
      <c r="E833" s="13">
        <f>'03-2018'!P876</f>
        <v>8454545.4545454532</v>
      </c>
      <c r="F833" s="128">
        <f t="shared" si="40"/>
        <v>0</v>
      </c>
      <c r="H833" s="74">
        <f>'03-2018'!H876</f>
        <v>0</v>
      </c>
      <c r="I833" s="74">
        <f>'03-2018'!I876</f>
        <v>0</v>
      </c>
      <c r="J833" s="74">
        <f>'03-2018'!J876</f>
        <v>0</v>
      </c>
    </row>
    <row r="834" spans="1:10" s="58" customFormat="1" ht="17.25" hidden="1">
      <c r="A834" s="10">
        <f>'03-2018'!A877</f>
        <v>4</v>
      </c>
      <c r="B834" s="11" t="str">
        <f>'03-2018'!B877</f>
        <v>Công suất: 1HP (INVERTER)</v>
      </c>
      <c r="C834" s="12" t="str">
        <f>'03-2018'!C877</f>
        <v>đ/bộ</v>
      </c>
      <c r="D834" s="13">
        <f>'03-2018'!O877</f>
        <v>6545454.5454545449</v>
      </c>
      <c r="E834" s="13">
        <f>'03-2018'!P877</f>
        <v>6545454.5454545449</v>
      </c>
      <c r="F834" s="128">
        <f t="shared" si="40"/>
        <v>0</v>
      </c>
      <c r="H834" s="74">
        <f>'03-2018'!H877</f>
        <v>0</v>
      </c>
      <c r="I834" s="74">
        <f>'03-2018'!I877</f>
        <v>0</v>
      </c>
      <c r="J834" s="74">
        <f>'03-2018'!J877</f>
        <v>0</v>
      </c>
    </row>
    <row r="835" spans="1:10" s="58" customFormat="1" ht="17.25" hidden="1">
      <c r="A835" s="10">
        <f>'03-2018'!A878</f>
        <v>5</v>
      </c>
      <c r="B835" s="11" t="str">
        <f>'03-2018'!B878</f>
        <v>Công suất: 1,5HP (INVERTER)</v>
      </c>
      <c r="C835" s="12" t="str">
        <f>'03-2018'!C878</f>
        <v>đ/bộ</v>
      </c>
      <c r="D835" s="13">
        <f>'03-2018'!O878</f>
        <v>7545454.5454545449</v>
      </c>
      <c r="E835" s="13">
        <f>'03-2018'!P878</f>
        <v>7545454.5454545449</v>
      </c>
      <c r="F835" s="128">
        <f t="shared" si="40"/>
        <v>0</v>
      </c>
      <c r="H835" s="74">
        <f>'03-2018'!H878</f>
        <v>0</v>
      </c>
      <c r="I835" s="74">
        <f>'03-2018'!I878</f>
        <v>0</v>
      </c>
      <c r="J835" s="74">
        <f>'03-2018'!J878</f>
        <v>0</v>
      </c>
    </row>
    <row r="836" spans="1:10" s="58" customFormat="1" ht="17.25" hidden="1">
      <c r="A836" s="10">
        <f>'03-2018'!A879</f>
        <v>6</v>
      </c>
      <c r="B836" s="11" t="str">
        <f>'03-2018'!B879</f>
        <v>Công suất: 2HP (INVERTER)</v>
      </c>
      <c r="C836" s="12" t="str">
        <f>'03-2018'!C879</f>
        <v>đ/bộ</v>
      </c>
      <c r="D836" s="13">
        <f>'03-2018'!O879</f>
        <v>11545454.545454545</v>
      </c>
      <c r="E836" s="13">
        <f>'03-2018'!P879</f>
        <v>11545454.545454545</v>
      </c>
      <c r="F836" s="128">
        <f t="shared" si="40"/>
        <v>0</v>
      </c>
      <c r="H836" s="74">
        <f>'03-2018'!H879</f>
        <v>0</v>
      </c>
      <c r="I836" s="74">
        <f>'03-2018'!I879</f>
        <v>0</v>
      </c>
      <c r="J836" s="74">
        <f>'03-2018'!J879</f>
        <v>0</v>
      </c>
    </row>
    <row r="837" spans="1:10" s="58" customFormat="1" ht="17.25" hidden="1">
      <c r="A837" s="10">
        <f>'03-2018'!A880</f>
        <v>0</v>
      </c>
      <c r="B837" s="11" t="str">
        <f>'03-2018'!B880</f>
        <v xml:space="preserve"> - Máy điều hòa không khí hiệu DAIKIN</v>
      </c>
      <c r="C837" s="12">
        <f>'03-2018'!C880</f>
        <v>0</v>
      </c>
      <c r="D837" s="13">
        <f>'03-2018'!O880</f>
        <v>0</v>
      </c>
      <c r="E837" s="13">
        <f>'03-2018'!P880</f>
        <v>0</v>
      </c>
      <c r="F837" s="128">
        <f t="shared" si="40"/>
        <v>0</v>
      </c>
      <c r="H837" s="74">
        <f>'03-2018'!H880</f>
        <v>0</v>
      </c>
      <c r="I837" s="74">
        <f>'03-2018'!I880</f>
        <v>0</v>
      </c>
      <c r="J837" s="74">
        <f>'03-2018'!J880</f>
        <v>0</v>
      </c>
    </row>
    <row r="838" spans="1:10" s="58" customFormat="1" ht="17.25" hidden="1">
      <c r="A838" s="10">
        <f>'03-2018'!A881</f>
        <v>0</v>
      </c>
      <c r="B838" s="11" t="str">
        <f>'03-2018'!B881</f>
        <v>Máy ĐHKK dàn lạnh treo tường, R410a- không INVERTER, xuất xứ Thái Lan</v>
      </c>
      <c r="C838" s="12">
        <f>'03-2018'!C881</f>
        <v>0</v>
      </c>
      <c r="D838" s="13">
        <f>'03-2018'!O881</f>
        <v>0</v>
      </c>
      <c r="E838" s="13">
        <f>'03-2018'!P881</f>
        <v>0</v>
      </c>
      <c r="F838" s="128">
        <f t="shared" si="40"/>
        <v>0</v>
      </c>
      <c r="H838" s="74">
        <f>'03-2018'!H881</f>
        <v>0</v>
      </c>
      <c r="I838" s="74">
        <f>'03-2018'!I881</f>
        <v>0</v>
      </c>
      <c r="J838" s="74">
        <f>'03-2018'!J881</f>
        <v>0</v>
      </c>
    </row>
    <row r="839" spans="1:10" s="58" customFormat="1" ht="17.25" hidden="1">
      <c r="A839" s="10">
        <f>'03-2018'!A882</f>
        <v>1</v>
      </c>
      <c r="B839" s="11" t="str">
        <f>'03-2018'!B882</f>
        <v>Công suất: 1HP</v>
      </c>
      <c r="C839" s="12" t="str">
        <f>'03-2018'!C882</f>
        <v>đ/bộ</v>
      </c>
      <c r="D839" s="13">
        <f>'03-2018'!O882</f>
        <v>6818181.8181818174</v>
      </c>
      <c r="E839" s="13">
        <f>'03-2018'!P882</f>
        <v>6818181.8181818174</v>
      </c>
      <c r="F839" s="128">
        <f t="shared" si="40"/>
        <v>0</v>
      </c>
      <c r="H839" s="74">
        <f>'03-2018'!H882</f>
        <v>0</v>
      </c>
      <c r="I839" s="74">
        <f>'03-2018'!I882</f>
        <v>0</v>
      </c>
      <c r="J839" s="74">
        <f>'03-2018'!J882</f>
        <v>0</v>
      </c>
    </row>
    <row r="840" spans="1:10" s="58" customFormat="1" ht="17.25" hidden="1">
      <c r="A840" s="10">
        <f>'03-2018'!A883</f>
        <v>2</v>
      </c>
      <c r="B840" s="11" t="str">
        <f>'03-2018'!B883</f>
        <v>Công suất: 1,5HP</v>
      </c>
      <c r="C840" s="12" t="str">
        <f>'03-2018'!C883</f>
        <v>đ/bộ</v>
      </c>
      <c r="D840" s="13">
        <f>'03-2018'!O883</f>
        <v>8818181.8181818184</v>
      </c>
      <c r="E840" s="13">
        <f>'03-2018'!P883</f>
        <v>8818181.8181818184</v>
      </c>
      <c r="F840" s="128">
        <f t="shared" si="40"/>
        <v>0</v>
      </c>
      <c r="H840" s="74">
        <f>'03-2018'!H883</f>
        <v>0</v>
      </c>
      <c r="I840" s="74">
        <f>'03-2018'!I883</f>
        <v>0</v>
      </c>
      <c r="J840" s="74">
        <f>'03-2018'!J883</f>
        <v>0</v>
      </c>
    </row>
    <row r="841" spans="1:10" s="58" customFormat="1" ht="17.25" hidden="1">
      <c r="A841" s="10">
        <f>'03-2018'!A884</f>
        <v>3</v>
      </c>
      <c r="B841" s="11" t="str">
        <f>'03-2018'!B884</f>
        <v>Công suất: 2HP</v>
      </c>
      <c r="C841" s="12" t="str">
        <f>'03-2018'!C884</f>
        <v>đ/bộ</v>
      </c>
      <c r="D841" s="13">
        <f>'03-2018'!O884</f>
        <v>13545454.545454545</v>
      </c>
      <c r="E841" s="13">
        <f>'03-2018'!P884</f>
        <v>13545454.545454545</v>
      </c>
      <c r="F841" s="128">
        <f>E841-D841</f>
        <v>0</v>
      </c>
      <c r="H841" s="74">
        <f>'03-2018'!H884</f>
        <v>0</v>
      </c>
      <c r="I841" s="74">
        <f>'03-2018'!I884</f>
        <v>0</v>
      </c>
      <c r="J841" s="74">
        <f>'03-2018'!J884</f>
        <v>0</v>
      </c>
    </row>
    <row r="842" spans="1:10" s="58" customFormat="1" ht="17.25" hidden="1">
      <c r="A842" s="10">
        <f>'03-2018'!A885</f>
        <v>4</v>
      </c>
      <c r="B842" s="11" t="str">
        <f>'03-2018'!B885</f>
        <v>Công suất: 2,5HP</v>
      </c>
      <c r="C842" s="12" t="str">
        <f>'03-2018'!C885</f>
        <v>đ/bộ</v>
      </c>
      <c r="D842" s="13">
        <f>'03-2018'!O885</f>
        <v>18636363.636363637</v>
      </c>
      <c r="E842" s="13">
        <f>'03-2018'!P885</f>
        <v>18636363.636363637</v>
      </c>
      <c r="F842" s="128">
        <f>E842-D842</f>
        <v>0</v>
      </c>
      <c r="H842" s="74">
        <f>'03-2018'!H885</f>
        <v>0</v>
      </c>
      <c r="I842" s="74">
        <f>'03-2018'!I885</f>
        <v>0</v>
      </c>
      <c r="J842" s="74">
        <f>'03-2018'!J885</f>
        <v>0</v>
      </c>
    </row>
    <row r="843" spans="1:10" s="58" customFormat="1" ht="17.25" hidden="1">
      <c r="A843" s="10">
        <f>'03-2018'!A886</f>
        <v>0</v>
      </c>
      <c r="B843" s="11" t="str">
        <f>'03-2018'!B886</f>
        <v>Máy ĐHKK dàn lạnh treo tường, R410a - INVERTER, xuất xứ Thái Lan</v>
      </c>
      <c r="C843" s="12">
        <f>'03-2018'!C886</f>
        <v>0</v>
      </c>
      <c r="D843" s="13">
        <f>'03-2018'!O886</f>
        <v>0</v>
      </c>
      <c r="E843" s="13">
        <f>'03-2018'!P886</f>
        <v>0</v>
      </c>
      <c r="F843" s="128">
        <f>E843-D843</f>
        <v>0</v>
      </c>
      <c r="H843" s="74">
        <f>'03-2018'!H886</f>
        <v>0</v>
      </c>
      <c r="I843" s="74">
        <f>'03-2018'!I886</f>
        <v>0</v>
      </c>
      <c r="J843" s="74">
        <f>'03-2018'!J886</f>
        <v>0</v>
      </c>
    </row>
    <row r="844" spans="1:10" s="58" customFormat="1" ht="17.25" hidden="1">
      <c r="A844" s="10">
        <f>'03-2018'!A887</f>
        <v>1</v>
      </c>
      <c r="B844" s="11" t="str">
        <f>'03-2018'!B887</f>
        <v xml:space="preserve">Công suất: 1HP (loại cao cấp) </v>
      </c>
      <c r="C844" s="12" t="str">
        <f>'03-2018'!C887</f>
        <v>đ/bộ</v>
      </c>
      <c r="D844" s="13">
        <f>'03-2018'!O887</f>
        <v>10272727.272727272</v>
      </c>
      <c r="E844" s="13">
        <f>'03-2018'!P887</f>
        <v>10272727.272727272</v>
      </c>
      <c r="F844" s="128">
        <f>E844-D844</f>
        <v>0</v>
      </c>
      <c r="H844" s="74">
        <f>'03-2018'!H887</f>
        <v>0</v>
      </c>
      <c r="I844" s="74">
        <f>'03-2018'!I887</f>
        <v>0</v>
      </c>
      <c r="J844" s="74">
        <f>'03-2018'!J887</f>
        <v>0</v>
      </c>
    </row>
    <row r="845" spans="1:10" s="58" customFormat="1" ht="17.25" hidden="1">
      <c r="A845" s="10">
        <f>'03-2018'!A888</f>
        <v>2</v>
      </c>
      <c r="B845" s="11" t="str">
        <f>'03-2018'!B888</f>
        <v>Công suất: 1,5HP (loại cao cấp)</v>
      </c>
      <c r="C845" s="12" t="str">
        <f>'03-2018'!C888</f>
        <v>đ/bộ</v>
      </c>
      <c r="D845" s="13">
        <f>'03-2018'!O888</f>
        <v>12045454.545454545</v>
      </c>
      <c r="E845" s="13">
        <f>'03-2018'!P888</f>
        <v>12045454.545454545</v>
      </c>
      <c r="F845" s="128">
        <f t="shared" ref="F845:F861" si="41">E845-D845</f>
        <v>0</v>
      </c>
      <c r="H845" s="74">
        <f>'03-2018'!H888</f>
        <v>0</v>
      </c>
      <c r="I845" s="74">
        <f>'03-2018'!I888</f>
        <v>0</v>
      </c>
      <c r="J845" s="74">
        <f>'03-2018'!J888</f>
        <v>0</v>
      </c>
    </row>
    <row r="846" spans="1:10" s="58" customFormat="1" ht="17.25" hidden="1">
      <c r="A846" s="10">
        <f>'03-2018'!A889</f>
        <v>3</v>
      </c>
      <c r="B846" s="11" t="str">
        <f>'03-2018'!B889</f>
        <v>Công suất: 2HP (loại cao cấp)</v>
      </c>
      <c r="C846" s="12" t="str">
        <f>'03-2018'!C889</f>
        <v>đ/bộ</v>
      </c>
      <c r="D846" s="13">
        <f>'03-2018'!O889</f>
        <v>18727272.727272727</v>
      </c>
      <c r="E846" s="13">
        <f>'03-2018'!P889</f>
        <v>18727272.727272727</v>
      </c>
      <c r="F846" s="128">
        <f t="shared" si="41"/>
        <v>0</v>
      </c>
      <c r="H846" s="74">
        <f>'03-2018'!H889</f>
        <v>0</v>
      </c>
      <c r="I846" s="74">
        <f>'03-2018'!I889</f>
        <v>0</v>
      </c>
      <c r="J846" s="74">
        <f>'03-2018'!J889</f>
        <v>0</v>
      </c>
    </row>
    <row r="847" spans="1:10" s="58" customFormat="1" ht="17.25" hidden="1">
      <c r="A847" s="10">
        <f>'03-2018'!A890</f>
        <v>4</v>
      </c>
      <c r="B847" s="11" t="str">
        <f>'03-2018'!B890</f>
        <v>Công suất: 2,5HP (loại cao cấp)</v>
      </c>
      <c r="C847" s="12" t="str">
        <f>'03-2018'!C890</f>
        <v>đ/bộ</v>
      </c>
      <c r="D847" s="13">
        <f>'03-2018'!O890</f>
        <v>26136363.636363633</v>
      </c>
      <c r="E847" s="13">
        <f>'03-2018'!P890</f>
        <v>26136363.636363633</v>
      </c>
      <c r="F847" s="128">
        <f t="shared" si="41"/>
        <v>0</v>
      </c>
      <c r="H847" s="74">
        <f>'03-2018'!H890</f>
        <v>0</v>
      </c>
      <c r="I847" s="74">
        <f>'03-2018'!I890</f>
        <v>0</v>
      </c>
      <c r="J847" s="74">
        <f>'03-2018'!J890</f>
        <v>0</v>
      </c>
    </row>
    <row r="848" spans="1:10" s="58" customFormat="1" ht="17.25" hidden="1">
      <c r="A848" s="10">
        <f>'03-2018'!A891</f>
        <v>5</v>
      </c>
      <c r="B848" s="11" t="str">
        <f>'03-2018'!B891</f>
        <v>Công suất: 3HP (loại cao cấp)</v>
      </c>
      <c r="C848" s="12" t="str">
        <f>'03-2018'!C891</f>
        <v>đ/bộ</v>
      </c>
      <c r="D848" s="13">
        <f>'03-2018'!O891</f>
        <v>29454545.454545453</v>
      </c>
      <c r="E848" s="13">
        <f>'03-2018'!P891</f>
        <v>29454545.454545453</v>
      </c>
      <c r="F848" s="128">
        <f t="shared" si="41"/>
        <v>0</v>
      </c>
      <c r="H848" s="74">
        <f>'03-2018'!H891</f>
        <v>0</v>
      </c>
      <c r="I848" s="74">
        <f>'03-2018'!I891</f>
        <v>0</v>
      </c>
      <c r="J848" s="74">
        <f>'03-2018'!J891</f>
        <v>0</v>
      </c>
    </row>
    <row r="849" spans="1:10" s="58" customFormat="1" ht="36.75" hidden="1" customHeight="1">
      <c r="A849" s="10">
        <f>'03-2018'!A892</f>
        <v>0</v>
      </c>
      <c r="B849" s="11" t="str">
        <f>'03-2018'!B892</f>
        <v>Máy ĐHKK dàn lạnh tủ đứng thổit trực tiếp, R410a - không INVERTER, xuất xứ Malaysia</v>
      </c>
      <c r="C849" s="12">
        <f>'03-2018'!C892</f>
        <v>0</v>
      </c>
      <c r="D849" s="13">
        <f>'03-2018'!O892</f>
        <v>0</v>
      </c>
      <c r="E849" s="13">
        <f>'03-2018'!P892</f>
        <v>0</v>
      </c>
      <c r="F849" s="128">
        <f t="shared" si="41"/>
        <v>0</v>
      </c>
      <c r="H849" s="74">
        <f>'03-2018'!H892</f>
        <v>0</v>
      </c>
      <c r="I849" s="74">
        <f>'03-2018'!I892</f>
        <v>0</v>
      </c>
      <c r="J849" s="74">
        <f>'03-2018'!J892</f>
        <v>0</v>
      </c>
    </row>
    <row r="850" spans="1:10" s="58" customFormat="1" ht="17.25" hidden="1">
      <c r="A850" s="10">
        <f>'03-2018'!A893</f>
        <v>1</v>
      </c>
      <c r="B850" s="11" t="str">
        <f>'03-2018'!B893</f>
        <v>Công suất: 3HP , điều khiển không dây</v>
      </c>
      <c r="C850" s="12" t="str">
        <f>'03-2018'!C893</f>
        <v>đ/bộ</v>
      </c>
      <c r="D850" s="13">
        <f>'03-2018'!O893</f>
        <v>26727272.727272727</v>
      </c>
      <c r="E850" s="13">
        <f>'03-2018'!P893</f>
        <v>26727272.727272727</v>
      </c>
      <c r="F850" s="128">
        <f t="shared" si="41"/>
        <v>0</v>
      </c>
      <c r="H850" s="74">
        <f>'03-2018'!H893</f>
        <v>0</v>
      </c>
      <c r="I850" s="74">
        <f>'03-2018'!I893</f>
        <v>0</v>
      </c>
      <c r="J850" s="74">
        <f>'03-2018'!J893</f>
        <v>0</v>
      </c>
    </row>
    <row r="851" spans="1:10" s="58" customFormat="1" ht="17.25" hidden="1">
      <c r="A851" s="10">
        <f>'03-2018'!A894</f>
        <v>2</v>
      </c>
      <c r="B851" s="11" t="str">
        <f>'03-2018'!B894</f>
        <v>Công suất: 4,5HP, điều khiển không dây</v>
      </c>
      <c r="C851" s="12" t="str">
        <f>'03-2018'!C894</f>
        <v>đ/bộ</v>
      </c>
      <c r="D851" s="13">
        <f>'03-2018'!O894</f>
        <v>32090909.09090909</v>
      </c>
      <c r="E851" s="13">
        <f>'03-2018'!P894</f>
        <v>32090909.09090909</v>
      </c>
      <c r="F851" s="128">
        <f t="shared" si="41"/>
        <v>0</v>
      </c>
      <c r="H851" s="74">
        <f>'03-2018'!H894</f>
        <v>0</v>
      </c>
      <c r="I851" s="74">
        <f>'03-2018'!I894</f>
        <v>0</v>
      </c>
      <c r="J851" s="74">
        <f>'03-2018'!J894</f>
        <v>0</v>
      </c>
    </row>
    <row r="852" spans="1:10" s="58" customFormat="1" ht="17.25" hidden="1">
      <c r="A852" s="10">
        <f>'03-2018'!A895</f>
        <v>3</v>
      </c>
      <c r="B852" s="11" t="str">
        <f>'03-2018'!B895</f>
        <v>Công suất: 5HP, điều khiển không dây</v>
      </c>
      <c r="C852" s="12" t="str">
        <f>'03-2018'!C895</f>
        <v>đ/bộ</v>
      </c>
      <c r="D852" s="13">
        <f>'03-2018'!O895</f>
        <v>35500000</v>
      </c>
      <c r="E852" s="13">
        <f>'03-2018'!P895</f>
        <v>35500000</v>
      </c>
      <c r="F852" s="128">
        <f t="shared" si="41"/>
        <v>0</v>
      </c>
      <c r="H852" s="74">
        <f>'03-2018'!H895</f>
        <v>0</v>
      </c>
      <c r="I852" s="74">
        <f>'03-2018'!I895</f>
        <v>0</v>
      </c>
      <c r="J852" s="74">
        <f>'03-2018'!J895</f>
        <v>0</v>
      </c>
    </row>
    <row r="853" spans="1:10" s="58" customFormat="1" ht="17.25" hidden="1">
      <c r="A853" s="10">
        <f>'03-2018'!A896</f>
        <v>4</v>
      </c>
      <c r="B853" s="11" t="str">
        <f>'03-2018'!B896</f>
        <v>Công suất: 6HP, điều khiển không dây</v>
      </c>
      <c r="C853" s="12" t="str">
        <f>'03-2018'!C896</f>
        <v>đ/bộ</v>
      </c>
      <c r="D853" s="13">
        <f>'03-2018'!O896</f>
        <v>44181818.18181818</v>
      </c>
      <c r="E853" s="13">
        <f>'03-2018'!P896</f>
        <v>44181818.18181818</v>
      </c>
      <c r="F853" s="128">
        <f t="shared" si="41"/>
        <v>0</v>
      </c>
      <c r="H853" s="74">
        <f>'03-2018'!H896</f>
        <v>0</v>
      </c>
      <c r="I853" s="74">
        <f>'03-2018'!I896</f>
        <v>0</v>
      </c>
      <c r="J853" s="74">
        <f>'03-2018'!J896</f>
        <v>0</v>
      </c>
    </row>
    <row r="854" spans="1:10" s="58" customFormat="1" ht="17.25" hidden="1">
      <c r="A854" s="10">
        <f>'03-2018'!A897</f>
        <v>0</v>
      </c>
      <c r="B854" s="11" t="str">
        <f>'03-2018'!B897</f>
        <v>Máy ĐHKK dàn lạnh áp trần, R410a - không INVERTER, xuất xứ Thái Lan</v>
      </c>
      <c r="C854" s="12">
        <f>'03-2018'!C897</f>
        <v>0</v>
      </c>
      <c r="D854" s="13">
        <f>'03-2018'!O897</f>
        <v>0</v>
      </c>
      <c r="E854" s="13">
        <f>'03-2018'!P897</f>
        <v>0</v>
      </c>
      <c r="F854" s="128">
        <f t="shared" si="41"/>
        <v>0</v>
      </c>
      <c r="H854" s="74">
        <f>'03-2018'!H897</f>
        <v>0</v>
      </c>
      <c r="I854" s="74">
        <f>'03-2018'!I897</f>
        <v>0</v>
      </c>
      <c r="J854" s="74">
        <f>'03-2018'!J897</f>
        <v>0</v>
      </c>
    </row>
    <row r="855" spans="1:10" s="58" customFormat="1" ht="17.25" hidden="1">
      <c r="A855" s="10">
        <f>'03-2018'!A898</f>
        <v>1</v>
      </c>
      <c r="B855" s="11" t="str">
        <f>'03-2018'!B898</f>
        <v>Công suất: 1,5HP, điều khiển có dây</v>
      </c>
      <c r="C855" s="12" t="str">
        <f>'03-2018'!C898</f>
        <v>đ/bộ</v>
      </c>
      <c r="D855" s="13">
        <f>'03-2018'!O898</f>
        <v>14181818.18181818</v>
      </c>
      <c r="E855" s="13">
        <f>'03-2018'!P898</f>
        <v>14181818.18181818</v>
      </c>
      <c r="F855" s="128">
        <f t="shared" si="41"/>
        <v>0</v>
      </c>
      <c r="H855" s="74">
        <f>'03-2018'!H898</f>
        <v>0</v>
      </c>
      <c r="I855" s="74">
        <f>'03-2018'!I898</f>
        <v>0</v>
      </c>
      <c r="J855" s="74">
        <f>'03-2018'!J898</f>
        <v>0</v>
      </c>
    </row>
    <row r="856" spans="1:10" s="58" customFormat="1" ht="17.25" hidden="1">
      <c r="A856" s="10">
        <f>'03-2018'!A899</f>
        <v>2</v>
      </c>
      <c r="B856" s="11" t="str">
        <f>'03-2018'!B899</f>
        <v>Công suất: 2HP, điều khiển có dây</v>
      </c>
      <c r="C856" s="12" t="str">
        <f>'03-2018'!C899</f>
        <v>đ/bộ</v>
      </c>
      <c r="D856" s="13">
        <f>'03-2018'!O899</f>
        <v>17909090.909090906</v>
      </c>
      <c r="E856" s="13">
        <f>'03-2018'!P899</f>
        <v>17909090.909090906</v>
      </c>
      <c r="F856" s="128">
        <f t="shared" si="41"/>
        <v>0</v>
      </c>
      <c r="H856" s="74">
        <f>'03-2018'!H899</f>
        <v>0</v>
      </c>
      <c r="I856" s="74">
        <f>'03-2018'!I899</f>
        <v>0</v>
      </c>
      <c r="J856" s="74">
        <f>'03-2018'!J899</f>
        <v>0</v>
      </c>
    </row>
    <row r="857" spans="1:10" s="58" customFormat="1" ht="17.25" hidden="1">
      <c r="A857" s="10">
        <f>'03-2018'!A900</f>
        <v>3</v>
      </c>
      <c r="B857" s="11" t="str">
        <f>'03-2018'!B900</f>
        <v>Công suất: 2,5HP, điều khiển có dây</v>
      </c>
      <c r="C857" s="12" t="str">
        <f>'03-2018'!C900</f>
        <v>đ/bộ</v>
      </c>
      <c r="D857" s="13">
        <f>'03-2018'!O900</f>
        <v>21727272.727272727</v>
      </c>
      <c r="E857" s="13">
        <f>'03-2018'!P900</f>
        <v>21727272.727272727</v>
      </c>
      <c r="F857" s="128">
        <f t="shared" si="41"/>
        <v>0</v>
      </c>
      <c r="H857" s="74">
        <f>'03-2018'!H900</f>
        <v>0</v>
      </c>
      <c r="I857" s="74">
        <f>'03-2018'!I900</f>
        <v>0</v>
      </c>
      <c r="J857" s="74">
        <f>'03-2018'!J900</f>
        <v>0</v>
      </c>
    </row>
    <row r="858" spans="1:10" s="58" customFormat="1" ht="17.25" hidden="1">
      <c r="A858" s="10">
        <f>'03-2018'!A901</f>
        <v>4</v>
      </c>
      <c r="B858" s="11" t="str">
        <f>'03-2018'!B901</f>
        <v>Công suất: 3HP, điều khiển có dây</v>
      </c>
      <c r="C858" s="12" t="str">
        <f>'03-2018'!C901</f>
        <v>đ/bộ</v>
      </c>
      <c r="D858" s="13">
        <f>'03-2018'!O901</f>
        <v>24590909.09090909</v>
      </c>
      <c r="E858" s="13">
        <f>'03-2018'!P901</f>
        <v>24590909.09090909</v>
      </c>
      <c r="F858" s="128">
        <f t="shared" si="41"/>
        <v>0</v>
      </c>
      <c r="H858" s="74">
        <f>'03-2018'!H901</f>
        <v>0</v>
      </c>
      <c r="I858" s="74">
        <f>'03-2018'!I901</f>
        <v>0</v>
      </c>
      <c r="J858" s="74">
        <f>'03-2018'!J901</f>
        <v>0</v>
      </c>
    </row>
    <row r="859" spans="1:10" s="58" customFormat="1" ht="17.25" hidden="1">
      <c r="A859" s="10">
        <f>'03-2018'!A902</f>
        <v>5</v>
      </c>
      <c r="B859" s="11" t="str">
        <f>'03-2018'!B902</f>
        <v>Công suất: 3,5HP, điều khiển có dây</v>
      </c>
      <c r="C859" s="12" t="str">
        <f>'03-2018'!C902</f>
        <v>đ/bộ</v>
      </c>
      <c r="D859" s="13">
        <f>'03-2018'!O902</f>
        <v>24727272.727272727</v>
      </c>
      <c r="E859" s="13">
        <f>'03-2018'!P902</f>
        <v>24727272.727272727</v>
      </c>
      <c r="F859" s="128">
        <f t="shared" si="41"/>
        <v>0</v>
      </c>
      <c r="H859" s="74">
        <f>'03-2018'!H902</f>
        <v>0</v>
      </c>
      <c r="I859" s="74">
        <f>'03-2018'!I902</f>
        <v>0</v>
      </c>
      <c r="J859" s="74">
        <f>'03-2018'!J902</f>
        <v>0</v>
      </c>
    </row>
    <row r="860" spans="1:10" s="58" customFormat="1" ht="17.25" hidden="1">
      <c r="A860" s="10">
        <f>'03-2018'!A903</f>
        <v>6</v>
      </c>
      <c r="B860" s="11" t="str">
        <f>'03-2018'!B903</f>
        <v>Công suất: 4HP, điều khiển có dây</v>
      </c>
      <c r="C860" s="12" t="str">
        <f>'03-2018'!C903</f>
        <v>đ/bộ</v>
      </c>
      <c r="D860" s="13">
        <f>'03-2018'!O903</f>
        <v>28227272.727272727</v>
      </c>
      <c r="E860" s="13">
        <f>'03-2018'!P903</f>
        <v>28227272.727272727</v>
      </c>
      <c r="F860" s="128">
        <f t="shared" si="41"/>
        <v>0</v>
      </c>
      <c r="H860" s="74">
        <f>'03-2018'!H903</f>
        <v>0</v>
      </c>
      <c r="I860" s="74">
        <f>'03-2018'!I903</f>
        <v>0</v>
      </c>
      <c r="J860" s="74">
        <f>'03-2018'!J903</f>
        <v>0</v>
      </c>
    </row>
    <row r="861" spans="1:10" s="58" customFormat="1" ht="17.25" hidden="1">
      <c r="A861" s="10">
        <f>'03-2018'!A904</f>
        <v>7</v>
      </c>
      <c r="B861" s="11" t="str">
        <f>'03-2018'!B904</f>
        <v>Công suất: 4,5HP, điều khiển có dây</v>
      </c>
      <c r="C861" s="12" t="str">
        <f>'03-2018'!C904</f>
        <v>đ/bộ</v>
      </c>
      <c r="D861" s="13">
        <f>'03-2018'!O904</f>
        <v>30999999.999999996</v>
      </c>
      <c r="E861" s="13">
        <f>'03-2018'!P904</f>
        <v>30999999.999999996</v>
      </c>
      <c r="F861" s="128">
        <f t="shared" si="41"/>
        <v>0</v>
      </c>
      <c r="H861" s="74">
        <f>'03-2018'!H904</f>
        <v>0</v>
      </c>
      <c r="I861" s="74">
        <f>'03-2018'!I904</f>
        <v>0</v>
      </c>
      <c r="J861" s="74">
        <f>'03-2018'!J904</f>
        <v>0</v>
      </c>
    </row>
    <row r="862" spans="1:10" s="58" customFormat="1" ht="17.25" hidden="1">
      <c r="A862" s="10">
        <f>'03-2018'!A905</f>
        <v>8</v>
      </c>
      <c r="B862" s="11" t="str">
        <f>'03-2018'!B905</f>
        <v>Công suất: 5,5HP, điều khiển có dây</v>
      </c>
      <c r="C862" s="12" t="str">
        <f>'03-2018'!C905</f>
        <v>đ/bộ</v>
      </c>
      <c r="D862" s="13">
        <f>'03-2018'!O905</f>
        <v>33727272.727272727</v>
      </c>
      <c r="E862" s="13">
        <f>'03-2018'!P905</f>
        <v>33727272.727272727</v>
      </c>
      <c r="F862" s="128">
        <f>E862-D862</f>
        <v>0</v>
      </c>
      <c r="H862" s="74">
        <f>'03-2018'!H905</f>
        <v>0</v>
      </c>
      <c r="I862" s="74">
        <f>'03-2018'!I905</f>
        <v>0</v>
      </c>
      <c r="J862" s="74">
        <f>'03-2018'!J905</f>
        <v>0</v>
      </c>
    </row>
    <row r="863" spans="1:10" s="73" customFormat="1" ht="17.25">
      <c r="A863" s="17" t="str">
        <f>'03-2018'!A906</f>
        <v>XVI</v>
      </c>
      <c r="B863" s="9" t="str">
        <f>'03-2018'!B906</f>
        <v>QUẠT ĐIỆN CÁC LOẠI :</v>
      </c>
      <c r="C863" s="8"/>
      <c r="D863" s="22"/>
      <c r="E863" s="22"/>
      <c r="F863" s="129"/>
      <c r="H863" s="74">
        <f>'03-2018'!H906</f>
        <v>0</v>
      </c>
      <c r="I863" s="74">
        <f>'03-2018'!I906</f>
        <v>0</v>
      </c>
      <c r="J863" s="74">
        <f>'03-2018'!J906</f>
        <v>0</v>
      </c>
    </row>
    <row r="864" spans="1:10" s="73" customFormat="1" ht="33" customHeight="1">
      <c r="A864" s="17"/>
      <c r="B864" s="282" t="str">
        <f>'03-2018'!B907</f>
        <v>* Cty Cơ điện lạnh và Xây dựng An Phát (số 327/2 Hùng Vương, phường Mỹ Long, Tp. Long Xuyên, An Giang), giao hàng tại Cty. Theo bảng giá ngày 12/6/2016</v>
      </c>
      <c r="C864" s="283"/>
      <c r="D864" s="283"/>
      <c r="E864" s="283"/>
      <c r="F864" s="284"/>
      <c r="H864" s="74">
        <f>'03-2018'!H907</f>
        <v>0</v>
      </c>
      <c r="I864" s="74">
        <f>'03-2018'!I907</f>
        <v>0</v>
      </c>
      <c r="J864" s="74">
        <f>'03-2018'!J907</f>
        <v>0</v>
      </c>
    </row>
    <row r="865" spans="1:10" s="58" customFormat="1" ht="17.25" hidden="1">
      <c r="A865" s="10">
        <f>'03-2018'!A908</f>
        <v>1</v>
      </c>
      <c r="B865" s="11" t="str">
        <f>'03-2018'!B908</f>
        <v>Quạt trần Panasonic, model: F-60MZ2 (quạt trần hợp số nổi)</v>
      </c>
      <c r="C865" s="12" t="str">
        <f>'03-2018'!C908</f>
        <v>đ/bộ</v>
      </c>
      <c r="D865" s="13">
        <f>'03-2018'!O908</f>
        <v>1430000</v>
      </c>
      <c r="E865" s="13">
        <f>'03-2018'!P908</f>
        <v>1430000</v>
      </c>
      <c r="F865" s="128">
        <f>E865-D865</f>
        <v>0</v>
      </c>
      <c r="G865" s="73"/>
      <c r="H865" s="74">
        <f>'03-2018'!H908</f>
        <v>0</v>
      </c>
      <c r="I865" s="74">
        <f>'03-2018'!I908</f>
        <v>0</v>
      </c>
      <c r="J865" s="74">
        <f>'03-2018'!J908</f>
        <v>0</v>
      </c>
    </row>
    <row r="866" spans="1:10" s="58" customFormat="1" ht="17.25" hidden="1">
      <c r="A866" s="10">
        <f>'03-2018'!A909</f>
        <v>2</v>
      </c>
      <c r="B866" s="11" t="str">
        <f>'03-2018'!B909</f>
        <v>Quạt trần Hậu Phong, mã QC308 (không hộp số)</v>
      </c>
      <c r="C866" s="12" t="str">
        <f>'03-2018'!C909</f>
        <v>đ/bộ</v>
      </c>
      <c r="D866" s="13">
        <f>'03-2018'!O909</f>
        <v>680000</v>
      </c>
      <c r="E866" s="13">
        <f>'03-2018'!P909</f>
        <v>680000</v>
      </c>
      <c r="F866" s="128">
        <f>E866-D866</f>
        <v>0</v>
      </c>
      <c r="G866" s="73"/>
      <c r="H866" s="74">
        <f>'03-2018'!H909</f>
        <v>0</v>
      </c>
      <c r="I866" s="74">
        <f>'03-2018'!I909</f>
        <v>0</v>
      </c>
      <c r="J866" s="74">
        <f>'03-2018'!J909</f>
        <v>0</v>
      </c>
    </row>
    <row r="867" spans="1:10" s="58" customFormat="1" ht="17.25" hidden="1">
      <c r="A867" s="10">
        <f>'03-2018'!A910</f>
        <v>3</v>
      </c>
      <c r="B867" s="11" t="str">
        <f>'03-2018'!B910</f>
        <v>Quạt hút gắn tường Nedfon, model: APB 15-3-B (Lưu lượng 260m3/h)</v>
      </c>
      <c r="C867" s="12" t="str">
        <f>'03-2018'!C910</f>
        <v>đ/cái</v>
      </c>
      <c r="D867" s="13">
        <f>'03-2018'!O910</f>
        <v>917000</v>
      </c>
      <c r="E867" s="13">
        <f>'03-2018'!P910</f>
        <v>917000</v>
      </c>
      <c r="F867" s="128">
        <f>E867-D867</f>
        <v>0</v>
      </c>
      <c r="G867" s="73"/>
      <c r="H867" s="74">
        <f>'03-2018'!H910</f>
        <v>0</v>
      </c>
      <c r="I867" s="74">
        <f>'03-2018'!I910</f>
        <v>0</v>
      </c>
      <c r="J867" s="74">
        <f>'03-2018'!J910</f>
        <v>0</v>
      </c>
    </row>
    <row r="868" spans="1:10" s="58" customFormat="1" ht="17.25" hidden="1">
      <c r="A868" s="10">
        <f>'03-2018'!A911</f>
        <v>4</v>
      </c>
      <c r="B868" s="11" t="str">
        <f>'03-2018'!B911</f>
        <v>Quạt hút gắn trần Nedfon, model: BPT 10-13-H20 (Lưu lượng 120m3/h)</v>
      </c>
      <c r="C868" s="12" t="str">
        <f>'03-2018'!C911</f>
        <v>đ/cái</v>
      </c>
      <c r="D868" s="13">
        <f>'03-2018'!O911</f>
        <v>834000</v>
      </c>
      <c r="E868" s="13">
        <f>'03-2018'!P911</f>
        <v>834000</v>
      </c>
      <c r="F868" s="128">
        <f>E868-D868</f>
        <v>0</v>
      </c>
      <c r="G868" s="73"/>
      <c r="H868" s="74">
        <f>'03-2018'!H911</f>
        <v>0</v>
      </c>
      <c r="I868" s="74">
        <f>'03-2018'!I911</f>
        <v>0</v>
      </c>
      <c r="J868" s="74">
        <f>'03-2018'!J911</f>
        <v>0</v>
      </c>
    </row>
    <row r="869" spans="1:10" s="58" customFormat="1" ht="33" hidden="1">
      <c r="A869" s="10">
        <f>'03-2018'!A912</f>
        <v>5</v>
      </c>
      <c r="B869" s="11" t="str">
        <f>'03-2018'!B912</f>
        <v>Quạt hút gắn tường Panasonic loại 01 chiều không không màn che, model: FV-20AU9 (Lưu lượng 580m3/h)</v>
      </c>
      <c r="C869" s="12" t="str">
        <f>'03-2018'!C912</f>
        <v>đ/bộ</v>
      </c>
      <c r="D869" s="13">
        <f>'03-2018'!O912</f>
        <v>770000</v>
      </c>
      <c r="E869" s="13">
        <f>'03-2018'!P912</f>
        <v>770000</v>
      </c>
      <c r="F869" s="128">
        <f>E869-D869</f>
        <v>0</v>
      </c>
      <c r="G869" s="73"/>
      <c r="H869" s="74">
        <f>'03-2018'!H912</f>
        <v>0</v>
      </c>
      <c r="I869" s="74">
        <f>'03-2018'!I912</f>
        <v>0</v>
      </c>
      <c r="J869" s="74">
        <f>'03-2018'!J912</f>
        <v>0</v>
      </c>
    </row>
    <row r="870" spans="1:10" s="73" customFormat="1" ht="17.25">
      <c r="A870" s="17" t="str">
        <f>'03-2018'!A913</f>
        <v>XVII</v>
      </c>
      <c r="B870" s="282" t="str">
        <f>'03-2018'!B913</f>
        <v>SƠN TƯỜNG, BỘT TRÉT TƯỜNG CÁC LOẠI :</v>
      </c>
      <c r="C870" s="283"/>
      <c r="D870" s="283"/>
      <c r="E870" s="283"/>
      <c r="F870" s="284"/>
      <c r="H870" s="74">
        <f>'03-2018'!H913</f>
        <v>0</v>
      </c>
      <c r="I870" s="74">
        <f>'03-2018'!I913</f>
        <v>0</v>
      </c>
      <c r="J870" s="74">
        <f>'03-2018'!J913</f>
        <v>0</v>
      </c>
    </row>
    <row r="871" spans="1:10" s="73" customFormat="1" ht="33" customHeight="1">
      <c r="A871" s="17"/>
      <c r="B871" s="324" t="str">
        <f>'03-2018'!B914</f>
        <v>* Sơn NINZA : Công ty TNHH SXTMXNK SAKURA (số 43/14B, Tiên Lan, Hóc Môn TP.HCM). Theo bảng báo giá 01/5/2017</v>
      </c>
      <c r="C871" s="325"/>
      <c r="D871" s="325"/>
      <c r="E871" s="325"/>
      <c r="F871" s="326"/>
      <c r="H871" s="78">
        <f>'03-2018'!H897</f>
        <v>0</v>
      </c>
      <c r="I871" s="78">
        <f>'03-2018'!I897</f>
        <v>0</v>
      </c>
      <c r="J871" s="78">
        <f>'03-2018'!J897</f>
        <v>0</v>
      </c>
    </row>
    <row r="872" spans="1:10" s="58" customFormat="1" ht="17.25" hidden="1">
      <c r="A872" s="10">
        <f>'03-2018'!A915</f>
        <v>1</v>
      </c>
      <c r="B872" s="23" t="str">
        <f>'03-2018'!B915</f>
        <v>Sơn nội thất ECO-INTERIOR (láng mịn) NIZ.01</v>
      </c>
      <c r="C872" s="23" t="str">
        <f>'03-2018'!C915</f>
        <v>đ/kg</v>
      </c>
      <c r="D872" s="13">
        <f>'03-2018'!O915</f>
        <v>21600</v>
      </c>
      <c r="E872" s="13">
        <f>'03-2018'!P915</f>
        <v>21600</v>
      </c>
      <c r="F872" s="128">
        <f>E872-D872</f>
        <v>0</v>
      </c>
      <c r="H872" s="74">
        <f>'03-2018'!H898</f>
        <v>0</v>
      </c>
      <c r="I872" s="74">
        <f>'03-2018'!I898</f>
        <v>0</v>
      </c>
      <c r="J872" s="74">
        <f>'03-2018'!J898</f>
        <v>0</v>
      </c>
    </row>
    <row r="873" spans="1:10" s="58" customFormat="1" ht="17.25" hidden="1">
      <c r="A873" s="10">
        <f>'03-2018'!A916</f>
        <v>2</v>
      </c>
      <c r="B873" s="23" t="str">
        <f>'03-2018'!B916</f>
        <v>Sơn nội thất cao cấp EASY CLEAR (lBóng mờ, lau chùi hiệu quả)  NIZ.03</v>
      </c>
      <c r="C873" s="23" t="str">
        <f>'03-2018'!C916</f>
        <v>đ/kg</v>
      </c>
      <c r="D873" s="13">
        <f>'03-2018'!O916</f>
        <v>64800</v>
      </c>
      <c r="E873" s="13">
        <f>'03-2018'!P916</f>
        <v>64800</v>
      </c>
      <c r="F873" s="128">
        <f>E873-D873</f>
        <v>0</v>
      </c>
      <c r="H873" s="74">
        <f>'03-2018'!H899</f>
        <v>0</v>
      </c>
      <c r="I873" s="74">
        <f>'03-2018'!I899</f>
        <v>0</v>
      </c>
      <c r="J873" s="74">
        <f>'03-2018'!J899</f>
        <v>0</v>
      </c>
    </row>
    <row r="874" spans="1:10" s="58" customFormat="1" ht="17.25" hidden="1">
      <c r="A874" s="10">
        <f>'03-2018'!A917</f>
        <v>3</v>
      </c>
      <c r="B874" s="23" t="str">
        <f>'03-2018'!B917</f>
        <v>Sơn nội thất cao cấp SATIN-INT (lBóng ngọc trai, , chùi rữa dễ đang)  NIZ.05</v>
      </c>
      <c r="C874" s="23" t="str">
        <f>'03-2018'!C917</f>
        <v>đ/kg</v>
      </c>
      <c r="D874" s="13">
        <f>'03-2018'!O917</f>
        <v>73800</v>
      </c>
      <c r="E874" s="13">
        <f>'03-2018'!P917</f>
        <v>73800</v>
      </c>
      <c r="F874" s="128">
        <f t="shared" ref="F874:F889" si="42">E874-D874</f>
        <v>0</v>
      </c>
      <c r="H874" s="74">
        <f>'03-2018'!H900</f>
        <v>0</v>
      </c>
      <c r="I874" s="74">
        <f>'03-2018'!I900</f>
        <v>0</v>
      </c>
      <c r="J874" s="74">
        <f>'03-2018'!J900</f>
        <v>0</v>
      </c>
    </row>
    <row r="875" spans="1:10" s="58" customFormat="1" ht="17.25" hidden="1">
      <c r="A875" s="10">
        <f>'03-2018'!A918</f>
        <v>4</v>
      </c>
      <c r="B875" s="23" t="str">
        <f>'03-2018'!B918</f>
        <v>Sơn ngoại thất ECO-INTERIOR (láng mịn) NIZ.02</v>
      </c>
      <c r="C875" s="23" t="str">
        <f>'03-2018'!C918</f>
        <v>đ/kg</v>
      </c>
      <c r="D875" s="13">
        <f>'03-2018'!O918</f>
        <v>48600</v>
      </c>
      <c r="E875" s="13">
        <f>'03-2018'!P918</f>
        <v>48600</v>
      </c>
      <c r="F875" s="128">
        <f t="shared" si="42"/>
        <v>0</v>
      </c>
      <c r="H875" s="74">
        <f>'03-2018'!H901</f>
        <v>0</v>
      </c>
      <c r="I875" s="74">
        <f>'03-2018'!I901</f>
        <v>0</v>
      </c>
      <c r="J875" s="74">
        <f>'03-2018'!J901</f>
        <v>0</v>
      </c>
    </row>
    <row r="876" spans="1:10" s="58" customFormat="1" ht="17.25" hidden="1">
      <c r="A876" s="10">
        <f>'03-2018'!A919</f>
        <v>5</v>
      </c>
      <c r="B876" s="23" t="str">
        <f>'03-2018'!B919</f>
        <v>Sơn ngoại thất cao cấp EASY CLEAR (lBóng mờ, lau chùi hiệu quả)  NIZ.04</v>
      </c>
      <c r="C876" s="23" t="str">
        <f>'03-2018'!C919</f>
        <v>đ/kg</v>
      </c>
      <c r="D876" s="13">
        <f>'03-2018'!O919</f>
        <v>90000</v>
      </c>
      <c r="E876" s="13">
        <f>'03-2018'!P919</f>
        <v>90000</v>
      </c>
      <c r="F876" s="128">
        <f t="shared" si="42"/>
        <v>0</v>
      </c>
      <c r="H876" s="74">
        <f>'03-2018'!H902</f>
        <v>0</v>
      </c>
      <c r="I876" s="74">
        <f>'03-2018'!I902</f>
        <v>0</v>
      </c>
      <c r="J876" s="74">
        <f>'03-2018'!J902</f>
        <v>0</v>
      </c>
    </row>
    <row r="877" spans="1:10" s="58" customFormat="1" ht="17.25" hidden="1">
      <c r="A877" s="10">
        <f>'03-2018'!A920</f>
        <v>6</v>
      </c>
      <c r="B877" s="23" t="str">
        <f>'03-2018'!B920</f>
        <v>Sơn ngoại thất cao cấp SATIN-INT (lBóng ngọc trai, , chùi rữa dễ đang)  NIZ.06</v>
      </c>
      <c r="C877" s="23" t="str">
        <f>'03-2018'!C920</f>
        <v>đ/kg</v>
      </c>
      <c r="D877" s="13">
        <f>'03-2018'!O920</f>
        <v>108000</v>
      </c>
      <c r="E877" s="13">
        <f>'03-2018'!P920</f>
        <v>108000</v>
      </c>
      <c r="F877" s="128">
        <f t="shared" si="42"/>
        <v>0</v>
      </c>
      <c r="H877" s="74">
        <f>'03-2018'!H903</f>
        <v>0</v>
      </c>
      <c r="I877" s="74">
        <f>'03-2018'!I903</f>
        <v>0</v>
      </c>
      <c r="J877" s="74">
        <f>'03-2018'!J903</f>
        <v>0</v>
      </c>
    </row>
    <row r="878" spans="1:10" s="58" customFormat="1" ht="17.25" hidden="1">
      <c r="A878" s="10">
        <f>'03-2018'!A921</f>
        <v>7</v>
      </c>
      <c r="B878" s="23" t="str">
        <f>'03-2018'!B921</f>
        <v xml:space="preserve">Lót ngoại thất cao cấp TOTAL PRIMER SEALER NIZ.10 </v>
      </c>
      <c r="C878" s="23" t="str">
        <f>'03-2018'!C921</f>
        <v>đ/kg</v>
      </c>
      <c r="D878" s="13">
        <f>'03-2018'!O921</f>
        <v>54000</v>
      </c>
      <c r="E878" s="13">
        <f>'03-2018'!P921</f>
        <v>54000</v>
      </c>
      <c r="F878" s="128">
        <f t="shared" si="42"/>
        <v>0</v>
      </c>
      <c r="H878" s="74">
        <f>'03-2018'!H904</f>
        <v>0</v>
      </c>
      <c r="I878" s="74">
        <f>'03-2018'!I904</f>
        <v>0</v>
      </c>
      <c r="J878" s="74">
        <f>'03-2018'!J904</f>
        <v>0</v>
      </c>
    </row>
    <row r="879" spans="1:10" s="58" customFormat="1" ht="17.25" hidden="1">
      <c r="A879" s="10">
        <f>'03-2018'!A922</f>
        <v>8</v>
      </c>
      <c r="B879" s="23" t="str">
        <f>'03-2018'!B922</f>
        <v>Lót ngoại thất cao cấp NANO PRIMER SEALER NIZ.12 (gốc nước kháng kiềm siêu hạng)</v>
      </c>
      <c r="C879" s="23" t="str">
        <f>'03-2018'!C922</f>
        <v>đ/kg</v>
      </c>
      <c r="D879" s="13">
        <f>'03-2018'!O922</f>
        <v>67500</v>
      </c>
      <c r="E879" s="13">
        <f>'03-2018'!P922</f>
        <v>67500</v>
      </c>
      <c r="F879" s="128">
        <f t="shared" si="42"/>
        <v>0</v>
      </c>
      <c r="H879" s="74">
        <f>'03-2018'!H905</f>
        <v>0</v>
      </c>
      <c r="I879" s="74">
        <f>'03-2018'!I905</f>
        <v>0</v>
      </c>
      <c r="J879" s="74">
        <f>'03-2018'!J905</f>
        <v>0</v>
      </c>
    </row>
    <row r="880" spans="1:10" s="58" customFormat="1" ht="17.25" hidden="1">
      <c r="A880" s="10">
        <f>'03-2018'!A923</f>
        <v>9</v>
      </c>
      <c r="B880" s="23" t="str">
        <f>'03-2018'!B923</f>
        <v>Bột trét tường ngoại thất NIZ.16</v>
      </c>
      <c r="C880" s="23" t="str">
        <f>'03-2018'!C923</f>
        <v>đ/kg</v>
      </c>
      <c r="D880" s="13">
        <f>'03-2018'!O923</f>
        <v>4500</v>
      </c>
      <c r="E880" s="13">
        <f>'03-2018'!P923</f>
        <v>4500</v>
      </c>
      <c r="F880" s="128">
        <f t="shared" si="42"/>
        <v>0</v>
      </c>
      <c r="H880" s="74">
        <f>'03-2018'!H906</f>
        <v>0</v>
      </c>
      <c r="I880" s="74">
        <f>'03-2018'!I906</f>
        <v>0</v>
      </c>
      <c r="J880" s="74">
        <f>'03-2018'!J906</f>
        <v>0</v>
      </c>
    </row>
    <row r="881" spans="1:10" s="58" customFormat="1" ht="17.25" hidden="1">
      <c r="A881" s="10">
        <f>'03-2018'!A924</f>
        <v>10</v>
      </c>
      <c r="B881" s="23" t="str">
        <f>'03-2018'!B924</f>
        <v>Bột trét tường ngoại thất cao cấp  NIZ.18</v>
      </c>
      <c r="C881" s="23" t="str">
        <f>'03-2018'!C924</f>
        <v>đ/kg</v>
      </c>
      <c r="D881" s="13">
        <f>'03-2018'!O924</f>
        <v>5400</v>
      </c>
      <c r="E881" s="13">
        <f>'03-2018'!P924</f>
        <v>5400</v>
      </c>
      <c r="F881" s="128">
        <f t="shared" si="42"/>
        <v>0</v>
      </c>
      <c r="H881" s="74">
        <f>'03-2018'!H907</f>
        <v>0</v>
      </c>
      <c r="I881" s="74">
        <f>'03-2018'!I907</f>
        <v>0</v>
      </c>
      <c r="J881" s="74">
        <f>'03-2018'!J907</f>
        <v>0</v>
      </c>
    </row>
    <row r="882" spans="1:10" s="73" customFormat="1" ht="33" customHeight="1">
      <c r="A882" s="17"/>
      <c r="B882" s="324" t="str">
        <f>'03-2018'!B925</f>
        <v xml:space="preserve"> * Sơn JOTON : Chi nhánh Công ty CP L.Q JOTON tại Cần Thơ (KV Thạnh Mỹ, P. Thường Thạnh, Q. Cái Răng, Tp. Cần Thơ). Theo bảng giá ngày 29/8/2017</v>
      </c>
      <c r="C882" s="325"/>
      <c r="D882" s="325"/>
      <c r="E882" s="325"/>
      <c r="F882" s="326"/>
      <c r="H882" s="78">
        <f>'03-2018'!H908</f>
        <v>0</v>
      </c>
      <c r="I882" s="78">
        <f>'03-2018'!I908</f>
        <v>0</v>
      </c>
      <c r="J882" s="78">
        <f>'03-2018'!J908</f>
        <v>0</v>
      </c>
    </row>
    <row r="883" spans="1:10" s="58" customFormat="1" ht="17.25" hidden="1">
      <c r="A883" s="10">
        <f>'03-2018'!A926</f>
        <v>1</v>
      </c>
      <c r="B883" s="23" t="str">
        <f>'03-2018'!B926</f>
        <v>Sơn nước ngoại thất JONY (thùng 18 lít)</v>
      </c>
      <c r="C883" s="23" t="str">
        <f>'03-2018'!C926</f>
        <v>đ/kg</v>
      </c>
      <c r="D883" s="13">
        <f>'03-2018'!O926</f>
        <v>129292.72727272726</v>
      </c>
      <c r="E883" s="13">
        <f>'03-2018'!P926</f>
        <v>129292.72727272726</v>
      </c>
      <c r="F883" s="128">
        <f t="shared" si="42"/>
        <v>0</v>
      </c>
      <c r="H883" s="74">
        <f>'03-2018'!H909</f>
        <v>0</v>
      </c>
      <c r="I883" s="74">
        <f>'03-2018'!I909</f>
        <v>0</v>
      </c>
      <c r="J883" s="74">
        <f>'03-2018'!J909</f>
        <v>0</v>
      </c>
    </row>
    <row r="884" spans="1:10" s="58" customFormat="1" ht="17.25" hidden="1">
      <c r="A884" s="10">
        <f>'03-2018'!A927</f>
        <v>2</v>
      </c>
      <c r="B884" s="23" t="str">
        <f>'03-2018'!B927</f>
        <v>Sơn nước nội thất AROMA (thùng 18 lít)</v>
      </c>
      <c r="C884" s="23" t="str">
        <f>'03-2018'!C927</f>
        <v>đ/kg</v>
      </c>
      <c r="D884" s="13">
        <f>'03-2018'!O927</f>
        <v>164982.72727272726</v>
      </c>
      <c r="E884" s="13">
        <f>'03-2018'!P927</f>
        <v>164982.72727272726</v>
      </c>
      <c r="F884" s="128">
        <f t="shared" si="42"/>
        <v>0</v>
      </c>
      <c r="H884" s="74">
        <f>'03-2018'!H910</f>
        <v>0</v>
      </c>
      <c r="I884" s="74">
        <f>'03-2018'!I910</f>
        <v>0</v>
      </c>
      <c r="J884" s="74">
        <f>'03-2018'!J910</f>
        <v>0</v>
      </c>
    </row>
    <row r="885" spans="1:10" s="58" customFormat="1" ht="17.25" hidden="1">
      <c r="A885" s="10">
        <f>'03-2018'!A928</f>
        <v>3</v>
      </c>
      <c r="B885" s="23" t="str">
        <f>'03-2018'!B928</f>
        <v>Sơn lót ngoại thất - PROS  NEW(thùng 18 lít)</v>
      </c>
      <c r="C885" s="23" t="str">
        <f>'03-2018'!C928</f>
        <v>đ/kg</v>
      </c>
      <c r="D885" s="13">
        <f>'03-2018'!O928</f>
        <v>110567.27272727272</v>
      </c>
      <c r="E885" s="13">
        <f>'03-2018'!P928</f>
        <v>110567.27272727272</v>
      </c>
      <c r="F885" s="128">
        <f t="shared" si="42"/>
        <v>0</v>
      </c>
      <c r="H885" s="74">
        <f>'03-2018'!H911</f>
        <v>0</v>
      </c>
      <c r="I885" s="74">
        <f>'03-2018'!I911</f>
        <v>0</v>
      </c>
      <c r="J885" s="74">
        <f>'03-2018'!J911</f>
        <v>0</v>
      </c>
    </row>
    <row r="886" spans="1:10" s="58" customFormat="1" ht="17.25" hidden="1">
      <c r="A886" s="10">
        <f>'03-2018'!A929</f>
        <v>4</v>
      </c>
      <c r="B886" s="23" t="str">
        <f>'03-2018'!B929</f>
        <v>Sơn lót nội thất - PROSIN  NEW(thùng 18 lít)</v>
      </c>
      <c r="C886" s="23" t="str">
        <f>'03-2018'!C929</f>
        <v>đ/kg</v>
      </c>
      <c r="D886" s="13">
        <f>'03-2018'!O929</f>
        <v>66821.818181818177</v>
      </c>
      <c r="E886" s="13">
        <f>'03-2018'!P929</f>
        <v>66821.818181818177</v>
      </c>
      <c r="F886" s="128">
        <f t="shared" si="42"/>
        <v>0</v>
      </c>
      <c r="H886" s="74">
        <f>'03-2018'!H912</f>
        <v>0</v>
      </c>
      <c r="I886" s="74">
        <f>'03-2018'!I912</f>
        <v>0</v>
      </c>
      <c r="J886" s="74">
        <f>'03-2018'!J912</f>
        <v>0</v>
      </c>
    </row>
    <row r="887" spans="1:10" s="58" customFormat="1" ht="17.25" hidden="1">
      <c r="A887" s="10">
        <f>'03-2018'!A930</f>
        <v>5</v>
      </c>
      <c r="B887" s="23" t="str">
        <f>'03-2018'!B930</f>
        <v>Chống thấm gốc nước CT - J-555 (thùng 20kg)</v>
      </c>
      <c r="C887" s="23" t="str">
        <f>'03-2018'!C930</f>
        <v>đ/kg</v>
      </c>
      <c r="D887" s="13">
        <f>'03-2018'!O930</f>
        <v>155818.18181818179</v>
      </c>
      <c r="E887" s="13">
        <f>'03-2018'!P930</f>
        <v>155818.18181818179</v>
      </c>
      <c r="F887" s="128">
        <f t="shared" si="42"/>
        <v>0</v>
      </c>
      <c r="H887" s="74">
        <f>'03-2018'!H913</f>
        <v>0</v>
      </c>
      <c r="I887" s="74">
        <f>'03-2018'!I913</f>
        <v>0</v>
      </c>
      <c r="J887" s="74">
        <f>'03-2018'!J913</f>
        <v>0</v>
      </c>
    </row>
    <row r="888" spans="1:10" s="58" customFormat="1" ht="17.25" hidden="1">
      <c r="A888" s="10">
        <f>'03-2018'!A931</f>
        <v>6</v>
      </c>
      <c r="B888" s="23" t="str">
        <f>'03-2018'!B931</f>
        <v>Bột trét tường ngoại thất JOTON (bao 40kg)</v>
      </c>
      <c r="C888" s="23" t="str">
        <f>'03-2018'!C931</f>
        <v>đ/kg</v>
      </c>
      <c r="D888" s="13">
        <f>'03-2018'!O931</f>
        <v>8420.9090909090901</v>
      </c>
      <c r="E888" s="13">
        <f>'03-2018'!P931</f>
        <v>8420.9090909090901</v>
      </c>
      <c r="F888" s="128">
        <f t="shared" si="42"/>
        <v>0</v>
      </c>
      <c r="H888" s="74" t="e">
        <f>'03-2018'!#REF!</f>
        <v>#REF!</v>
      </c>
      <c r="I888" s="74" t="e">
        <f>'03-2018'!#REF!</f>
        <v>#REF!</v>
      </c>
      <c r="J888" s="74" t="e">
        <f>'03-2018'!#REF!</f>
        <v>#REF!</v>
      </c>
    </row>
    <row r="889" spans="1:10" s="58" customFormat="1" ht="17.25" hidden="1">
      <c r="A889" s="10">
        <f>'03-2018'!A932</f>
        <v>7</v>
      </c>
      <c r="B889" s="23" t="str">
        <f>'03-2018'!B932</f>
        <v>Bột trét tường nội thất JOTON (bao 40 kg)</v>
      </c>
      <c r="C889" s="23" t="str">
        <f>'03-2018'!C932</f>
        <v>đ/kg</v>
      </c>
      <c r="D889" s="13">
        <f>'03-2018'!O932</f>
        <v>6409.090909090909</v>
      </c>
      <c r="E889" s="13">
        <f>'03-2018'!P932</f>
        <v>6409.090909090909</v>
      </c>
      <c r="F889" s="128">
        <f t="shared" si="42"/>
        <v>0</v>
      </c>
      <c r="H889" s="74" t="e">
        <f>'03-2018'!#REF!</f>
        <v>#REF!</v>
      </c>
      <c r="I889" s="74" t="e">
        <f>'03-2018'!#REF!</f>
        <v>#REF!</v>
      </c>
      <c r="J889" s="74" t="e">
        <f>'03-2018'!#REF!</f>
        <v>#REF!</v>
      </c>
    </row>
    <row r="890" spans="1:10" s="73" customFormat="1" ht="17.25" hidden="1">
      <c r="A890" s="17"/>
      <c r="B890" s="282" t="str">
        <f>'03-2018'!B914</f>
        <v>* Sơn NINZA : Công ty TNHH SXTMXNK SAKURA (số 43/14B, Tiên Lan, Hóc Môn TP.HCM). Theo bảng báo giá 01/5/2017</v>
      </c>
      <c r="C890" s="283"/>
      <c r="D890" s="283"/>
      <c r="E890" s="283"/>
      <c r="F890" s="284"/>
      <c r="H890" s="74">
        <f>'03-2018'!H914</f>
        <v>0</v>
      </c>
      <c r="I890" s="74">
        <f>'03-2018'!I914</f>
        <v>0</v>
      </c>
      <c r="J890" s="74">
        <f>'03-2018'!J914</f>
        <v>0</v>
      </c>
    </row>
    <row r="891" spans="1:10" s="58" customFormat="1" ht="17.25" hidden="1">
      <c r="A891" s="10">
        <f>'03-2018'!A915</f>
        <v>1</v>
      </c>
      <c r="B891" s="11" t="str">
        <f>'03-2018'!B915</f>
        <v>Sơn nội thất ECO-INTERIOR (láng mịn) NIZ.01</v>
      </c>
      <c r="C891" s="12" t="str">
        <f>'03-2018'!C915</f>
        <v>đ/kg</v>
      </c>
      <c r="D891" s="13">
        <f>'03-2018'!O915</f>
        <v>21600</v>
      </c>
      <c r="E891" s="13">
        <f>'03-2018'!P915</f>
        <v>21600</v>
      </c>
      <c r="F891" s="128">
        <f>E891-D891</f>
        <v>0</v>
      </c>
      <c r="G891" s="73"/>
      <c r="H891" s="74">
        <f>'03-2018'!H915</f>
        <v>0</v>
      </c>
      <c r="I891" s="74">
        <f>'03-2018'!I915</f>
        <v>0</v>
      </c>
      <c r="J891" s="74">
        <f>'03-2018'!J915</f>
        <v>0</v>
      </c>
    </row>
    <row r="892" spans="1:10" s="58" customFormat="1" ht="17.25" hidden="1">
      <c r="A892" s="10">
        <f>'03-2018'!A916</f>
        <v>2</v>
      </c>
      <c r="B892" s="11" t="str">
        <f>'03-2018'!B916</f>
        <v>Sơn nội thất cao cấp EASY CLEAR (lBóng mờ, lau chùi hiệu quả)  NIZ.03</v>
      </c>
      <c r="C892" s="12" t="str">
        <f>'03-2018'!C916</f>
        <v>đ/kg</v>
      </c>
      <c r="D892" s="13">
        <f>'03-2018'!O916</f>
        <v>64800</v>
      </c>
      <c r="E892" s="13">
        <f>'03-2018'!P916</f>
        <v>64800</v>
      </c>
      <c r="F892" s="128">
        <f t="shared" ref="F892:F900" si="43">E892-D892</f>
        <v>0</v>
      </c>
      <c r="G892" s="73"/>
      <c r="H892" s="74">
        <f>'03-2018'!H916</f>
        <v>0</v>
      </c>
      <c r="I892" s="74">
        <f>'03-2018'!I916</f>
        <v>0</v>
      </c>
      <c r="J892" s="74">
        <f>'03-2018'!J916</f>
        <v>0</v>
      </c>
    </row>
    <row r="893" spans="1:10" s="58" customFormat="1" ht="17.25" hidden="1">
      <c r="A893" s="10">
        <f>'03-2018'!A917</f>
        <v>3</v>
      </c>
      <c r="B893" s="11" t="str">
        <f>'03-2018'!B917</f>
        <v>Sơn nội thất cao cấp SATIN-INT (lBóng ngọc trai, , chùi rữa dễ đang)  NIZ.05</v>
      </c>
      <c r="C893" s="12" t="str">
        <f>'03-2018'!C917</f>
        <v>đ/kg</v>
      </c>
      <c r="D893" s="13">
        <f>'03-2018'!O917</f>
        <v>73800</v>
      </c>
      <c r="E893" s="13">
        <f>'03-2018'!P917</f>
        <v>73800</v>
      </c>
      <c r="F893" s="128">
        <f t="shared" si="43"/>
        <v>0</v>
      </c>
      <c r="G893" s="73"/>
      <c r="H893" s="74">
        <f>'03-2018'!H917</f>
        <v>0</v>
      </c>
      <c r="I893" s="74">
        <f>'03-2018'!I917</f>
        <v>0</v>
      </c>
      <c r="J893" s="74">
        <f>'03-2018'!J917</f>
        <v>0</v>
      </c>
    </row>
    <row r="894" spans="1:10" s="58" customFormat="1" ht="17.25" hidden="1">
      <c r="A894" s="10">
        <f>'03-2018'!A918</f>
        <v>4</v>
      </c>
      <c r="B894" s="11" t="str">
        <f>'03-2018'!B918</f>
        <v>Sơn ngoại thất ECO-INTERIOR (láng mịn) NIZ.02</v>
      </c>
      <c r="C894" s="12" t="str">
        <f>'03-2018'!C918</f>
        <v>đ/kg</v>
      </c>
      <c r="D894" s="13">
        <f>'03-2018'!O918</f>
        <v>48600</v>
      </c>
      <c r="E894" s="13">
        <f>'03-2018'!P918</f>
        <v>48600</v>
      </c>
      <c r="F894" s="128">
        <f t="shared" si="43"/>
        <v>0</v>
      </c>
      <c r="G894" s="73"/>
      <c r="H894" s="74">
        <f>'03-2018'!H918</f>
        <v>0</v>
      </c>
      <c r="I894" s="74">
        <f>'03-2018'!I918</f>
        <v>0</v>
      </c>
      <c r="J894" s="74">
        <f>'03-2018'!J918</f>
        <v>0</v>
      </c>
    </row>
    <row r="895" spans="1:10" s="58" customFormat="1" ht="17.25" hidden="1">
      <c r="A895" s="10">
        <f>'03-2018'!A919</f>
        <v>5</v>
      </c>
      <c r="B895" s="11" t="str">
        <f>'03-2018'!B919</f>
        <v>Sơn ngoại thất cao cấp EASY CLEAR (lBóng mờ, lau chùi hiệu quả)  NIZ.04</v>
      </c>
      <c r="C895" s="12" t="str">
        <f>'03-2018'!C919</f>
        <v>đ/kg</v>
      </c>
      <c r="D895" s="13">
        <f>'03-2018'!O919</f>
        <v>90000</v>
      </c>
      <c r="E895" s="13">
        <f>'03-2018'!P919</f>
        <v>90000</v>
      </c>
      <c r="F895" s="128">
        <f t="shared" si="43"/>
        <v>0</v>
      </c>
      <c r="G895" s="73"/>
      <c r="H895" s="74">
        <f>'03-2018'!H919</f>
        <v>0</v>
      </c>
      <c r="I895" s="74">
        <f>'03-2018'!I919</f>
        <v>0</v>
      </c>
      <c r="J895" s="74">
        <f>'03-2018'!J919</f>
        <v>0</v>
      </c>
    </row>
    <row r="896" spans="1:10" s="58" customFormat="1" ht="17.25" hidden="1">
      <c r="A896" s="10">
        <f>'03-2018'!A920</f>
        <v>6</v>
      </c>
      <c r="B896" s="11" t="str">
        <f>'03-2018'!B920</f>
        <v>Sơn ngoại thất cao cấp SATIN-INT (lBóng ngọc trai, , chùi rữa dễ đang)  NIZ.06</v>
      </c>
      <c r="C896" s="12" t="str">
        <f>'03-2018'!C920</f>
        <v>đ/kg</v>
      </c>
      <c r="D896" s="13">
        <f>'03-2018'!O920</f>
        <v>108000</v>
      </c>
      <c r="E896" s="13">
        <f>'03-2018'!P920</f>
        <v>108000</v>
      </c>
      <c r="F896" s="128">
        <f t="shared" si="43"/>
        <v>0</v>
      </c>
      <c r="G896" s="73"/>
      <c r="H896" s="74">
        <f>'03-2018'!H920</f>
        <v>0</v>
      </c>
      <c r="I896" s="74">
        <f>'03-2018'!I920</f>
        <v>0</v>
      </c>
      <c r="J896" s="74">
        <f>'03-2018'!J920</f>
        <v>0</v>
      </c>
    </row>
    <row r="897" spans="1:10" s="58" customFormat="1" ht="17.25" hidden="1">
      <c r="A897" s="10">
        <f>'03-2018'!A921</f>
        <v>7</v>
      </c>
      <c r="B897" s="11" t="str">
        <f>'03-2018'!B921</f>
        <v xml:space="preserve">Lót ngoại thất cao cấp TOTAL PRIMER SEALER NIZ.10 </v>
      </c>
      <c r="C897" s="12" t="str">
        <f>'03-2018'!C921</f>
        <v>đ/kg</v>
      </c>
      <c r="D897" s="13">
        <f>'03-2018'!O921</f>
        <v>54000</v>
      </c>
      <c r="E897" s="13">
        <f>'03-2018'!P921</f>
        <v>54000</v>
      </c>
      <c r="F897" s="128">
        <f t="shared" si="43"/>
        <v>0</v>
      </c>
      <c r="G897" s="73"/>
      <c r="H897" s="74">
        <f>'03-2018'!H921</f>
        <v>0</v>
      </c>
      <c r="I897" s="74">
        <f>'03-2018'!I921</f>
        <v>0</v>
      </c>
      <c r="J897" s="74">
        <f>'03-2018'!J921</f>
        <v>0</v>
      </c>
    </row>
    <row r="898" spans="1:10" s="58" customFormat="1" ht="40.5" hidden="1" customHeight="1">
      <c r="A898" s="10">
        <f>'03-2018'!A922</f>
        <v>8</v>
      </c>
      <c r="B898" s="11" t="str">
        <f>'03-2018'!B922</f>
        <v>Lót ngoại thất cao cấp NANO PRIMER SEALER NIZ.12 (gốc nước kháng kiềm siêu hạng)</v>
      </c>
      <c r="C898" s="12" t="str">
        <f>'03-2018'!C922</f>
        <v>đ/kg</v>
      </c>
      <c r="D898" s="13">
        <f>'03-2018'!O922</f>
        <v>67500</v>
      </c>
      <c r="E898" s="13">
        <f>'03-2018'!P922</f>
        <v>67500</v>
      </c>
      <c r="F898" s="128">
        <f t="shared" si="43"/>
        <v>0</v>
      </c>
      <c r="G898" s="73"/>
      <c r="H898" s="74">
        <f>'03-2018'!H922</f>
        <v>0</v>
      </c>
      <c r="I898" s="74">
        <f>'03-2018'!I922</f>
        <v>0</v>
      </c>
      <c r="J898" s="74">
        <f>'03-2018'!J922</f>
        <v>0</v>
      </c>
    </row>
    <row r="899" spans="1:10" s="58" customFormat="1" ht="17.25" hidden="1">
      <c r="A899" s="10">
        <f>'03-2018'!A923</f>
        <v>9</v>
      </c>
      <c r="B899" s="11" t="str">
        <f>'03-2018'!B923</f>
        <v>Bột trét tường ngoại thất NIZ.16</v>
      </c>
      <c r="C899" s="12" t="str">
        <f>'03-2018'!C923</f>
        <v>đ/kg</v>
      </c>
      <c r="D899" s="13">
        <f>'03-2018'!O923</f>
        <v>4500</v>
      </c>
      <c r="E899" s="13">
        <f>'03-2018'!P923</f>
        <v>4500</v>
      </c>
      <c r="F899" s="128">
        <f t="shared" si="43"/>
        <v>0</v>
      </c>
      <c r="G899" s="73"/>
      <c r="H899" s="74">
        <f>'03-2018'!H923</f>
        <v>0</v>
      </c>
      <c r="I899" s="74">
        <f>'03-2018'!I923</f>
        <v>0</v>
      </c>
      <c r="J899" s="74">
        <f>'03-2018'!J923</f>
        <v>0</v>
      </c>
    </row>
    <row r="900" spans="1:10" s="58" customFormat="1" ht="17.25" hidden="1">
      <c r="A900" s="10">
        <f>'03-2018'!A924</f>
        <v>10</v>
      </c>
      <c r="B900" s="11" t="str">
        <f>'03-2018'!B924</f>
        <v>Bột trét tường ngoại thất cao cấp  NIZ.18</v>
      </c>
      <c r="C900" s="12" t="str">
        <f>'03-2018'!C924</f>
        <v>đ/kg</v>
      </c>
      <c r="D900" s="13">
        <f>'03-2018'!O924</f>
        <v>5400</v>
      </c>
      <c r="E900" s="13">
        <f>'03-2018'!P924</f>
        <v>5400</v>
      </c>
      <c r="F900" s="128">
        <f t="shared" si="43"/>
        <v>0</v>
      </c>
      <c r="G900" s="73"/>
      <c r="H900" s="74">
        <f>'03-2018'!H924</f>
        <v>0</v>
      </c>
      <c r="I900" s="74">
        <f>'03-2018'!I924</f>
        <v>0</v>
      </c>
      <c r="J900" s="74">
        <f>'03-2018'!J924</f>
        <v>0</v>
      </c>
    </row>
    <row r="901" spans="1:10" s="73" customFormat="1" ht="33" customHeight="1">
      <c r="A901" s="17"/>
      <c r="B901" s="282" t="str">
        <f>'03-2018'!B925</f>
        <v xml:space="preserve"> * Sơn JOTON : Chi nhánh Công ty CP L.Q JOTON tại Cần Thơ (KV Thạnh Mỹ, P. Thường Thạnh, Q. Cái Răng, Tp. Cần Thơ). Theo bảng giá ngày 29/8/2017</v>
      </c>
      <c r="C901" s="283"/>
      <c r="D901" s="283"/>
      <c r="E901" s="283"/>
      <c r="F901" s="284"/>
      <c r="H901" s="74">
        <f>'03-2018'!H925</f>
        <v>0</v>
      </c>
      <c r="I901" s="74">
        <f>'03-2018'!I925</f>
        <v>0</v>
      </c>
      <c r="J901" s="74">
        <f>'03-2018'!J925</f>
        <v>0</v>
      </c>
    </row>
    <row r="902" spans="1:10" s="58" customFormat="1" ht="17.25" hidden="1">
      <c r="A902" s="10">
        <f>'03-2018'!A926</f>
        <v>1</v>
      </c>
      <c r="B902" s="11" t="str">
        <f>'03-2018'!B926</f>
        <v>Sơn nước ngoại thất JONY (thùng 18 lít)</v>
      </c>
      <c r="C902" s="12" t="str">
        <f>'03-2018'!C926</f>
        <v>đ/kg</v>
      </c>
      <c r="D902" s="13">
        <f>'03-2018'!O926</f>
        <v>129292.72727272726</v>
      </c>
      <c r="E902" s="13">
        <f>'03-2018'!P926</f>
        <v>129292.72727272726</v>
      </c>
      <c r="F902" s="128">
        <f t="shared" ref="F902:F908" si="44">E902-D902</f>
        <v>0</v>
      </c>
      <c r="G902" s="73"/>
      <c r="H902" s="74">
        <f>'03-2018'!H926</f>
        <v>0</v>
      </c>
      <c r="I902" s="74">
        <f>'03-2018'!I926</f>
        <v>0</v>
      </c>
      <c r="J902" s="74">
        <f>'03-2018'!J926</f>
        <v>0</v>
      </c>
    </row>
    <row r="903" spans="1:10" s="58" customFormat="1" ht="17.25" hidden="1">
      <c r="A903" s="10">
        <f>'03-2018'!A927</f>
        <v>2</v>
      </c>
      <c r="B903" s="11" t="str">
        <f>'03-2018'!B927</f>
        <v>Sơn nước nội thất AROMA (thùng 18 lít)</v>
      </c>
      <c r="C903" s="12" t="str">
        <f>'03-2018'!C927</f>
        <v>đ/kg</v>
      </c>
      <c r="D903" s="13">
        <f>'03-2018'!O927</f>
        <v>164982.72727272726</v>
      </c>
      <c r="E903" s="13">
        <f>'03-2018'!P927</f>
        <v>164982.72727272726</v>
      </c>
      <c r="F903" s="128">
        <f t="shared" si="44"/>
        <v>0</v>
      </c>
      <c r="G903" s="73"/>
      <c r="H903" s="74">
        <f>'03-2018'!H927</f>
        <v>0</v>
      </c>
      <c r="I903" s="74">
        <f>'03-2018'!I927</f>
        <v>0</v>
      </c>
      <c r="J903" s="74">
        <f>'03-2018'!J927</f>
        <v>0</v>
      </c>
    </row>
    <row r="904" spans="1:10" s="58" customFormat="1" ht="17.25" hidden="1">
      <c r="A904" s="10">
        <f>'03-2018'!A928</f>
        <v>3</v>
      </c>
      <c r="B904" s="11" t="str">
        <f>'03-2018'!B928</f>
        <v>Sơn lót ngoại thất - PROS  NEW(thùng 18 lít)</v>
      </c>
      <c r="C904" s="12" t="str">
        <f>'03-2018'!C928</f>
        <v>đ/kg</v>
      </c>
      <c r="D904" s="13">
        <f>'03-2018'!O928</f>
        <v>110567.27272727272</v>
      </c>
      <c r="E904" s="13">
        <f>'03-2018'!P928</f>
        <v>110567.27272727272</v>
      </c>
      <c r="F904" s="128">
        <f t="shared" si="44"/>
        <v>0</v>
      </c>
      <c r="G904" s="73"/>
      <c r="H904" s="74">
        <f>'03-2018'!H928</f>
        <v>0</v>
      </c>
      <c r="I904" s="74">
        <f>'03-2018'!I928</f>
        <v>0</v>
      </c>
      <c r="J904" s="74">
        <f>'03-2018'!J928</f>
        <v>0</v>
      </c>
    </row>
    <row r="905" spans="1:10" s="58" customFormat="1" ht="17.25" hidden="1">
      <c r="A905" s="10">
        <f>'03-2018'!A929</f>
        <v>4</v>
      </c>
      <c r="B905" s="11" t="str">
        <f>'03-2018'!B929</f>
        <v>Sơn lót nội thất - PROSIN  NEW(thùng 18 lít)</v>
      </c>
      <c r="C905" s="12" t="str">
        <f>'03-2018'!C929</f>
        <v>đ/kg</v>
      </c>
      <c r="D905" s="13">
        <f>'03-2018'!O929</f>
        <v>66821.818181818177</v>
      </c>
      <c r="E905" s="13">
        <f>'03-2018'!P929</f>
        <v>66821.818181818177</v>
      </c>
      <c r="F905" s="128">
        <f t="shared" si="44"/>
        <v>0</v>
      </c>
      <c r="G905" s="73"/>
      <c r="H905" s="74">
        <f>'03-2018'!H929</f>
        <v>0</v>
      </c>
      <c r="I905" s="74">
        <f>'03-2018'!I929</f>
        <v>0</v>
      </c>
      <c r="J905" s="74">
        <f>'03-2018'!J929</f>
        <v>0</v>
      </c>
    </row>
    <row r="906" spans="1:10" s="58" customFormat="1" ht="17.25" hidden="1">
      <c r="A906" s="10">
        <f>'03-2018'!A930</f>
        <v>5</v>
      </c>
      <c r="B906" s="11" t="str">
        <f>'03-2018'!B930</f>
        <v>Chống thấm gốc nước CT - J-555 (thùng 20kg)</v>
      </c>
      <c r="C906" s="12" t="str">
        <f>'03-2018'!C930</f>
        <v>đ/kg</v>
      </c>
      <c r="D906" s="13">
        <f>'03-2018'!O930</f>
        <v>155818.18181818179</v>
      </c>
      <c r="E906" s="13">
        <f>'03-2018'!P930</f>
        <v>155818.18181818179</v>
      </c>
      <c r="F906" s="128">
        <f t="shared" si="44"/>
        <v>0</v>
      </c>
      <c r="G906" s="73"/>
      <c r="H906" s="74">
        <f>'03-2018'!H930</f>
        <v>0</v>
      </c>
      <c r="I906" s="74">
        <f>'03-2018'!I930</f>
        <v>0</v>
      </c>
      <c r="J906" s="74">
        <f>'03-2018'!J930</f>
        <v>0</v>
      </c>
    </row>
    <row r="907" spans="1:10" s="58" customFormat="1" ht="17.25" hidden="1">
      <c r="A907" s="10">
        <f>'03-2018'!A931</f>
        <v>6</v>
      </c>
      <c r="B907" s="11" t="str">
        <f>'03-2018'!B931</f>
        <v>Bột trét tường ngoại thất JOTON (bao 40kg)</v>
      </c>
      <c r="C907" s="12" t="str">
        <f>'03-2018'!C931</f>
        <v>đ/kg</v>
      </c>
      <c r="D907" s="13">
        <f>'03-2018'!O931</f>
        <v>8420.9090909090901</v>
      </c>
      <c r="E907" s="13">
        <f>'03-2018'!P931</f>
        <v>8420.9090909090901</v>
      </c>
      <c r="F907" s="128">
        <f t="shared" si="44"/>
        <v>0</v>
      </c>
      <c r="G907" s="73"/>
      <c r="H907" s="74">
        <f>'03-2018'!H931</f>
        <v>0</v>
      </c>
      <c r="I907" s="74">
        <f>'03-2018'!I931</f>
        <v>0</v>
      </c>
      <c r="J907" s="74">
        <f>'03-2018'!J931</f>
        <v>0</v>
      </c>
    </row>
    <row r="908" spans="1:10" s="58" customFormat="1" ht="17.25" hidden="1">
      <c r="A908" s="10">
        <f>'03-2018'!A932</f>
        <v>7</v>
      </c>
      <c r="B908" s="11" t="str">
        <f>'03-2018'!B932</f>
        <v>Bột trét tường nội thất JOTON (bao 40 kg)</v>
      </c>
      <c r="C908" s="12" t="str">
        <f>'03-2018'!C932</f>
        <v>đ/kg</v>
      </c>
      <c r="D908" s="13">
        <f>'03-2018'!O932</f>
        <v>6409.090909090909</v>
      </c>
      <c r="E908" s="13">
        <f>'03-2018'!P932</f>
        <v>6409.090909090909</v>
      </c>
      <c r="F908" s="128">
        <f t="shared" si="44"/>
        <v>0</v>
      </c>
      <c r="G908" s="73"/>
      <c r="H908" s="74">
        <f>'03-2018'!H932</f>
        <v>0</v>
      </c>
      <c r="I908" s="74">
        <f>'03-2018'!I932</f>
        <v>0</v>
      </c>
      <c r="J908" s="74">
        <f>'03-2018'!J932</f>
        <v>0</v>
      </c>
    </row>
    <row r="909" spans="1:10" s="73" customFormat="1" ht="33" customHeight="1">
      <c r="A909" s="17"/>
      <c r="B909" s="282" t="str">
        <f>'03-2018'!B933</f>
        <v>* Sơn các loại: Công ty Cổ phần SX - TM Tâm Thành Long (Đ/c 624 QL 91, Bình Hòa, huyện Châu Thành, tỉnh An Giang) Theo bảng báo giá ngày 01/4/2017)</v>
      </c>
      <c r="C909" s="283"/>
      <c r="D909" s="283"/>
      <c r="E909" s="283"/>
      <c r="F909" s="284"/>
      <c r="H909" s="74">
        <f>'03-2018'!H933</f>
        <v>0</v>
      </c>
      <c r="I909" s="74">
        <f>'03-2018'!I933</f>
        <v>0</v>
      </c>
      <c r="J909" s="74">
        <f>'03-2018'!J933</f>
        <v>0</v>
      </c>
    </row>
    <row r="910" spans="1:10" s="58" customFormat="1" ht="17.25">
      <c r="A910" s="10">
        <f>'03-2018'!A934</f>
        <v>1</v>
      </c>
      <c r="B910" s="11" t="str">
        <f>'03-2018'!B934</f>
        <v>Sơn nội thất Diva Interior (24 kg)</v>
      </c>
      <c r="C910" s="12" t="str">
        <f>'03-2018'!C934</f>
        <v>đ/kg</v>
      </c>
      <c r="D910" s="13">
        <f>'03-2018'!O934</f>
        <v>30166</v>
      </c>
      <c r="E910" s="13">
        <f>'03-2018'!P934</f>
        <v>27079</v>
      </c>
      <c r="F910" s="128">
        <f t="shared" ref="F910:F918" si="45">E910-D910</f>
        <v>-3087</v>
      </c>
      <c r="G910" s="73"/>
      <c r="H910" s="74">
        <f>'03-2018'!H934</f>
        <v>0</v>
      </c>
      <c r="I910" s="74">
        <f>'03-2018'!I934</f>
        <v>27079</v>
      </c>
      <c r="J910" s="74">
        <f>'03-2018'!J934</f>
        <v>27079</v>
      </c>
    </row>
    <row r="911" spans="1:10" s="58" customFormat="1" ht="17.25">
      <c r="A911" s="10">
        <f>'03-2018'!A935</f>
        <v>2</v>
      </c>
      <c r="B911" s="11" t="str">
        <f>'03-2018'!B935</f>
        <v>Sơn ngoại thất Diva Exterior (23kg)</v>
      </c>
      <c r="C911" s="12" t="str">
        <f>'03-2018'!C935</f>
        <v>đ/kg</v>
      </c>
      <c r="D911" s="13">
        <f>'03-2018'!O935</f>
        <v>53650</v>
      </c>
      <c r="E911" s="13">
        <f>'03-2018'!P935</f>
        <v>49815</v>
      </c>
      <c r="F911" s="128">
        <f t="shared" si="45"/>
        <v>-3835</v>
      </c>
      <c r="G911" s="73"/>
      <c r="H911" s="74">
        <f>'03-2018'!H935</f>
        <v>0</v>
      </c>
      <c r="I911" s="74">
        <f>'03-2018'!I935</f>
        <v>49815</v>
      </c>
      <c r="J911" s="74">
        <f>'03-2018'!J935</f>
        <v>49815</v>
      </c>
    </row>
    <row r="912" spans="1:10" s="58" customFormat="1" ht="17.25">
      <c r="A912" s="10">
        <f>'03-2018'!A936</f>
        <v>3</v>
      </c>
      <c r="B912" s="11" t="str">
        <f>'03-2018'!B936</f>
        <v>Sơn nội thất Kitty Interior (22,5kg)</v>
      </c>
      <c r="C912" s="12" t="str">
        <f>'03-2018'!C936</f>
        <v>đ/kg</v>
      </c>
      <c r="D912" s="13">
        <f>'03-2018'!O936</f>
        <v>49355</v>
      </c>
      <c r="E912" s="13">
        <f>'03-2018'!P936</f>
        <v>43960</v>
      </c>
      <c r="F912" s="128">
        <f t="shared" si="45"/>
        <v>-5395</v>
      </c>
      <c r="G912" s="73"/>
      <c r="H912" s="74">
        <f>'03-2018'!H936</f>
        <v>0</v>
      </c>
      <c r="I912" s="74">
        <f>'03-2018'!I936</f>
        <v>43960</v>
      </c>
      <c r="J912" s="74">
        <f>'03-2018'!J936</f>
        <v>43960</v>
      </c>
    </row>
    <row r="913" spans="1:10" s="58" customFormat="1" ht="17.25">
      <c r="A913" s="10">
        <f>'03-2018'!A937</f>
        <v>4</v>
      </c>
      <c r="B913" s="11" t="str">
        <f>'03-2018'!B937</f>
        <v>Sơn nội thất Kitty Easy Clean (22,5kg)</v>
      </c>
      <c r="C913" s="12" t="str">
        <f>'03-2018'!C937</f>
        <v>đ/kg</v>
      </c>
      <c r="D913" s="13">
        <f>'03-2018'!O937</f>
        <v>79400</v>
      </c>
      <c r="E913" s="13">
        <f>'03-2018'!P937</f>
        <v>71272.727272727265</v>
      </c>
      <c r="F913" s="128">
        <f t="shared" si="45"/>
        <v>-8127.2727272727352</v>
      </c>
      <c r="G913" s="73"/>
      <c r="H913" s="74">
        <f>'03-2018'!H937</f>
        <v>0</v>
      </c>
      <c r="I913" s="74">
        <f>'03-2018'!I937</f>
        <v>71272.727272727265</v>
      </c>
      <c r="J913" s="74">
        <f>'03-2018'!J937</f>
        <v>71272.727272727265</v>
      </c>
    </row>
    <row r="914" spans="1:10" s="58" customFormat="1" ht="17.25">
      <c r="A914" s="10">
        <f>'03-2018'!A938</f>
        <v>5</v>
      </c>
      <c r="B914" s="11" t="str">
        <f>'03-2018'!B938</f>
        <v>Sơn ngoại thất Kitty Shield Plus (21kg)</v>
      </c>
      <c r="C914" s="12" t="str">
        <f>'03-2018'!C938</f>
        <v>đ/kg</v>
      </c>
      <c r="D914" s="13">
        <f>'03-2018'!O938</f>
        <v>125000</v>
      </c>
      <c r="E914" s="13">
        <f>'03-2018'!P938</f>
        <v>115477</v>
      </c>
      <c r="F914" s="128">
        <f t="shared" si="45"/>
        <v>-9523</v>
      </c>
      <c r="G914" s="73"/>
      <c r="H914" s="74">
        <f>'03-2018'!H938</f>
        <v>0</v>
      </c>
      <c r="I914" s="74">
        <f>'03-2018'!I938</f>
        <v>115477</v>
      </c>
      <c r="J914" s="74">
        <f>'03-2018'!J938</f>
        <v>115477</v>
      </c>
    </row>
    <row r="915" spans="1:10" s="58" customFormat="1" ht="17.25">
      <c r="A915" s="10">
        <f>'03-2018'!A939</f>
        <v>6</v>
      </c>
      <c r="B915" s="11" t="str">
        <f>'03-2018'!B939</f>
        <v>Sơn bóng nội thất Sapphire Max Wash (21,5kg)</v>
      </c>
      <c r="C915" s="12" t="str">
        <f>'03-2018'!C939</f>
        <v>đ/kg</v>
      </c>
      <c r="D915" s="13">
        <f>'03-2018'!O939</f>
        <v>131883</v>
      </c>
      <c r="E915" s="13">
        <f>'03-2018'!P939</f>
        <v>118985</v>
      </c>
      <c r="F915" s="128">
        <f t="shared" si="45"/>
        <v>-12898</v>
      </c>
      <c r="G915" s="73"/>
      <c r="H915" s="74">
        <f>'03-2018'!H939</f>
        <v>0</v>
      </c>
      <c r="I915" s="74">
        <f>'03-2018'!I939</f>
        <v>118985</v>
      </c>
      <c r="J915" s="74">
        <f>'03-2018'!J939</f>
        <v>118985</v>
      </c>
    </row>
    <row r="916" spans="1:10" s="58" customFormat="1" ht="17.25">
      <c r="A916" s="10">
        <f>'03-2018'!A940</f>
        <v>7</v>
      </c>
      <c r="B916" s="11" t="str">
        <f>'03-2018'!B940</f>
        <v>Sơn ngoại thất Sapphire High Sheen (20kg)</v>
      </c>
      <c r="C916" s="12" t="str">
        <f>'03-2018'!C940</f>
        <v>đ/kg</v>
      </c>
      <c r="D916" s="13">
        <f>'03-2018'!O940</f>
        <v>178700</v>
      </c>
      <c r="E916" s="13">
        <f>'03-2018'!P940</f>
        <v>159946</v>
      </c>
      <c r="F916" s="128">
        <f t="shared" si="45"/>
        <v>-18754</v>
      </c>
      <c r="G916" s="73"/>
      <c r="H916" s="74">
        <f>'03-2018'!H940</f>
        <v>0</v>
      </c>
      <c r="I916" s="74">
        <f>'03-2018'!I940</f>
        <v>159946</v>
      </c>
      <c r="J916" s="74">
        <f>'03-2018'!J940</f>
        <v>159946</v>
      </c>
    </row>
    <row r="917" spans="1:10" s="58" customFormat="1" ht="17.25">
      <c r="A917" s="10">
        <f>'03-2018'!A941</f>
        <v>8</v>
      </c>
      <c r="B917" s="11" t="str">
        <f>'03-2018'!B941</f>
        <v>Sơn lót chống kiềm Kitty (22kg)</v>
      </c>
      <c r="C917" s="12" t="str">
        <f>'03-2018'!C941</f>
        <v>đ/kg</v>
      </c>
      <c r="D917" s="13">
        <f>'03-2018'!O941</f>
        <v>91772</v>
      </c>
      <c r="E917" s="13">
        <f>'03-2018'!P941</f>
        <v>82521</v>
      </c>
      <c r="F917" s="128">
        <f t="shared" si="45"/>
        <v>-9251</v>
      </c>
      <c r="G917" s="73"/>
      <c r="H917" s="74">
        <f>'03-2018'!H941</f>
        <v>0</v>
      </c>
      <c r="I917" s="74">
        <f>'03-2018'!I941</f>
        <v>82521</v>
      </c>
      <c r="J917" s="74">
        <f>'03-2018'!J941</f>
        <v>82521</v>
      </c>
    </row>
    <row r="918" spans="1:10" s="58" customFormat="1" ht="17.25">
      <c r="A918" s="10">
        <f>'03-2018'!A942</f>
        <v>9</v>
      </c>
      <c r="B918" s="11" t="str">
        <f>'03-2018'!B942</f>
        <v>Sơn chống kiềm Sapphire (21,6kg)</v>
      </c>
      <c r="C918" s="12" t="str">
        <f>'03-2018'!C942</f>
        <v>đ/kg</v>
      </c>
      <c r="D918" s="13">
        <f>'03-2018'!O942</f>
        <v>105814</v>
      </c>
      <c r="E918" s="13">
        <f>'03-2018'!P942</f>
        <v>95286.195286195274</v>
      </c>
      <c r="F918" s="128">
        <f t="shared" si="45"/>
        <v>-10527.804713804726</v>
      </c>
      <c r="G918" s="73"/>
      <c r="H918" s="74">
        <f>'03-2018'!H942</f>
        <v>0</v>
      </c>
      <c r="I918" s="74">
        <f>'03-2018'!I942</f>
        <v>95286.195286195274</v>
      </c>
      <c r="J918" s="74">
        <f>'03-2018'!J942</f>
        <v>95286.195286195274</v>
      </c>
    </row>
    <row r="919" spans="1:10" s="58" customFormat="1" ht="17.25">
      <c r="A919" s="10">
        <f>'03-2018'!A943</f>
        <v>10</v>
      </c>
      <c r="B919" s="11" t="str">
        <f>'03-2018'!B943</f>
        <v>Bột Kimcoat nội thất (40kg)</v>
      </c>
      <c r="C919" s="12" t="str">
        <f>'03-2018'!C943</f>
        <v>đ/kg</v>
      </c>
      <c r="D919" s="13">
        <f>'03-2018'!O943</f>
        <v>5625</v>
      </c>
      <c r="E919" s="13">
        <f>'03-2018'!P943</f>
        <v>4818.181818181818</v>
      </c>
      <c r="F919" s="128">
        <f t="shared" ref="F919:F924" si="46">E919-D919</f>
        <v>-806.81818181818198</v>
      </c>
      <c r="G919" s="73"/>
      <c r="H919" s="74">
        <f>'03-2018'!H943</f>
        <v>0</v>
      </c>
      <c r="I919" s="74">
        <f>'03-2018'!I943</f>
        <v>4818.181818181818</v>
      </c>
      <c r="J919" s="74">
        <f>'03-2018'!J943</f>
        <v>4818.181818181818</v>
      </c>
    </row>
    <row r="920" spans="1:10" s="58" customFormat="1" ht="17.25">
      <c r="A920" s="10">
        <f>'03-2018'!A944</f>
        <v>11</v>
      </c>
      <c r="B920" s="11" t="str">
        <f>'03-2018'!B944</f>
        <v>Bột Kimcoat ngoại thất (40kg)</v>
      </c>
      <c r="C920" s="12" t="str">
        <f>'03-2018'!C944</f>
        <v>đ/kg</v>
      </c>
      <c r="D920" s="13">
        <f>'03-2018'!O944</f>
        <v>6625</v>
      </c>
      <c r="E920" s="13">
        <f>'03-2018'!P944</f>
        <v>5363.6363636363631</v>
      </c>
      <c r="F920" s="128">
        <f t="shared" si="46"/>
        <v>-1261.3636363636369</v>
      </c>
      <c r="G920" s="73"/>
      <c r="H920" s="74">
        <f>'03-2018'!H944</f>
        <v>0</v>
      </c>
      <c r="I920" s="74">
        <f>'03-2018'!I944</f>
        <v>5363.6363636363631</v>
      </c>
      <c r="J920" s="74">
        <f>'03-2018'!J944</f>
        <v>5363.6363636363631</v>
      </c>
    </row>
    <row r="921" spans="1:10" s="58" customFormat="1" ht="17.25">
      <c r="A921" s="10">
        <f>'03-2018'!A945</f>
        <v>12</v>
      </c>
      <c r="B921" s="11" t="str">
        <f>'03-2018'!B945</f>
        <v>Bột Diva nội thất (40kg)</v>
      </c>
      <c r="C921" s="12" t="str">
        <f>'03-2018'!C945</f>
        <v>đ/kg</v>
      </c>
      <c r="D921" s="13">
        <f>'03-2018'!O945</f>
        <v>5625</v>
      </c>
      <c r="E921" s="13">
        <f>'03-2018'!P945</f>
        <v>5113.6363636363631</v>
      </c>
      <c r="F921" s="128">
        <f t="shared" si="46"/>
        <v>-511.36363636363694</v>
      </c>
      <c r="G921" s="73"/>
      <c r="H921" s="74">
        <f>'03-2018'!H945</f>
        <v>0</v>
      </c>
      <c r="I921" s="74">
        <f>'03-2018'!I945</f>
        <v>5113.6363636363631</v>
      </c>
      <c r="J921" s="74">
        <f>'03-2018'!J945</f>
        <v>5113.6363636363631</v>
      </c>
    </row>
    <row r="922" spans="1:10" s="58" customFormat="1" ht="17.25">
      <c r="A922" s="10">
        <f>'03-2018'!A946</f>
        <v>13</v>
      </c>
      <c r="B922" s="11" t="str">
        <f>'03-2018'!B946</f>
        <v>Bột Diva ngoại thất (40kg)</v>
      </c>
      <c r="C922" s="12" t="str">
        <f>'03-2018'!C946</f>
        <v>đ/kg</v>
      </c>
      <c r="D922" s="13">
        <f>'03-2018'!O946</f>
        <v>6625</v>
      </c>
      <c r="E922" s="13">
        <f>'03-2018'!P946</f>
        <v>6022.7272727272721</v>
      </c>
      <c r="F922" s="128">
        <f t="shared" si="46"/>
        <v>-602.27272727272793</v>
      </c>
      <c r="G922" s="73"/>
      <c r="H922" s="74">
        <f>'03-2018'!H946</f>
        <v>0</v>
      </c>
      <c r="I922" s="74">
        <f>'03-2018'!I946</f>
        <v>6022.7272727272721</v>
      </c>
      <c r="J922" s="74">
        <f>'03-2018'!J946</f>
        <v>6022.7272727272721</v>
      </c>
    </row>
    <row r="923" spans="1:10" s="58" customFormat="1" ht="17.25">
      <c r="A923" s="10">
        <f>'03-2018'!A947</f>
        <v>14</v>
      </c>
      <c r="B923" s="11" t="str">
        <f>'03-2018'!B947</f>
        <v>Bột Kitty nội thất (40kg)</v>
      </c>
      <c r="C923" s="12" t="str">
        <f>'03-2018'!C947</f>
        <v>đ/kg</v>
      </c>
      <c r="D923" s="13">
        <f>'03-2018'!O947</f>
        <v>5625</v>
      </c>
      <c r="E923" s="13">
        <f>'03-2018'!P947</f>
        <v>5409</v>
      </c>
      <c r="F923" s="128">
        <f t="shared" si="46"/>
        <v>-216</v>
      </c>
      <c r="G923" s="73"/>
      <c r="H923" s="74">
        <f>'03-2018'!H947</f>
        <v>0</v>
      </c>
      <c r="I923" s="74">
        <f>'03-2018'!I947</f>
        <v>5409</v>
      </c>
      <c r="J923" s="74">
        <f>'03-2018'!J947</f>
        <v>5409</v>
      </c>
    </row>
    <row r="924" spans="1:10" s="58" customFormat="1" ht="17.25">
      <c r="A924" s="10">
        <f>'03-2018'!A948</f>
        <v>15</v>
      </c>
      <c r="B924" s="11" t="str">
        <f>'03-2018'!B948</f>
        <v>Bột Kitty ngoại thất (40kg)</v>
      </c>
      <c r="C924" s="12" t="str">
        <f>'03-2018'!C948</f>
        <v>đ/kg</v>
      </c>
      <c r="D924" s="13">
        <f>'03-2018'!O948</f>
        <v>6625</v>
      </c>
      <c r="E924" s="13">
        <f>'03-2018'!P948</f>
        <v>6500</v>
      </c>
      <c r="F924" s="128">
        <f t="shared" si="46"/>
        <v>-125</v>
      </c>
      <c r="G924" s="73"/>
      <c r="H924" s="74">
        <f>'03-2018'!H948</f>
        <v>0</v>
      </c>
      <c r="I924" s="74">
        <f>'03-2018'!I948</f>
        <v>6500</v>
      </c>
      <c r="J924" s="74">
        <f>'03-2018'!J948</f>
        <v>6500</v>
      </c>
    </row>
    <row r="925" spans="1:10" s="73" customFormat="1" ht="47.25" customHeight="1">
      <c r="A925" s="17"/>
      <c r="B925" s="282" t="str">
        <f>'03-2018'!B949</f>
        <v>Sơn MAXICALI, EVEREST &amp; SHERWI-WILLIAMS các loại: Công ty cổ phần TDD Việt Nam (506 Lê Văn Nhung, P.Thới An, quận 12, TP.HCM) áp dụng giá từ ngày 01/6/2017</v>
      </c>
      <c r="C925" s="283"/>
      <c r="D925" s="283"/>
      <c r="E925" s="283"/>
      <c r="F925" s="284"/>
      <c r="H925" s="74">
        <f>'03-2018'!H949</f>
        <v>0</v>
      </c>
      <c r="I925" s="74">
        <f>'03-2018'!I949</f>
        <v>0</v>
      </c>
      <c r="J925" s="74">
        <f>'03-2018'!J949</f>
        <v>0</v>
      </c>
    </row>
    <row r="926" spans="1:10" s="73" customFormat="1" ht="17.25" hidden="1">
      <c r="A926" s="17"/>
      <c r="B926" s="9" t="str">
        <f>'03-2018'!B950</f>
        <v>Sơn nhãn hiệu MAIXCALI</v>
      </c>
      <c r="C926" s="8"/>
      <c r="D926" s="22"/>
      <c r="E926" s="22"/>
      <c r="F926" s="129"/>
      <c r="H926" s="74">
        <f>'03-2018'!H950</f>
        <v>0</v>
      </c>
      <c r="I926" s="74">
        <f>'03-2018'!I950</f>
        <v>0</v>
      </c>
      <c r="J926" s="74">
        <f>'03-2018'!J950</f>
        <v>0</v>
      </c>
    </row>
    <row r="927" spans="1:10" s="58" customFormat="1" ht="17.25" hidden="1">
      <c r="A927" s="10">
        <f>'03-2018'!A951</f>
        <v>1</v>
      </c>
      <c r="B927" s="11" t="str">
        <f>'03-2018'!B951</f>
        <v>Sơn nội thất Cali Extra (thùng 18 lít-25,56 kg)</v>
      </c>
      <c r="C927" s="12" t="str">
        <f>'03-2018'!C951</f>
        <v>đ/kg</v>
      </c>
      <c r="D927" s="13">
        <f>'03-2018'!O951</f>
        <v>59664</v>
      </c>
      <c r="E927" s="13">
        <f>'03-2018'!P951</f>
        <v>59664</v>
      </c>
      <c r="F927" s="128">
        <f t="shared" ref="F927:F933" si="47">E927-D927</f>
        <v>0</v>
      </c>
      <c r="G927" s="73"/>
      <c r="H927" s="74">
        <f>'03-2018'!H951</f>
        <v>0</v>
      </c>
      <c r="I927" s="74">
        <f>'03-2018'!I951</f>
        <v>0</v>
      </c>
      <c r="J927" s="74">
        <f>'03-2018'!J951</f>
        <v>0</v>
      </c>
    </row>
    <row r="928" spans="1:10" s="58" customFormat="1" ht="17.25" hidden="1">
      <c r="A928" s="10">
        <f>'03-2018'!A952</f>
        <v>2</v>
      </c>
      <c r="B928" s="11" t="str">
        <f>'03-2018'!B952</f>
        <v>Sơn nước nội thất Maixicali (thùng 25,38 kg)</v>
      </c>
      <c r="C928" s="12" t="str">
        <f>'03-2018'!C952</f>
        <v>đ/kg</v>
      </c>
      <c r="D928" s="13">
        <f>'03-2018'!O952</f>
        <v>37431</v>
      </c>
      <c r="E928" s="13">
        <f>'03-2018'!P952</f>
        <v>37431</v>
      </c>
      <c r="F928" s="128">
        <f t="shared" si="47"/>
        <v>0</v>
      </c>
      <c r="G928" s="73"/>
      <c r="H928" s="74">
        <f>'03-2018'!H952</f>
        <v>0</v>
      </c>
      <c r="I928" s="74">
        <f>'03-2018'!I952</f>
        <v>0</v>
      </c>
      <c r="J928" s="74">
        <f>'03-2018'!J952</f>
        <v>0</v>
      </c>
    </row>
    <row r="929" spans="1:10" s="58" customFormat="1" ht="17.25" hidden="1">
      <c r="A929" s="10">
        <f>'03-2018'!A953</f>
        <v>3</v>
      </c>
      <c r="B929" s="11" t="str">
        <f>'03-2018'!B953</f>
        <v>Sơn nước nội thất Maixicali siêu trắng (thùng 18 lít - 25,38kg)</v>
      </c>
      <c r="C929" s="12" t="str">
        <f>'03-2018'!C953</f>
        <v>đ/kg</v>
      </c>
      <c r="D929" s="13">
        <f>'03-2018'!O953</f>
        <v>37431</v>
      </c>
      <c r="E929" s="13">
        <f>'03-2018'!P953</f>
        <v>37431</v>
      </c>
      <c r="F929" s="128">
        <f t="shared" si="47"/>
        <v>0</v>
      </c>
      <c r="G929" s="73"/>
      <c r="H929" s="74">
        <f>'03-2018'!H953</f>
        <v>0</v>
      </c>
      <c r="I929" s="74">
        <f>'03-2018'!I953</f>
        <v>0</v>
      </c>
      <c r="J929" s="74">
        <f>'03-2018'!J953</f>
        <v>0</v>
      </c>
    </row>
    <row r="930" spans="1:10" s="58" customFormat="1" ht="17.25" hidden="1">
      <c r="A930" s="10">
        <f>'03-2018'!A954</f>
        <v>4</v>
      </c>
      <c r="B930" s="11" t="str">
        <f>'03-2018'!B954</f>
        <v>Sơn nội thất Pro Catex (thùng 17 lít - 23,67kg)</v>
      </c>
      <c r="C930" s="12" t="str">
        <f>'03-2018'!C954</f>
        <v>đ/kg</v>
      </c>
      <c r="D930" s="13">
        <f>'03-2018'!O954</f>
        <v>25699</v>
      </c>
      <c r="E930" s="13">
        <f>'03-2018'!P954</f>
        <v>25699</v>
      </c>
      <c r="F930" s="128">
        <f t="shared" si="47"/>
        <v>0</v>
      </c>
      <c r="G930" s="73"/>
      <c r="H930" s="74">
        <f>'03-2018'!H954</f>
        <v>0</v>
      </c>
      <c r="I930" s="74">
        <f>'03-2018'!I954</f>
        <v>0</v>
      </c>
      <c r="J930" s="74">
        <f>'03-2018'!J954</f>
        <v>0</v>
      </c>
    </row>
    <row r="931" spans="1:10" s="58" customFormat="1" ht="17.25" hidden="1">
      <c r="A931" s="10">
        <f>'03-2018'!A955</f>
        <v>5</v>
      </c>
      <c r="B931" s="11" t="str">
        <f>'03-2018'!B955</f>
        <v>Sơn nội thất Limo (thừng 17 lít-24,14kg)</v>
      </c>
      <c r="C931" s="12" t="str">
        <f>'03-2018'!C955</f>
        <v>đ/kg</v>
      </c>
      <c r="D931" s="13">
        <f>'03-2018'!O955</f>
        <v>23426</v>
      </c>
      <c r="E931" s="13">
        <f>'03-2018'!P955</f>
        <v>23426</v>
      </c>
      <c r="F931" s="128">
        <f t="shared" si="47"/>
        <v>0</v>
      </c>
      <c r="G931" s="73"/>
      <c r="H931" s="74">
        <f>'03-2018'!H955</f>
        <v>0</v>
      </c>
      <c r="I931" s="74">
        <f>'03-2018'!I955</f>
        <v>0</v>
      </c>
      <c r="J931" s="74">
        <f>'03-2018'!J955</f>
        <v>0</v>
      </c>
    </row>
    <row r="932" spans="1:10" s="58" customFormat="1" ht="17.25" hidden="1">
      <c r="A932" s="10">
        <f>'03-2018'!A956</f>
        <v>6</v>
      </c>
      <c r="B932" s="11" t="str">
        <f>'03-2018'!B956</f>
        <v>Sơn lót kháng kiềm nội thất, ngoại thất Maixicali Sealer (thùng 18 lít, 21,6kg)</v>
      </c>
      <c r="C932" s="12" t="str">
        <f>'03-2018'!C956</f>
        <v>đ/kg</v>
      </c>
      <c r="D932" s="13">
        <f>'03-2018'!O956</f>
        <v>64815</v>
      </c>
      <c r="E932" s="13">
        <f>'03-2018'!P956</f>
        <v>64815</v>
      </c>
      <c r="F932" s="128">
        <f t="shared" si="47"/>
        <v>0</v>
      </c>
      <c r="G932" s="73"/>
      <c r="H932" s="74">
        <f>'03-2018'!H956</f>
        <v>0</v>
      </c>
      <c r="I932" s="74">
        <f>'03-2018'!I956</f>
        <v>0</v>
      </c>
      <c r="J932" s="74">
        <f>'03-2018'!J956</f>
        <v>0</v>
      </c>
    </row>
    <row r="933" spans="1:10" s="58" customFormat="1" ht="17.25" hidden="1">
      <c r="A933" s="10">
        <f>'03-2018'!A957</f>
        <v>7</v>
      </c>
      <c r="B933" s="11" t="str">
        <f>'03-2018'!B957</f>
        <v>Bột trét tường nội thất (bao 40 kg)</v>
      </c>
      <c r="C933" s="12" t="str">
        <f>'03-2018'!C957</f>
        <v>đ/kg</v>
      </c>
      <c r="D933" s="13">
        <f>'03-2018'!O957</f>
        <v>5228</v>
      </c>
      <c r="E933" s="13">
        <f>'03-2018'!P957</f>
        <v>5228</v>
      </c>
      <c r="F933" s="128">
        <f t="shared" si="47"/>
        <v>0</v>
      </c>
      <c r="G933" s="73"/>
      <c r="H933" s="74">
        <f>'03-2018'!H957</f>
        <v>0</v>
      </c>
      <c r="I933" s="74">
        <f>'03-2018'!I957</f>
        <v>0</v>
      </c>
      <c r="J933" s="74">
        <f>'03-2018'!J957</f>
        <v>0</v>
      </c>
    </row>
    <row r="934" spans="1:10" s="58" customFormat="1" ht="17.25" hidden="1">
      <c r="A934" s="10">
        <f>'03-2018'!A958</f>
        <v>8</v>
      </c>
      <c r="B934" s="11" t="str">
        <f>'03-2018'!B958</f>
        <v>Sơn ngoại thất Cali Extra (thùng 18 lít - 24,48kg)</v>
      </c>
      <c r="C934" s="12" t="str">
        <f>'03-2018'!C958</f>
        <v>đ/kg</v>
      </c>
      <c r="D934" s="13">
        <f>'03-2018'!O958</f>
        <v>87827</v>
      </c>
      <c r="E934" s="13">
        <f>'03-2018'!P958</f>
        <v>87827</v>
      </c>
      <c r="F934" s="128">
        <f t="shared" ref="F934:F939" si="48">E934-D934</f>
        <v>0</v>
      </c>
      <c r="G934" s="73"/>
      <c r="H934" s="74">
        <f>'03-2018'!H958</f>
        <v>0</v>
      </c>
      <c r="I934" s="74">
        <f>'03-2018'!I958</f>
        <v>0</v>
      </c>
      <c r="J934" s="74">
        <f>'03-2018'!J958</f>
        <v>0</v>
      </c>
    </row>
    <row r="935" spans="1:10" s="58" customFormat="1" ht="17.25" hidden="1">
      <c r="A935" s="10">
        <f>'03-2018'!A959</f>
        <v>9</v>
      </c>
      <c r="B935" s="11" t="str">
        <f>'03-2018'!B959</f>
        <v>Sơn ngoại thất Maxicali (thùng 18 lít - 24,3kg)</v>
      </c>
      <c r="C935" s="12" t="str">
        <f>'03-2018'!C959</f>
        <v>đ/kg</v>
      </c>
      <c r="D935" s="13">
        <f>'03-2018'!O959</f>
        <v>58025</v>
      </c>
      <c r="E935" s="13">
        <f>'03-2018'!P959</f>
        <v>58025</v>
      </c>
      <c r="F935" s="128">
        <f t="shared" si="48"/>
        <v>0</v>
      </c>
      <c r="G935" s="73"/>
      <c r="H935" s="74">
        <f>'03-2018'!H959</f>
        <v>0</v>
      </c>
      <c r="I935" s="74">
        <f>'03-2018'!I959</f>
        <v>0</v>
      </c>
      <c r="J935" s="74">
        <f>'03-2018'!J959</f>
        <v>0</v>
      </c>
    </row>
    <row r="936" spans="1:10" s="58" customFormat="1" ht="17.25" hidden="1">
      <c r="A936" s="10">
        <f>'03-2018'!A960</f>
        <v>10</v>
      </c>
      <c r="B936" s="11" t="str">
        <f>'03-2018'!B960</f>
        <v>Sơn ngoại thất Pro Catex (thùng 17 lít - 22,95kg)</v>
      </c>
      <c r="C936" s="12" t="str">
        <f>'03-2018'!C960</f>
        <v>đ/kg</v>
      </c>
      <c r="D936" s="13">
        <f>'03-2018'!O960</f>
        <v>53595</v>
      </c>
      <c r="E936" s="13">
        <f>'03-2018'!P960</f>
        <v>53595</v>
      </c>
      <c r="F936" s="128">
        <f t="shared" si="48"/>
        <v>0</v>
      </c>
      <c r="G936" s="73"/>
      <c r="H936" s="74">
        <f>'03-2018'!H960</f>
        <v>0</v>
      </c>
      <c r="I936" s="74">
        <f>'03-2018'!I960</f>
        <v>0</v>
      </c>
      <c r="J936" s="74">
        <f>'03-2018'!J960</f>
        <v>0</v>
      </c>
    </row>
    <row r="937" spans="1:10" s="58" customFormat="1" ht="17.25" hidden="1">
      <c r="A937" s="10">
        <f>'03-2018'!A961</f>
        <v>11</v>
      </c>
      <c r="B937" s="11" t="str">
        <f>'03-2018'!B961</f>
        <v>Bột trét tường ngoại thất Maxicali (bao 40kg)</v>
      </c>
      <c r="C937" s="12" t="str">
        <f>'03-2018'!C961</f>
        <v>đ/kg</v>
      </c>
      <c r="D937" s="13">
        <f>'03-2018'!O961</f>
        <v>6000</v>
      </c>
      <c r="E937" s="13">
        <f>'03-2018'!P961</f>
        <v>6000</v>
      </c>
      <c r="F937" s="128">
        <f t="shared" si="48"/>
        <v>0</v>
      </c>
      <c r="G937" s="73"/>
      <c r="H937" s="74">
        <f>'03-2018'!H961</f>
        <v>0</v>
      </c>
      <c r="I937" s="74">
        <f>'03-2018'!I961</f>
        <v>0</v>
      </c>
      <c r="J937" s="74">
        <f>'03-2018'!J961</f>
        <v>0</v>
      </c>
    </row>
    <row r="938" spans="1:10" s="58" customFormat="1" ht="17.25" hidden="1">
      <c r="A938" s="10">
        <f>'03-2018'!A962</f>
        <v>0</v>
      </c>
      <c r="B938" s="11" t="str">
        <f>'03-2018'!B962</f>
        <v>Sơn nhãn hiệu EVEREST</v>
      </c>
      <c r="C938" s="12">
        <f>'03-2018'!C962</f>
        <v>0</v>
      </c>
      <c r="D938" s="13">
        <f>'03-2018'!O962</f>
        <v>0</v>
      </c>
      <c r="E938" s="13">
        <f>'03-2018'!P962</f>
        <v>0</v>
      </c>
      <c r="F938" s="128">
        <f t="shared" si="48"/>
        <v>0</v>
      </c>
      <c r="G938" s="73"/>
      <c r="H938" s="74">
        <f>'03-2018'!H962</f>
        <v>0</v>
      </c>
      <c r="I938" s="74">
        <f>'03-2018'!I962</f>
        <v>0</v>
      </c>
      <c r="J938" s="74">
        <f>'03-2018'!J962</f>
        <v>0</v>
      </c>
    </row>
    <row r="939" spans="1:10" s="58" customFormat="1" ht="17.25" hidden="1">
      <c r="A939" s="10">
        <f>'03-2018'!A963</f>
        <v>1</v>
      </c>
      <c r="B939" s="11" t="str">
        <f>'03-2018'!B963</f>
        <v>Sơn nước ngoại thất Tropc Đen (thùng 18 lít-11,8kg)</v>
      </c>
      <c r="C939" s="12" t="str">
        <f>'03-2018'!C963</f>
        <v>đ/kg</v>
      </c>
      <c r="D939" s="13">
        <f>'03-2018'!O963</f>
        <v>216695</v>
      </c>
      <c r="E939" s="13">
        <f>'03-2018'!P963</f>
        <v>216695</v>
      </c>
      <c r="F939" s="128">
        <f t="shared" si="48"/>
        <v>0</v>
      </c>
      <c r="G939" s="73"/>
      <c r="H939" s="74">
        <f>'03-2018'!H963</f>
        <v>0</v>
      </c>
      <c r="I939" s="74">
        <f>'03-2018'!I963</f>
        <v>0</v>
      </c>
      <c r="J939" s="74">
        <f>'03-2018'!J963</f>
        <v>0</v>
      </c>
    </row>
    <row r="940" spans="1:10" s="58" customFormat="1" ht="17.25" hidden="1">
      <c r="A940" s="10">
        <f>'03-2018'!A964</f>
        <v>2</v>
      </c>
      <c r="B940" s="11" t="str">
        <f>'03-2018'!B964</f>
        <v>Sơn nước ngoại thất Tropc Vàng (thùng 5 lít-5,9kg)</v>
      </c>
      <c r="C940" s="12" t="str">
        <f>'03-2018'!C964</f>
        <v>đ/kg</v>
      </c>
      <c r="D940" s="13">
        <f>'03-2018'!O964</f>
        <v>212203</v>
      </c>
      <c r="E940" s="13">
        <f>'03-2018'!P964</f>
        <v>212203</v>
      </c>
      <c r="F940" s="128">
        <f t="shared" ref="F940:F951" si="49">E940-D940</f>
        <v>0</v>
      </c>
      <c r="G940" s="73"/>
      <c r="H940" s="74">
        <f>'03-2018'!H964</f>
        <v>0</v>
      </c>
      <c r="I940" s="74">
        <f>'03-2018'!I964</f>
        <v>0</v>
      </c>
      <c r="J940" s="74">
        <f>'03-2018'!J964</f>
        <v>0</v>
      </c>
    </row>
    <row r="941" spans="1:10" s="58" customFormat="1" ht="17.25" hidden="1">
      <c r="A941" s="10">
        <f>'03-2018'!A965</f>
        <v>3</v>
      </c>
      <c r="B941" s="11" t="str">
        <f>'03-2018'!B965</f>
        <v>Sơn lót kháng kiềm Tropic Sealer (thùng 18 lít - 26,68 kg)</v>
      </c>
      <c r="C941" s="12" t="str">
        <f>'03-2018'!C965</f>
        <v>đ/kg</v>
      </c>
      <c r="D941" s="13">
        <f>'03-2018'!O965</f>
        <v>135891</v>
      </c>
      <c r="E941" s="13">
        <f>'03-2018'!P965</f>
        <v>135891</v>
      </c>
      <c r="F941" s="128">
        <f t="shared" si="49"/>
        <v>0</v>
      </c>
      <c r="G941" s="73"/>
      <c r="H941" s="74">
        <f>'03-2018'!H965</f>
        <v>0</v>
      </c>
      <c r="I941" s="74">
        <f>'03-2018'!I965</f>
        <v>0</v>
      </c>
      <c r="J941" s="74">
        <f>'03-2018'!J965</f>
        <v>0</v>
      </c>
    </row>
    <row r="942" spans="1:10" s="58" customFormat="1" ht="17.25" hidden="1">
      <c r="A942" s="10">
        <f>'03-2018'!A966</f>
        <v>4</v>
      </c>
      <c r="B942" s="11" t="str">
        <f>'03-2018'!B966</f>
        <v>Sơn nước nội thất Everest Satin (thùng 15 lít - 18kg)</v>
      </c>
      <c r="C942" s="12" t="str">
        <f>'03-2018'!C966</f>
        <v>đ/kg</v>
      </c>
      <c r="D942" s="13">
        <f>'03-2018'!O966</f>
        <v>164444</v>
      </c>
      <c r="E942" s="13">
        <f>'03-2018'!P966</f>
        <v>164444</v>
      </c>
      <c r="F942" s="128">
        <f t="shared" si="49"/>
        <v>0</v>
      </c>
      <c r="G942" s="73"/>
      <c r="H942" s="74">
        <f>'03-2018'!H966</f>
        <v>0</v>
      </c>
      <c r="I942" s="74">
        <f>'03-2018'!I966</f>
        <v>0</v>
      </c>
      <c r="J942" s="74">
        <f>'03-2018'!J966</f>
        <v>0</v>
      </c>
    </row>
    <row r="943" spans="1:10" s="58" customFormat="1" ht="17.25" hidden="1">
      <c r="A943" s="10">
        <f>'03-2018'!A967</f>
        <v>5</v>
      </c>
      <c r="B943" s="11" t="str">
        <f>'03-2018'!B967</f>
        <v>Sơn nước nội thất Everest Silk (thùng 15 lít - 20,4kg)</v>
      </c>
      <c r="C943" s="12" t="str">
        <f>'03-2018'!C967</f>
        <v>đ/kg</v>
      </c>
      <c r="D943" s="13">
        <f>'03-2018'!O967</f>
        <v>93137</v>
      </c>
      <c r="E943" s="13">
        <f>'03-2018'!P967</f>
        <v>93137</v>
      </c>
      <c r="F943" s="128">
        <f t="shared" si="49"/>
        <v>0</v>
      </c>
      <c r="G943" s="73"/>
      <c r="H943" s="74">
        <f>'03-2018'!H967</f>
        <v>0</v>
      </c>
      <c r="I943" s="74">
        <f>'03-2018'!I967</f>
        <v>0</v>
      </c>
      <c r="J943" s="74">
        <f>'03-2018'!J967</f>
        <v>0</v>
      </c>
    </row>
    <row r="944" spans="1:10" s="58" customFormat="1" ht="17.25" hidden="1">
      <c r="A944" s="10">
        <f>'03-2018'!A968</f>
        <v>6</v>
      </c>
      <c r="B944" s="11" t="str">
        <f>'03-2018'!B968</f>
        <v>Sơn nước nội thất Everest Kid (thùng 10 lít - 12kg)</v>
      </c>
      <c r="C944" s="12" t="str">
        <f>'03-2018'!C968</f>
        <v>đ/kg</v>
      </c>
      <c r="D944" s="13">
        <f>'03-2018'!O968</f>
        <v>187750</v>
      </c>
      <c r="E944" s="13">
        <f>'03-2018'!P968</f>
        <v>187750</v>
      </c>
      <c r="F944" s="128">
        <f t="shared" si="49"/>
        <v>0</v>
      </c>
      <c r="G944" s="73"/>
      <c r="H944" s="74">
        <f>'03-2018'!H968</f>
        <v>0</v>
      </c>
      <c r="I944" s="74">
        <f>'03-2018'!I968</f>
        <v>0</v>
      </c>
      <c r="J944" s="74">
        <f>'03-2018'!J968</f>
        <v>0</v>
      </c>
    </row>
    <row r="945" spans="1:10" s="58" customFormat="1" ht="17.25" hidden="1">
      <c r="A945" s="10">
        <f>'03-2018'!A969</f>
        <v>7</v>
      </c>
      <c r="B945" s="11" t="str">
        <f>'03-2018'!B969</f>
        <v>Sơn nước ngoại thất Everest Bio (thùng 15 lít - 17,7kg)</v>
      </c>
      <c r="C945" s="12" t="str">
        <f>'03-2018'!C969</f>
        <v>đ/kg</v>
      </c>
      <c r="D945" s="13">
        <f>'03-2018'!O969</f>
        <v>208475</v>
      </c>
      <c r="E945" s="13">
        <f>'03-2018'!P969</f>
        <v>208475</v>
      </c>
      <c r="F945" s="128">
        <f t="shared" si="49"/>
        <v>0</v>
      </c>
      <c r="G945" s="73"/>
      <c r="H945" s="74">
        <f>'03-2018'!H969</f>
        <v>0</v>
      </c>
      <c r="I945" s="74">
        <f>'03-2018'!I969</f>
        <v>0</v>
      </c>
      <c r="J945" s="74">
        <f>'03-2018'!J969</f>
        <v>0</v>
      </c>
    </row>
    <row r="946" spans="1:10" s="58" customFormat="1" ht="17.25" hidden="1">
      <c r="A946" s="10">
        <f>'03-2018'!A970</f>
        <v>8</v>
      </c>
      <c r="B946" s="11" t="str">
        <f>'03-2018'!B970</f>
        <v>Sơn nước ngoại thất Everest Nano (thùng 15 lít - 18kg)</v>
      </c>
      <c r="C946" s="12" t="str">
        <f>'03-2018'!C970</f>
        <v>đ/kg</v>
      </c>
      <c r="D946" s="13">
        <f>'03-2018'!O970</f>
        <v>178333</v>
      </c>
      <c r="E946" s="13">
        <f>'03-2018'!P970</f>
        <v>178333</v>
      </c>
      <c r="F946" s="128">
        <f t="shared" si="49"/>
        <v>0</v>
      </c>
      <c r="G946" s="73"/>
      <c r="H946" s="74">
        <f>'03-2018'!H970</f>
        <v>0</v>
      </c>
      <c r="I946" s="74">
        <f>'03-2018'!I970</f>
        <v>0</v>
      </c>
      <c r="J946" s="74">
        <f>'03-2018'!J970</f>
        <v>0</v>
      </c>
    </row>
    <row r="947" spans="1:10" s="58" customFormat="1" ht="17.25" hidden="1">
      <c r="A947" s="10">
        <f>'03-2018'!A971</f>
        <v>9</v>
      </c>
      <c r="B947" s="11" t="str">
        <f>'03-2018'!B971</f>
        <v>Sơn lót kháng kiềm nội thất, ngoại thất Everest Plus Sealer (thùng 18 lít, 22,68kg)</v>
      </c>
      <c r="C947" s="12" t="str">
        <f>'03-2018'!C971</f>
        <v>đ/kg</v>
      </c>
      <c r="D947" s="13">
        <f>'03-2018'!O971</f>
        <v>135891</v>
      </c>
      <c r="E947" s="13">
        <f>'03-2018'!P971</f>
        <v>135891</v>
      </c>
      <c r="F947" s="128">
        <f t="shared" si="49"/>
        <v>0</v>
      </c>
      <c r="G947" s="73"/>
      <c r="H947" s="74">
        <f>'03-2018'!H971</f>
        <v>0</v>
      </c>
      <c r="I947" s="74">
        <f>'03-2018'!I971</f>
        <v>0</v>
      </c>
      <c r="J947" s="74">
        <f>'03-2018'!J971</f>
        <v>0</v>
      </c>
    </row>
    <row r="948" spans="1:10" s="58" customFormat="1" ht="17.25" hidden="1">
      <c r="A948" s="10">
        <f>'03-2018'!A972</f>
        <v>10</v>
      </c>
      <c r="B948" s="11" t="str">
        <f>'03-2018'!B972</f>
        <v>Sơn lót kháng kiềm nội thất Everest Sealer 3 in 1 (thùng 18 lít - 20,7kg)</v>
      </c>
      <c r="C948" s="12" t="str">
        <f>'03-2018'!C972</f>
        <v>đ/kg</v>
      </c>
      <c r="D948" s="13">
        <f>'03-2018'!O972</f>
        <v>79710</v>
      </c>
      <c r="E948" s="13">
        <f>'03-2018'!P972</f>
        <v>79710</v>
      </c>
      <c r="F948" s="128">
        <f t="shared" si="49"/>
        <v>0</v>
      </c>
      <c r="G948" s="73"/>
      <c r="H948" s="74">
        <f>'03-2018'!H972</f>
        <v>0</v>
      </c>
      <c r="I948" s="74">
        <f>'03-2018'!I972</f>
        <v>0</v>
      </c>
      <c r="J948" s="74">
        <f>'03-2018'!J972</f>
        <v>0</v>
      </c>
    </row>
    <row r="949" spans="1:10" s="58" customFormat="1" ht="17.25" hidden="1">
      <c r="A949" s="10">
        <f>'03-2018'!A973</f>
        <v>11</v>
      </c>
      <c r="B949" s="11" t="str">
        <f>'03-2018'!B973</f>
        <v>Sơn lót kháng kiềm ngoại thất Everest Sealer 3 in 1 (thùng 18 lít - 19,26kg)</v>
      </c>
      <c r="C949" s="12" t="str">
        <f>'03-2018'!C973</f>
        <v>đ/kg</v>
      </c>
      <c r="D949" s="13">
        <f>'03-2018'!O973</f>
        <v>121495</v>
      </c>
      <c r="E949" s="13">
        <f>'03-2018'!P973</f>
        <v>121495</v>
      </c>
      <c r="F949" s="128">
        <f t="shared" si="49"/>
        <v>0</v>
      </c>
      <c r="G949" s="73"/>
      <c r="H949" s="74">
        <f>'03-2018'!H973</f>
        <v>0</v>
      </c>
      <c r="I949" s="74">
        <f>'03-2018'!I973</f>
        <v>0</v>
      </c>
      <c r="J949" s="74">
        <f>'03-2018'!J973</f>
        <v>0</v>
      </c>
    </row>
    <row r="950" spans="1:10" s="58" customFormat="1" ht="17.25" hidden="1">
      <c r="A950" s="10">
        <f>'03-2018'!A974</f>
        <v>12</v>
      </c>
      <c r="B950" s="11" t="str">
        <f>'03-2018'!B974</f>
        <v>Sơn chống thấm đa năng Everest Sand (thùng 20kg)</v>
      </c>
      <c r="C950" s="12" t="str">
        <f>'03-2018'!C974</f>
        <v>đ/kg</v>
      </c>
      <c r="D950" s="13">
        <f>'03-2018'!O974</f>
        <v>105000</v>
      </c>
      <c r="E950" s="13">
        <f>'03-2018'!P974</f>
        <v>105000</v>
      </c>
      <c r="F950" s="128">
        <f t="shared" si="49"/>
        <v>0</v>
      </c>
      <c r="G950" s="73"/>
      <c r="H950" s="74">
        <f>'03-2018'!H974</f>
        <v>0</v>
      </c>
      <c r="I950" s="74">
        <f>'03-2018'!I974</f>
        <v>0</v>
      </c>
      <c r="J950" s="74">
        <f>'03-2018'!J974</f>
        <v>0</v>
      </c>
    </row>
    <row r="951" spans="1:10" s="58" customFormat="1" ht="17.25" hidden="1">
      <c r="A951" s="10">
        <f>'03-2018'!A975</f>
        <v>13</v>
      </c>
      <c r="B951" s="11" t="str">
        <f>'03-2018'!B975</f>
        <v>Bột trét tường nội thất Everest (bao 40kg)</v>
      </c>
      <c r="C951" s="12" t="str">
        <f>'03-2018'!C975</f>
        <v>đ/kg</v>
      </c>
      <c r="D951" s="13">
        <f>'03-2018'!O975</f>
        <v>9000</v>
      </c>
      <c r="E951" s="13">
        <f>'03-2018'!P975</f>
        <v>9000</v>
      </c>
      <c r="F951" s="128">
        <f t="shared" si="49"/>
        <v>0</v>
      </c>
      <c r="G951" s="73"/>
      <c r="H951" s="74">
        <f>'03-2018'!H975</f>
        <v>0</v>
      </c>
      <c r="I951" s="74">
        <f>'03-2018'!I975</f>
        <v>0</v>
      </c>
      <c r="J951" s="74">
        <f>'03-2018'!J975</f>
        <v>0</v>
      </c>
    </row>
    <row r="952" spans="1:10" s="58" customFormat="1" ht="17.25" hidden="1">
      <c r="A952" s="10">
        <f>'03-2018'!A976</f>
        <v>14</v>
      </c>
      <c r="B952" s="11" t="str">
        <f>'03-2018'!B976</f>
        <v>Bột trét tường ngoại thất Everest (bao 40kg)</v>
      </c>
      <c r="C952" s="12" t="str">
        <f>'03-2018'!C976</f>
        <v>đ/kg</v>
      </c>
      <c r="D952" s="13">
        <f>'03-2018'!O976</f>
        <v>10250</v>
      </c>
      <c r="E952" s="13">
        <f>'03-2018'!P976</f>
        <v>10250</v>
      </c>
      <c r="F952" s="128">
        <f>E952-D952</f>
        <v>0</v>
      </c>
      <c r="G952" s="73"/>
      <c r="H952" s="74">
        <f>'03-2018'!H976</f>
        <v>0</v>
      </c>
      <c r="I952" s="74">
        <f>'03-2018'!I976</f>
        <v>0</v>
      </c>
      <c r="J952" s="74">
        <f>'03-2018'!J976</f>
        <v>0</v>
      </c>
    </row>
    <row r="953" spans="1:10" s="58" customFormat="1" ht="17.25" hidden="1">
      <c r="A953" s="10">
        <f>'03-2018'!A977</f>
        <v>15</v>
      </c>
      <c r="B953" s="11" t="str">
        <f>'03-2018'!B977</f>
        <v>Bột trét tường nội, ngoại thất Everest Plus (bao 40kg)</v>
      </c>
      <c r="C953" s="12" t="str">
        <f>'03-2018'!C977</f>
        <v>đ/kg</v>
      </c>
      <c r="D953" s="13">
        <f>'03-2018'!O977</f>
        <v>12728</v>
      </c>
      <c r="E953" s="13">
        <f>'03-2018'!P977</f>
        <v>12728</v>
      </c>
      <c r="F953" s="128">
        <f>E953-D953</f>
        <v>0</v>
      </c>
      <c r="G953" s="73"/>
      <c r="H953" s="74">
        <f>'03-2018'!H977</f>
        <v>0</v>
      </c>
      <c r="I953" s="74">
        <f>'03-2018'!I977</f>
        <v>0</v>
      </c>
      <c r="J953" s="74">
        <f>'03-2018'!J977</f>
        <v>0</v>
      </c>
    </row>
    <row r="954" spans="1:10" s="73" customFormat="1" ht="17.25" hidden="1">
      <c r="A954" s="17"/>
      <c r="B954" s="9" t="str">
        <f>'03-2018'!B978</f>
        <v>Sơn nhãn hiệu SHERWIN-WILLIAMS</v>
      </c>
      <c r="C954" s="8"/>
      <c r="D954" s="22"/>
      <c r="E954" s="22"/>
      <c r="F954" s="129"/>
      <c r="H954" s="74">
        <f>'03-2018'!H978</f>
        <v>0</v>
      </c>
      <c r="I954" s="74">
        <f>'03-2018'!I978</f>
        <v>0</v>
      </c>
      <c r="J954" s="74">
        <f>'03-2018'!J978</f>
        <v>0</v>
      </c>
    </row>
    <row r="955" spans="1:10" s="58" customFormat="1" ht="17.25" hidden="1">
      <c r="A955" s="10">
        <f>'03-2018'!A979</f>
        <v>1</v>
      </c>
      <c r="B955" s="11" t="str">
        <f>'03-2018'!B979</f>
        <v>Sơn nước nội thất Promar 400 Eg-Shel (thùng 3,8 lít - 4,79kg)</v>
      </c>
      <c r="C955" s="12" t="str">
        <f>'03-2018'!C979</f>
        <v>đ/kg</v>
      </c>
      <c r="D955" s="13">
        <f>'03-2018'!O979</f>
        <v>203216</v>
      </c>
      <c r="E955" s="13">
        <f>'03-2018'!P979</f>
        <v>203216</v>
      </c>
      <c r="F955" s="128">
        <f>E955-D955</f>
        <v>0</v>
      </c>
      <c r="G955" s="73"/>
      <c r="H955" s="74">
        <f>'03-2018'!H979</f>
        <v>0</v>
      </c>
      <c r="I955" s="74">
        <f>'03-2018'!I979</f>
        <v>0</v>
      </c>
      <c r="J955" s="74">
        <f>'03-2018'!J979</f>
        <v>0</v>
      </c>
    </row>
    <row r="956" spans="1:10" s="58" customFormat="1" ht="17.25" hidden="1">
      <c r="A956" s="10">
        <f>'03-2018'!A980</f>
        <v>2</v>
      </c>
      <c r="B956" s="11" t="str">
        <f>'03-2018'!B980</f>
        <v>Sơn nước nội thất Superpaint (thùng 3,8 lít - 4,83kg)</v>
      </c>
      <c r="C956" s="12" t="str">
        <f>'03-2018'!C980</f>
        <v>đ/kg</v>
      </c>
      <c r="D956" s="13">
        <f>'03-2018'!O980</f>
        <v>290095</v>
      </c>
      <c r="E956" s="13">
        <f>'03-2018'!P980</f>
        <v>290095</v>
      </c>
      <c r="F956" s="128">
        <f t="shared" ref="F956:F963" si="50">E956-D956</f>
        <v>0</v>
      </c>
      <c r="G956" s="73"/>
      <c r="H956" s="74">
        <f>'03-2018'!H980</f>
        <v>0</v>
      </c>
      <c r="I956" s="74">
        <f>'03-2018'!I980</f>
        <v>0</v>
      </c>
      <c r="J956" s="74">
        <f>'03-2018'!J980</f>
        <v>0</v>
      </c>
    </row>
    <row r="957" spans="1:10" s="58" customFormat="1" ht="17.25" hidden="1">
      <c r="A957" s="10">
        <f>'03-2018'!A981</f>
        <v>3</v>
      </c>
      <c r="B957" s="11" t="str">
        <f>'03-2018'!B981</f>
        <v>Sơn nước nội thất Paint Shield (thùng 3,8 lít - 5,25kg)</v>
      </c>
      <c r="C957" s="12" t="str">
        <f>'03-2018'!C981</f>
        <v>đ/kg</v>
      </c>
      <c r="D957" s="13">
        <f>'03-2018'!O981</f>
        <v>905034</v>
      </c>
      <c r="E957" s="13">
        <f>'03-2018'!P981</f>
        <v>905034</v>
      </c>
      <c r="F957" s="128">
        <f t="shared" si="50"/>
        <v>0</v>
      </c>
      <c r="G957" s="73"/>
      <c r="H957" s="74">
        <f>'03-2018'!H981</f>
        <v>0</v>
      </c>
      <c r="I957" s="74">
        <f>'03-2018'!I981</f>
        <v>0</v>
      </c>
      <c r="J957" s="74">
        <f>'03-2018'!J981</f>
        <v>0</v>
      </c>
    </row>
    <row r="958" spans="1:10" s="58" customFormat="1" ht="17.25" hidden="1">
      <c r="A958" s="10">
        <f>'03-2018'!A982</f>
        <v>4</v>
      </c>
      <c r="B958" s="11" t="str">
        <f>'03-2018'!B982</f>
        <v>Sơn nước nội thất Sherlastic Elastomeric (thùng 3,8 lít- 4,9kg)</v>
      </c>
      <c r="C958" s="12" t="str">
        <f>'03-2018'!C982</f>
        <v>đ/kg</v>
      </c>
      <c r="D958" s="13">
        <f>'03-2018'!O982</f>
        <v>348837</v>
      </c>
      <c r="E958" s="13">
        <f>'03-2018'!P982</f>
        <v>348837</v>
      </c>
      <c r="F958" s="128">
        <f t="shared" si="50"/>
        <v>0</v>
      </c>
      <c r="G958" s="73"/>
      <c r="H958" s="74">
        <f>'03-2018'!H982</f>
        <v>0</v>
      </c>
      <c r="I958" s="74">
        <f>'03-2018'!I982</f>
        <v>0</v>
      </c>
      <c r="J958" s="74">
        <f>'03-2018'!J982</f>
        <v>0</v>
      </c>
    </row>
    <row r="959" spans="1:10" s="58" customFormat="1" ht="17.25" hidden="1">
      <c r="A959" s="10">
        <f>'03-2018'!A983</f>
        <v>5</v>
      </c>
      <c r="B959" s="11" t="str">
        <f>'03-2018'!B983</f>
        <v>Sơn nước ngoại thất bề mặt mờ Solo (thùng 3,8 lít - 5,02kg)</v>
      </c>
      <c r="C959" s="12" t="str">
        <f>'03-2018'!C983</f>
        <v>đ/kg</v>
      </c>
      <c r="D959" s="13">
        <f>'03-2018'!O983</f>
        <v>289075</v>
      </c>
      <c r="E959" s="13">
        <f>'03-2018'!P983</f>
        <v>289075</v>
      </c>
      <c r="F959" s="128">
        <f t="shared" si="50"/>
        <v>0</v>
      </c>
      <c r="G959" s="73"/>
      <c r="H959" s="74">
        <f>'03-2018'!H983</f>
        <v>0</v>
      </c>
      <c r="I959" s="74">
        <f>'03-2018'!I983</f>
        <v>0</v>
      </c>
      <c r="J959" s="74">
        <f>'03-2018'!J983</f>
        <v>0</v>
      </c>
    </row>
    <row r="960" spans="1:10" s="58" customFormat="1" ht="17.25" hidden="1">
      <c r="A960" s="10">
        <f>'03-2018'!A984</f>
        <v>6</v>
      </c>
      <c r="B960" s="11" t="str">
        <f>'03-2018'!B984</f>
        <v>Sơn nước ngoại thất bề mặt bóng Solo (thùng 3,8 lít - 4,48kg)</v>
      </c>
      <c r="C960" s="12" t="str">
        <f>'03-2018'!C984</f>
        <v>đ/kg</v>
      </c>
      <c r="D960" s="13">
        <f>'03-2018'!O984</f>
        <v>419715</v>
      </c>
      <c r="E960" s="13">
        <f>'03-2018'!P984</f>
        <v>419715</v>
      </c>
      <c r="F960" s="128">
        <f t="shared" si="50"/>
        <v>0</v>
      </c>
      <c r="G960" s="73"/>
      <c r="H960" s="74">
        <f>'03-2018'!H984</f>
        <v>0</v>
      </c>
      <c r="I960" s="74">
        <f>'03-2018'!I984</f>
        <v>0</v>
      </c>
      <c r="J960" s="74">
        <f>'03-2018'!J984</f>
        <v>0</v>
      </c>
    </row>
    <row r="961" spans="1:10" s="58" customFormat="1" ht="17.25" hidden="1">
      <c r="A961" s="10">
        <f>'03-2018'!A985</f>
        <v>7</v>
      </c>
      <c r="B961" s="11" t="str">
        <f>'03-2018'!B985</f>
        <v>Sơn nước ngoại thất Superpaint (thùng 3,8 lít - 4,48kg)</v>
      </c>
      <c r="C961" s="12" t="str">
        <f>'03-2018'!C985</f>
        <v>đ/kg</v>
      </c>
      <c r="D961" s="13">
        <f>'03-2018'!O985</f>
        <v>381155</v>
      </c>
      <c r="E961" s="13">
        <f>'03-2018'!P985</f>
        <v>381155</v>
      </c>
      <c r="F961" s="128">
        <f t="shared" si="50"/>
        <v>0</v>
      </c>
      <c r="G961" s="73"/>
      <c r="H961" s="74">
        <f>'03-2018'!H985</f>
        <v>0</v>
      </c>
      <c r="I961" s="74">
        <f>'03-2018'!I985</f>
        <v>0</v>
      </c>
      <c r="J961" s="74">
        <f>'03-2018'!J985</f>
        <v>0</v>
      </c>
    </row>
    <row r="962" spans="1:10" s="58" customFormat="1" ht="17.25" hidden="1">
      <c r="A962" s="10">
        <f>'03-2018'!A986</f>
        <v>8</v>
      </c>
      <c r="B962" s="11" t="str">
        <f>'03-2018'!B986</f>
        <v>Sơn lót kháng kiềm Quick Dry (thùng 3,8 lít - 4,75kg)</v>
      </c>
      <c r="C962" s="12" t="str">
        <f>'03-2018'!C986</f>
        <v>đ/kg</v>
      </c>
      <c r="D962" s="13">
        <f>'03-2018'!O986</f>
        <v>197263</v>
      </c>
      <c r="E962" s="13">
        <f>'03-2018'!P986</f>
        <v>197263</v>
      </c>
      <c r="F962" s="128">
        <f t="shared" si="50"/>
        <v>0</v>
      </c>
      <c r="G962" s="73"/>
      <c r="H962" s="74">
        <f>'03-2018'!H986</f>
        <v>0</v>
      </c>
      <c r="I962" s="74">
        <f>'03-2018'!I986</f>
        <v>0</v>
      </c>
      <c r="J962" s="74">
        <f>'03-2018'!J986</f>
        <v>0</v>
      </c>
    </row>
    <row r="963" spans="1:10" s="58" customFormat="1" ht="17.25" hidden="1">
      <c r="A963" s="10">
        <f>'03-2018'!A987</f>
        <v>9</v>
      </c>
      <c r="B963" s="11" t="str">
        <f>'03-2018'!B987</f>
        <v>Sơn lót kháng kiềm Loxon (thùng 3,8 lít - 4,83kg)</v>
      </c>
      <c r="C963" s="12" t="str">
        <f>'03-2018'!C987</f>
        <v>đ/kg</v>
      </c>
      <c r="D963" s="13">
        <f>'03-2018'!O987</f>
        <v>273518</v>
      </c>
      <c r="E963" s="13">
        <f>'03-2018'!P987</f>
        <v>273518</v>
      </c>
      <c r="F963" s="128">
        <f t="shared" si="50"/>
        <v>0</v>
      </c>
      <c r="G963" s="73"/>
      <c r="H963" s="74">
        <f>'03-2018'!H987</f>
        <v>0</v>
      </c>
      <c r="I963" s="74">
        <f>'03-2018'!I987</f>
        <v>0</v>
      </c>
      <c r="J963" s="74">
        <f>'03-2018'!J987</f>
        <v>0</v>
      </c>
    </row>
    <row r="964" spans="1:10" s="73" customFormat="1" ht="33" customHeight="1">
      <c r="A964" s="17"/>
      <c r="B964" s="282" t="str">
        <f>'03-2018'!B988</f>
        <v>Sơn trang trí các loại: Công ty TNHH MTV Thương Mại Dịch vụ Chí Nguyễn (số 01 Đường 30/4 P.Châu Phú B, TP.Châu Đốc) áp dụng giá từ ngày 01/01/2018</v>
      </c>
      <c r="C964" s="283"/>
      <c r="D964" s="283"/>
      <c r="E964" s="283"/>
      <c r="F964" s="284"/>
      <c r="H964" s="74">
        <f>'03-2018'!H988</f>
        <v>0</v>
      </c>
      <c r="I964" s="74">
        <f>'03-2018'!I988</f>
        <v>0</v>
      </c>
      <c r="J964" s="74">
        <f>'03-2018'!J988</f>
        <v>0</v>
      </c>
    </row>
    <row r="965" spans="1:10" s="58" customFormat="1" ht="17.25" hidden="1">
      <c r="A965" s="10">
        <f>'03-2018'!A989</f>
        <v>1</v>
      </c>
      <c r="B965" s="11" t="str">
        <f>'03-2018'!B989</f>
        <v>Sơn Kinh tế FLY màu INT thùng 5 kg</v>
      </c>
      <c r="C965" s="12" t="str">
        <f>'03-2018'!C989</f>
        <v>đ/kg</v>
      </c>
      <c r="D965" s="13">
        <f>'03-2018'!O989</f>
        <v>44545.454545454544</v>
      </c>
      <c r="E965" s="13">
        <f>'03-2018'!P989</f>
        <v>44545.454545454544</v>
      </c>
      <c r="F965" s="128">
        <f t="shared" ref="F965:F973" si="51">E965-D965</f>
        <v>0</v>
      </c>
      <c r="G965" s="73"/>
      <c r="H965" s="74">
        <f>'03-2018'!H989</f>
        <v>0</v>
      </c>
      <c r="I965" s="74">
        <f>'03-2018'!I989</f>
        <v>0</v>
      </c>
      <c r="J965" s="74">
        <f>'03-2018'!J989</f>
        <v>0</v>
      </c>
    </row>
    <row r="966" spans="1:10" s="58" customFormat="1" ht="17.25" hidden="1">
      <c r="A966" s="10">
        <f>'03-2018'!A990</f>
        <v>2</v>
      </c>
      <c r="B966" s="11" t="str">
        <f>'03-2018'!B990</f>
        <v>Sơn Kinh tế FLY màu INT thùng 18 kg</v>
      </c>
      <c r="C966" s="12" t="str">
        <f>'03-2018'!C990</f>
        <v>đ/kg</v>
      </c>
      <c r="D966" s="13">
        <f>'03-2018'!O990</f>
        <v>32727.272727272724</v>
      </c>
      <c r="E966" s="13">
        <f>'03-2018'!P990</f>
        <v>32727.272727272724</v>
      </c>
      <c r="F966" s="128">
        <f t="shared" si="51"/>
        <v>0</v>
      </c>
      <c r="G966" s="73"/>
      <c r="H966" s="74">
        <f>'03-2018'!H990</f>
        <v>0</v>
      </c>
      <c r="I966" s="74">
        <f>'03-2018'!I990</f>
        <v>0</v>
      </c>
      <c r="J966" s="74">
        <f>'03-2018'!J990</f>
        <v>0</v>
      </c>
    </row>
    <row r="967" spans="1:10" s="58" customFormat="1" ht="17.25" hidden="1">
      <c r="A967" s="10">
        <f>'03-2018'!A991</f>
        <v>3</v>
      </c>
      <c r="B967" s="11" t="str">
        <f>'03-2018'!B991</f>
        <v>Sơn Kinh tế FLY màu EXT thùng 5 kg</v>
      </c>
      <c r="C967" s="12" t="str">
        <f>'03-2018'!C991</f>
        <v>đ/kg</v>
      </c>
      <c r="D967" s="13">
        <f>'03-2018'!O991</f>
        <v>77090.909090909088</v>
      </c>
      <c r="E967" s="13">
        <f>'03-2018'!P991</f>
        <v>77090.909090909088</v>
      </c>
      <c r="F967" s="128">
        <f t="shared" si="51"/>
        <v>0</v>
      </c>
      <c r="G967" s="73"/>
      <c r="H967" s="74">
        <f>'03-2018'!H991</f>
        <v>0</v>
      </c>
      <c r="I967" s="74">
        <f>'03-2018'!I991</f>
        <v>0</v>
      </c>
      <c r="J967" s="74">
        <f>'03-2018'!J991</f>
        <v>0</v>
      </c>
    </row>
    <row r="968" spans="1:10" s="58" customFormat="1" ht="17.25" hidden="1">
      <c r="A968" s="10">
        <f>'03-2018'!A992</f>
        <v>4</v>
      </c>
      <c r="B968" s="11" t="str">
        <f>'03-2018'!B992</f>
        <v>Sơn Kinh tế FLY màu EXT thùng 18 kg</v>
      </c>
      <c r="C968" s="12" t="str">
        <f>'03-2018'!C992</f>
        <v>đ/kg</v>
      </c>
      <c r="D968" s="13">
        <f>'03-2018'!O992</f>
        <v>68181.818181818177</v>
      </c>
      <c r="E968" s="13">
        <f>'03-2018'!P992</f>
        <v>68181.818181818177</v>
      </c>
      <c r="F968" s="128">
        <f t="shared" si="51"/>
        <v>0</v>
      </c>
      <c r="G968" s="73"/>
      <c r="H968" s="74">
        <f>'03-2018'!H992</f>
        <v>0</v>
      </c>
      <c r="I968" s="74">
        <f>'03-2018'!I992</f>
        <v>0</v>
      </c>
      <c r="J968" s="74">
        <f>'03-2018'!J992</f>
        <v>0</v>
      </c>
    </row>
    <row r="969" spans="1:10" s="58" customFormat="1" ht="17.25" hidden="1">
      <c r="A969" s="10">
        <f>'03-2018'!A993</f>
        <v>5</v>
      </c>
      <c r="B969" s="11" t="str">
        <f>'03-2018'!B993</f>
        <v>Sơn phủ nội thất ONIP, MAX thùng 5kg</v>
      </c>
      <c r="C969" s="12" t="str">
        <f>'03-2018'!C993</f>
        <v>đ/kg</v>
      </c>
      <c r="D969" s="13">
        <f>'03-2018'!O993</f>
        <v>69818.181818181809</v>
      </c>
      <c r="E969" s="13">
        <f>'03-2018'!P993</f>
        <v>69818.181818181809</v>
      </c>
      <c r="F969" s="128">
        <f t="shared" si="51"/>
        <v>0</v>
      </c>
      <c r="G969" s="73"/>
      <c r="H969" s="74">
        <f>'03-2018'!H993</f>
        <v>0</v>
      </c>
      <c r="I969" s="74">
        <f>'03-2018'!I993</f>
        <v>0</v>
      </c>
      <c r="J969" s="74">
        <f>'03-2018'!J993</f>
        <v>0</v>
      </c>
    </row>
    <row r="970" spans="1:10" s="58" customFormat="1" ht="17.25" hidden="1">
      <c r="A970" s="10">
        <f>'03-2018'!A994</f>
        <v>6</v>
      </c>
      <c r="B970" s="11" t="str">
        <f>'03-2018'!B994</f>
        <v>Sơn phủ nội thất ONIP, MAX thùng 18kg</v>
      </c>
      <c r="C970" s="12" t="str">
        <f>'03-2018'!C994</f>
        <v>đ/kg</v>
      </c>
      <c r="D970" s="13">
        <f>'03-2018'!O994</f>
        <v>60727.272727272721</v>
      </c>
      <c r="E970" s="13">
        <f>'03-2018'!P994</f>
        <v>60727.272727272721</v>
      </c>
      <c r="F970" s="128">
        <f t="shared" si="51"/>
        <v>0</v>
      </c>
      <c r="G970" s="73"/>
      <c r="H970" s="74">
        <f>'03-2018'!H994</f>
        <v>0</v>
      </c>
      <c r="I970" s="74">
        <f>'03-2018'!I994</f>
        <v>0</v>
      </c>
      <c r="J970" s="74">
        <f>'03-2018'!J994</f>
        <v>0</v>
      </c>
    </row>
    <row r="971" spans="1:10" s="58" customFormat="1" ht="17.25" hidden="1">
      <c r="A971" s="10">
        <f>'03-2018'!A995</f>
        <v>7</v>
      </c>
      <c r="B971" s="11" t="str">
        <f>'03-2018'!B995</f>
        <v>Sơn phủ nội thất ONIP, PLUS thùng 5kg</v>
      </c>
      <c r="C971" s="12" t="str">
        <f>'03-2018'!C995</f>
        <v>đ/kg</v>
      </c>
      <c r="D971" s="13">
        <f>'03-2018'!O995</f>
        <v>83272.727272727265</v>
      </c>
      <c r="E971" s="13">
        <f>'03-2018'!P995</f>
        <v>83272.727272727265</v>
      </c>
      <c r="F971" s="128">
        <f t="shared" si="51"/>
        <v>0</v>
      </c>
      <c r="G971" s="73"/>
      <c r="H971" s="74">
        <f>'03-2018'!H995</f>
        <v>0</v>
      </c>
      <c r="I971" s="74">
        <f>'03-2018'!I995</f>
        <v>0</v>
      </c>
      <c r="J971" s="74">
        <f>'03-2018'!J995</f>
        <v>0</v>
      </c>
    </row>
    <row r="972" spans="1:10" s="58" customFormat="1" ht="17.25" hidden="1">
      <c r="A972" s="10">
        <f>'03-2018'!A996</f>
        <v>8</v>
      </c>
      <c r="B972" s="11" t="str">
        <f>'03-2018'!B996</f>
        <v>Sơn phủ nội thất ONIP, PLUS thùng 18kg</v>
      </c>
      <c r="C972" s="12" t="str">
        <f>'03-2018'!C996</f>
        <v>đ/kg</v>
      </c>
      <c r="D972" s="13">
        <f>'03-2018'!O996</f>
        <v>82727.272727272721</v>
      </c>
      <c r="E972" s="13">
        <f>'03-2018'!P996</f>
        <v>82727.272727272721</v>
      </c>
      <c r="F972" s="128">
        <f t="shared" si="51"/>
        <v>0</v>
      </c>
      <c r="G972" s="73"/>
      <c r="H972" s="74">
        <f>'03-2018'!H996</f>
        <v>0</v>
      </c>
      <c r="I972" s="74">
        <f>'03-2018'!I996</f>
        <v>0</v>
      </c>
      <c r="J972" s="74">
        <f>'03-2018'!J996</f>
        <v>0</v>
      </c>
    </row>
    <row r="973" spans="1:10" s="58" customFormat="1" ht="17.25" hidden="1">
      <c r="A973" s="10">
        <f>'03-2018'!A997</f>
        <v>9</v>
      </c>
      <c r="B973" s="11" t="str">
        <f>'03-2018'!B997</f>
        <v>Sơn phủ nội thất ONIP, ARCADIA MAT thùng 5kg</v>
      </c>
      <c r="C973" s="12" t="str">
        <f>'03-2018'!C997</f>
        <v>đ/kg</v>
      </c>
      <c r="D973" s="13">
        <f>'03-2018'!O997</f>
        <v>105909.0909090909</v>
      </c>
      <c r="E973" s="13">
        <f>'03-2018'!P997</f>
        <v>105909.0909090909</v>
      </c>
      <c r="F973" s="128">
        <f t="shared" si="51"/>
        <v>0</v>
      </c>
      <c r="G973" s="73"/>
      <c r="H973" s="74">
        <f>'03-2018'!H997</f>
        <v>0</v>
      </c>
      <c r="I973" s="74">
        <f>'03-2018'!I997</f>
        <v>0</v>
      </c>
      <c r="J973" s="74">
        <f>'03-2018'!J997</f>
        <v>0</v>
      </c>
    </row>
    <row r="974" spans="1:10" s="58" customFormat="1" ht="17.25" hidden="1">
      <c r="A974" s="10">
        <f>'03-2018'!A998</f>
        <v>10</v>
      </c>
      <c r="B974" s="11" t="str">
        <f>'03-2018'!B998</f>
        <v>Sơn phủ nội thất ONIP, ARCADIA MAT thùng 18kg</v>
      </c>
      <c r="C974" s="12" t="str">
        <f>'03-2018'!C998</f>
        <v>đ/kg</v>
      </c>
      <c r="D974" s="13">
        <f>'03-2018'!O998</f>
        <v>100454.54545454544</v>
      </c>
      <c r="E974" s="13">
        <f>'03-2018'!P998</f>
        <v>100454.54545454544</v>
      </c>
      <c r="F974" s="128">
        <f t="shared" ref="F974:F993" si="52">E974-D974</f>
        <v>0</v>
      </c>
      <c r="G974" s="73"/>
      <c r="H974" s="74">
        <f>'03-2018'!H998</f>
        <v>0</v>
      </c>
      <c r="I974" s="74">
        <f>'03-2018'!I998</f>
        <v>0</v>
      </c>
      <c r="J974" s="74">
        <f>'03-2018'!J998</f>
        <v>0</v>
      </c>
    </row>
    <row r="975" spans="1:10" s="58" customFormat="1" ht="17.25" hidden="1">
      <c r="A975" s="10">
        <f>'03-2018'!A999</f>
        <v>11</v>
      </c>
      <c r="B975" s="11" t="str">
        <f>'03-2018'!B999</f>
        <v>Sơn phủ nội thất ONIP, AQUA 50 MATT thùng 5kg</v>
      </c>
      <c r="C975" s="12" t="str">
        <f>'03-2018'!C999</f>
        <v>đ/kg</v>
      </c>
      <c r="D975" s="13">
        <f>'03-2018'!O999</f>
        <v>145454.54545454544</v>
      </c>
      <c r="E975" s="13">
        <f>'03-2018'!P999</f>
        <v>145454.54545454544</v>
      </c>
      <c r="F975" s="128">
        <f t="shared" si="52"/>
        <v>0</v>
      </c>
      <c r="G975" s="73"/>
      <c r="H975" s="74">
        <f>'03-2018'!H999</f>
        <v>0</v>
      </c>
      <c r="I975" s="74">
        <f>'03-2018'!I999</f>
        <v>0</v>
      </c>
      <c r="J975" s="74">
        <f>'03-2018'!J999</f>
        <v>0</v>
      </c>
    </row>
    <row r="976" spans="1:10" s="58" customFormat="1" ht="17.25" hidden="1">
      <c r="A976" s="10">
        <f>'03-2018'!A1000</f>
        <v>12</v>
      </c>
      <c r="B976" s="11" t="str">
        <f>'03-2018'!B1000</f>
        <v>Sơn phủ nội thất ONIP, AQUA 50 MATT thùng 18kg</v>
      </c>
      <c r="C976" s="12" t="str">
        <f>'03-2018'!C1000</f>
        <v>đ/kg</v>
      </c>
      <c r="D976" s="13">
        <f>'03-2018'!O1000</f>
        <v>138181.81818181818</v>
      </c>
      <c r="E976" s="13">
        <f>'03-2018'!P1000</f>
        <v>138181.81818181818</v>
      </c>
      <c r="F976" s="128">
        <f t="shared" si="52"/>
        <v>0</v>
      </c>
      <c r="G976" s="73"/>
      <c r="H976" s="74">
        <f>'03-2018'!H1000</f>
        <v>0</v>
      </c>
      <c r="I976" s="74">
        <f>'03-2018'!I1000</f>
        <v>0</v>
      </c>
      <c r="J976" s="74">
        <f>'03-2018'!J1000</f>
        <v>0</v>
      </c>
    </row>
    <row r="977" spans="1:10" s="58" customFormat="1" ht="17.25" hidden="1">
      <c r="A977" s="10">
        <f>'03-2018'!A1001</f>
        <v>13</v>
      </c>
      <c r="B977" s="11" t="str">
        <f>'03-2018'!B1001</f>
        <v>Sơn phủ nội thất ONIP, ARCADIA SATIN thùng 1kg</v>
      </c>
      <c r="C977" s="12" t="str">
        <f>'03-2018'!C1001</f>
        <v>đ/kg</v>
      </c>
      <c r="D977" s="13">
        <f>'03-2018'!O1001</f>
        <v>249999.99999999997</v>
      </c>
      <c r="E977" s="13">
        <f>'03-2018'!P1001</f>
        <v>249999.99999999997</v>
      </c>
      <c r="F977" s="128">
        <f t="shared" si="52"/>
        <v>0</v>
      </c>
      <c r="G977" s="73"/>
      <c r="H977" s="74">
        <f>'03-2018'!H1001</f>
        <v>0</v>
      </c>
      <c r="I977" s="74">
        <f>'03-2018'!I1001</f>
        <v>0</v>
      </c>
      <c r="J977" s="74">
        <f>'03-2018'!J1001</f>
        <v>0</v>
      </c>
    </row>
    <row r="978" spans="1:10" s="58" customFormat="1" ht="17.25" hidden="1">
      <c r="A978" s="10">
        <f>'03-2018'!A1002</f>
        <v>14</v>
      </c>
      <c r="B978" s="11" t="str">
        <f>'03-2018'!B1002</f>
        <v>Sơn phủ nội thất ONIP, ARCADIA SATIN thùng 5kg</v>
      </c>
      <c r="C978" s="12" t="str">
        <f>'03-2018'!C1002</f>
        <v>đ/kg</v>
      </c>
      <c r="D978" s="13">
        <f>'03-2018'!O1002</f>
        <v>226363.63636363635</v>
      </c>
      <c r="E978" s="13">
        <f>'03-2018'!P1002</f>
        <v>226363.63636363635</v>
      </c>
      <c r="F978" s="128">
        <f t="shared" si="52"/>
        <v>0</v>
      </c>
      <c r="G978" s="73"/>
      <c r="H978" s="74">
        <f>'03-2018'!H1002</f>
        <v>0</v>
      </c>
      <c r="I978" s="74">
        <f>'03-2018'!I1002</f>
        <v>0</v>
      </c>
      <c r="J978" s="74">
        <f>'03-2018'!J1002</f>
        <v>0</v>
      </c>
    </row>
    <row r="979" spans="1:10" s="58" customFormat="1" ht="17.25" hidden="1">
      <c r="A979" s="10">
        <f>'03-2018'!A1003</f>
        <v>15</v>
      </c>
      <c r="B979" s="11" t="str">
        <f>'03-2018'!B1003</f>
        <v>Sơn phủ nội thất ONIP, ARCADIA SATIN thùng 18kg</v>
      </c>
      <c r="C979" s="12" t="str">
        <f>'03-2018'!C1003</f>
        <v>đ/kg</v>
      </c>
      <c r="D979" s="13">
        <f>'03-2018'!O1003</f>
        <v>213454.54545454544</v>
      </c>
      <c r="E979" s="13">
        <f>'03-2018'!P1003</f>
        <v>213454.54545454544</v>
      </c>
      <c r="F979" s="128">
        <f t="shared" si="52"/>
        <v>0</v>
      </c>
      <c r="G979" s="73"/>
      <c r="H979" s="74">
        <f>'03-2018'!H1003</f>
        <v>0</v>
      </c>
      <c r="I979" s="74">
        <f>'03-2018'!I1003</f>
        <v>0</v>
      </c>
      <c r="J979" s="74">
        <f>'03-2018'!J1003</f>
        <v>0</v>
      </c>
    </row>
    <row r="980" spans="1:10" s="58" customFormat="1" ht="17.25" hidden="1">
      <c r="A980" s="10">
        <f>'03-2018'!A1004</f>
        <v>16</v>
      </c>
      <c r="B980" s="11" t="str">
        <f>'03-2018'!B1004</f>
        <v>Sơn phủ nội thất SUPER WHITE thùng 5kg</v>
      </c>
      <c r="C980" s="12" t="str">
        <f>'03-2018'!C1004</f>
        <v>đ/kg</v>
      </c>
      <c r="D980" s="13">
        <f>'03-2018'!O1004</f>
        <v>100727.27272727272</v>
      </c>
      <c r="E980" s="13">
        <f>'03-2018'!P1004</f>
        <v>100727.27272727272</v>
      </c>
      <c r="F980" s="128">
        <f t="shared" si="52"/>
        <v>0</v>
      </c>
      <c r="G980" s="73"/>
      <c r="H980" s="74">
        <f>'03-2018'!H1004</f>
        <v>0</v>
      </c>
      <c r="I980" s="74">
        <f>'03-2018'!I1004</f>
        <v>0</v>
      </c>
      <c r="J980" s="74">
        <f>'03-2018'!J1004</f>
        <v>0</v>
      </c>
    </row>
    <row r="981" spans="1:10" s="58" customFormat="1" ht="17.25" hidden="1">
      <c r="A981" s="10">
        <f>'03-2018'!A1005</f>
        <v>17</v>
      </c>
      <c r="B981" s="11" t="str">
        <f>'03-2018'!B1005</f>
        <v>Sơn phủ nội thất SUPER WHITE thùng 18kg</v>
      </c>
      <c r="C981" s="12" t="str">
        <f>'03-2018'!C1005</f>
        <v>đ/kg</v>
      </c>
      <c r="D981" s="13">
        <f>'03-2018'!O1005</f>
        <v>95454.545454545441</v>
      </c>
      <c r="E981" s="13">
        <f>'03-2018'!P1005</f>
        <v>95454.545454545441</v>
      </c>
      <c r="F981" s="128">
        <f t="shared" si="52"/>
        <v>0</v>
      </c>
      <c r="G981" s="73"/>
      <c r="H981" s="74">
        <f>'03-2018'!H1005</f>
        <v>0</v>
      </c>
      <c r="I981" s="74">
        <f>'03-2018'!I1005</f>
        <v>0</v>
      </c>
      <c r="J981" s="74">
        <f>'03-2018'!J1005</f>
        <v>0</v>
      </c>
    </row>
    <row r="982" spans="1:10" s="58" customFormat="1" ht="17.25" hidden="1">
      <c r="A982" s="10">
        <f>'03-2018'!A1006</f>
        <v>18</v>
      </c>
      <c r="B982" s="11" t="str">
        <f>'03-2018'!B1006</f>
        <v>Sơn phủ ngoại thất ONIP, RS thùng 01 kg</v>
      </c>
      <c r="C982" s="12" t="str">
        <f>'03-2018'!C1006</f>
        <v>đ/kg</v>
      </c>
      <c r="D982" s="13">
        <f>'03-2018'!O1006</f>
        <v>148909.09090909088</v>
      </c>
      <c r="E982" s="13">
        <f>'03-2018'!P1006</f>
        <v>148909.09090909088</v>
      </c>
      <c r="F982" s="128">
        <f t="shared" si="52"/>
        <v>0</v>
      </c>
      <c r="G982" s="73"/>
      <c r="H982" s="74">
        <f>'03-2018'!H1006</f>
        <v>0</v>
      </c>
      <c r="I982" s="74">
        <f>'03-2018'!I1006</f>
        <v>0</v>
      </c>
      <c r="J982" s="74">
        <f>'03-2018'!J1006</f>
        <v>0</v>
      </c>
    </row>
    <row r="983" spans="1:10" s="58" customFormat="1" ht="17.25" hidden="1">
      <c r="A983" s="10">
        <f>'03-2018'!A1007</f>
        <v>19</v>
      </c>
      <c r="B983" s="11" t="str">
        <f>'03-2018'!B1007</f>
        <v>Sơn phủ ngoại thất ONIP, RS thùng 05 kg</v>
      </c>
      <c r="C983" s="12" t="str">
        <f>'03-2018'!C1007</f>
        <v>đ/kg</v>
      </c>
      <c r="D983" s="13">
        <f>'03-2018'!O1007</f>
        <v>135454.54545454544</v>
      </c>
      <c r="E983" s="13">
        <f>'03-2018'!P1007</f>
        <v>135454.54545454544</v>
      </c>
      <c r="F983" s="128">
        <f t="shared" si="52"/>
        <v>0</v>
      </c>
      <c r="G983" s="73"/>
      <c r="H983" s="74">
        <f>'03-2018'!H1007</f>
        <v>0</v>
      </c>
      <c r="I983" s="74">
        <f>'03-2018'!I1007</f>
        <v>0</v>
      </c>
      <c r="J983" s="74">
        <f>'03-2018'!J1007</f>
        <v>0</v>
      </c>
    </row>
    <row r="984" spans="1:10" s="58" customFormat="1" ht="17.25" hidden="1">
      <c r="A984" s="10">
        <f>'03-2018'!A1008</f>
        <v>20</v>
      </c>
      <c r="B984" s="11" t="str">
        <f>'03-2018'!B1008</f>
        <v>Sơn phủ ngoại thất ONIP, RS thùng 18 kg</v>
      </c>
      <c r="C984" s="12" t="str">
        <f>'03-2018'!C1008</f>
        <v>đ/kg</v>
      </c>
      <c r="D984" s="13">
        <f>'03-2018'!O1008</f>
        <v>124999.99999999999</v>
      </c>
      <c r="E984" s="13">
        <f>'03-2018'!P1008</f>
        <v>124999.99999999999</v>
      </c>
      <c r="F984" s="128">
        <f t="shared" si="52"/>
        <v>0</v>
      </c>
      <c r="G984" s="73"/>
      <c r="H984" s="74">
        <f>'03-2018'!H1008</f>
        <v>0</v>
      </c>
      <c r="I984" s="74">
        <f>'03-2018'!I1008</f>
        <v>0</v>
      </c>
      <c r="J984" s="74">
        <f>'03-2018'!J1008</f>
        <v>0</v>
      </c>
    </row>
    <row r="985" spans="1:10" s="58" customFormat="1" ht="17.25" hidden="1">
      <c r="A985" s="10">
        <f>'03-2018'!A1009</f>
        <v>21</v>
      </c>
      <c r="B985" s="11" t="str">
        <f>'03-2018'!B1009</f>
        <v>Sơn phủ ngoại thất ONIP, XP thùng 01 kg</v>
      </c>
      <c r="C985" s="12" t="str">
        <f>'03-2018'!C1009</f>
        <v>đ/kg</v>
      </c>
      <c r="D985" s="13">
        <f>'03-2018'!O1009</f>
        <v>232727.27272727271</v>
      </c>
      <c r="E985" s="13">
        <f>'03-2018'!P1009</f>
        <v>232727.27272727271</v>
      </c>
      <c r="F985" s="128">
        <f t="shared" si="52"/>
        <v>0</v>
      </c>
      <c r="G985" s="73"/>
      <c r="H985" s="74">
        <f>'03-2018'!H1009</f>
        <v>0</v>
      </c>
      <c r="I985" s="74">
        <f>'03-2018'!I1009</f>
        <v>0</v>
      </c>
      <c r="J985" s="74">
        <f>'03-2018'!J1009</f>
        <v>0</v>
      </c>
    </row>
    <row r="986" spans="1:10" s="58" customFormat="1" ht="17.25" hidden="1">
      <c r="A986" s="10">
        <f>'03-2018'!A1010</f>
        <v>22</v>
      </c>
      <c r="B986" s="11" t="str">
        <f>'03-2018'!B1010</f>
        <v>Sơn phủ ngoại thất ONIP, XP thùng 05 kg</v>
      </c>
      <c r="C986" s="12" t="str">
        <f>'03-2018'!C1010</f>
        <v>đ/kg</v>
      </c>
      <c r="D986" s="13">
        <f>'03-2018'!O1010</f>
        <v>191636.36363636362</v>
      </c>
      <c r="E986" s="13">
        <f>'03-2018'!P1010</f>
        <v>191636.36363636362</v>
      </c>
      <c r="F986" s="128">
        <f t="shared" si="52"/>
        <v>0</v>
      </c>
      <c r="G986" s="73"/>
      <c r="H986" s="74">
        <f>'03-2018'!H1010</f>
        <v>0</v>
      </c>
      <c r="I986" s="74">
        <f>'03-2018'!I1010</f>
        <v>0</v>
      </c>
      <c r="J986" s="74">
        <f>'03-2018'!J1010</f>
        <v>0</v>
      </c>
    </row>
    <row r="987" spans="1:10" s="58" customFormat="1" ht="17.25" hidden="1">
      <c r="A987" s="10">
        <f>'03-2018'!A1011</f>
        <v>23</v>
      </c>
      <c r="B987" s="11" t="str">
        <f>'03-2018'!B1011</f>
        <v>Sơn phủ ngoại thất ONIP, XP thùng 18 kg</v>
      </c>
      <c r="C987" s="12" t="str">
        <f>'03-2018'!C1011</f>
        <v>đ/kg</v>
      </c>
      <c r="D987" s="13">
        <f>'03-2018'!O1011</f>
        <v>186363.63636363635</v>
      </c>
      <c r="E987" s="13">
        <f>'03-2018'!P1011</f>
        <v>186363.63636363635</v>
      </c>
      <c r="F987" s="128">
        <f t="shared" si="52"/>
        <v>0</v>
      </c>
      <c r="G987" s="73"/>
      <c r="H987" s="74">
        <f>'03-2018'!H1011</f>
        <v>0</v>
      </c>
      <c r="I987" s="74">
        <f>'03-2018'!I1011</f>
        <v>0</v>
      </c>
      <c r="J987" s="74">
        <f>'03-2018'!J1011</f>
        <v>0</v>
      </c>
    </row>
    <row r="988" spans="1:10" s="58" customFormat="1" ht="17.25" hidden="1">
      <c r="A988" s="10">
        <f>'03-2018'!A1012</f>
        <v>24</v>
      </c>
      <c r="B988" s="11" t="str">
        <f>'03-2018'!B1012</f>
        <v>Sơn phủ ngoại thất ONIP, OPACRYL SATIN thùng 01 kg</v>
      </c>
      <c r="C988" s="12" t="str">
        <f>'03-2018'!C1012</f>
        <v>đ/kg</v>
      </c>
      <c r="D988" s="13">
        <f>'03-2018'!O1012</f>
        <v>328181.81818181818</v>
      </c>
      <c r="E988" s="13">
        <f>'03-2018'!P1012</f>
        <v>328181.81818181818</v>
      </c>
      <c r="F988" s="128">
        <f t="shared" si="52"/>
        <v>0</v>
      </c>
      <c r="G988" s="73"/>
      <c r="H988" s="74">
        <f>'03-2018'!H1012</f>
        <v>0</v>
      </c>
      <c r="I988" s="74">
        <f>'03-2018'!I1012</f>
        <v>0</v>
      </c>
      <c r="J988" s="74">
        <f>'03-2018'!J1012</f>
        <v>0</v>
      </c>
    </row>
    <row r="989" spans="1:10" s="58" customFormat="1" ht="17.25" hidden="1">
      <c r="A989" s="10">
        <f>'03-2018'!A1013</f>
        <v>25</v>
      </c>
      <c r="B989" s="11" t="str">
        <f>'03-2018'!B1013</f>
        <v>Sơn phủ ngoại thất ONIP, OPACRYL SATIN thùng 5 lít</v>
      </c>
      <c r="C989" s="12" t="str">
        <f>'03-2018'!C1013</f>
        <v>đ/kg</v>
      </c>
      <c r="D989" s="13">
        <f>'03-2018'!O1013</f>
        <v>312727.27272727271</v>
      </c>
      <c r="E989" s="13">
        <f>'03-2018'!P1013</f>
        <v>312727.27272727271</v>
      </c>
      <c r="F989" s="128">
        <f t="shared" si="52"/>
        <v>0</v>
      </c>
      <c r="G989" s="73"/>
      <c r="H989" s="74">
        <f>'03-2018'!H1013</f>
        <v>0</v>
      </c>
      <c r="I989" s="74">
        <f>'03-2018'!I1013</f>
        <v>0</v>
      </c>
      <c r="J989" s="74">
        <f>'03-2018'!J1013</f>
        <v>0</v>
      </c>
    </row>
    <row r="990" spans="1:10" s="58" customFormat="1" ht="17.25" hidden="1">
      <c r="A990" s="10">
        <f>'03-2018'!A1014</f>
        <v>26</v>
      </c>
      <c r="B990" s="11" t="str">
        <f>'03-2018'!B1014</f>
        <v>Sơn phủ ngoại thất ONIP, SUPER SHINY thùng 01 kg</v>
      </c>
      <c r="C990" s="12" t="str">
        <f>'03-2018'!C1014</f>
        <v>đ/kg</v>
      </c>
      <c r="D990" s="13">
        <f>'03-2018'!O1014</f>
        <v>372272.72727272724</v>
      </c>
      <c r="E990" s="13">
        <f>'03-2018'!P1014</f>
        <v>372272.72727272724</v>
      </c>
      <c r="F990" s="128">
        <f t="shared" si="52"/>
        <v>0</v>
      </c>
      <c r="G990" s="73"/>
      <c r="H990" s="74">
        <f>'03-2018'!H1014</f>
        <v>0</v>
      </c>
      <c r="I990" s="74">
        <f>'03-2018'!I1014</f>
        <v>0</v>
      </c>
      <c r="J990" s="74">
        <f>'03-2018'!J1014</f>
        <v>0</v>
      </c>
    </row>
    <row r="991" spans="1:10" s="58" customFormat="1" ht="17.25" hidden="1">
      <c r="A991" s="10">
        <f>'03-2018'!A1015</f>
        <v>27</v>
      </c>
      <c r="B991" s="11" t="str">
        <f>'03-2018'!B1015</f>
        <v>Sơn phủ ngoại thất ONIP, SUPER SHINY thùng 5 lít</v>
      </c>
      <c r="C991" s="12" t="str">
        <f>'03-2018'!C1015</f>
        <v>đ/kg</v>
      </c>
      <c r="D991" s="13">
        <f>'03-2018'!O1015</f>
        <v>349090.90909090906</v>
      </c>
      <c r="E991" s="13">
        <f>'03-2018'!P1015</f>
        <v>349090.90909090906</v>
      </c>
      <c r="F991" s="128">
        <f t="shared" si="52"/>
        <v>0</v>
      </c>
      <c r="G991" s="73"/>
      <c r="H991" s="74">
        <f>'03-2018'!H1015</f>
        <v>0</v>
      </c>
      <c r="I991" s="74">
        <f>'03-2018'!I1015</f>
        <v>0</v>
      </c>
      <c r="J991" s="74">
        <f>'03-2018'!J1015</f>
        <v>0</v>
      </c>
    </row>
    <row r="992" spans="1:10" s="58" customFormat="1" ht="17.25" hidden="1">
      <c r="A992" s="10">
        <f>'03-2018'!A1016</f>
        <v>28</v>
      </c>
      <c r="B992" s="11" t="str">
        <f>'03-2018'!B1016</f>
        <v>Sơn lót FLY thùng 04kg</v>
      </c>
      <c r="C992" s="12" t="str">
        <f>'03-2018'!C1016</f>
        <v>đ/kg</v>
      </c>
      <c r="D992" s="13">
        <f>'03-2018'!O1016</f>
        <v>85909.090909090897</v>
      </c>
      <c r="E992" s="13">
        <f>'03-2018'!P1016</f>
        <v>85909.090909090897</v>
      </c>
      <c r="F992" s="128">
        <f t="shared" si="52"/>
        <v>0</v>
      </c>
      <c r="G992" s="73"/>
      <c r="H992" s="74">
        <f>'03-2018'!H1016</f>
        <v>0</v>
      </c>
      <c r="I992" s="74">
        <f>'03-2018'!I1016</f>
        <v>0</v>
      </c>
      <c r="J992" s="74">
        <f>'03-2018'!J1016</f>
        <v>0</v>
      </c>
    </row>
    <row r="993" spans="1:10" s="58" customFormat="1" ht="17.25" hidden="1">
      <c r="A993" s="10">
        <f>'03-2018'!A1017</f>
        <v>29</v>
      </c>
      <c r="B993" s="11" t="str">
        <f>'03-2018'!B1017</f>
        <v>Sơn lót FLY thùng 05kg</v>
      </c>
      <c r="C993" s="12" t="str">
        <f>'03-2018'!C1017</f>
        <v>đ/kg</v>
      </c>
      <c r="D993" s="13">
        <f>'03-2018'!O1017</f>
        <v>85454.545454545441</v>
      </c>
      <c r="E993" s="13">
        <f>'03-2018'!P1017</f>
        <v>85454.545454545441</v>
      </c>
      <c r="F993" s="128">
        <f t="shared" si="52"/>
        <v>0</v>
      </c>
      <c r="G993" s="73"/>
      <c r="H993" s="74">
        <f>'03-2018'!H1017</f>
        <v>0</v>
      </c>
      <c r="I993" s="74">
        <f>'03-2018'!I1017</f>
        <v>0</v>
      </c>
      <c r="J993" s="74">
        <f>'03-2018'!J1017</f>
        <v>0</v>
      </c>
    </row>
    <row r="994" spans="1:10" s="58" customFormat="1" ht="17.25" hidden="1">
      <c r="A994" s="10">
        <f>'03-2018'!A1018</f>
        <v>30</v>
      </c>
      <c r="B994" s="11" t="str">
        <f>'03-2018'!B1018</f>
        <v>Sơn lót FLY thùng 18kg</v>
      </c>
      <c r="C994" s="12" t="str">
        <f>'03-2018'!C1018</f>
        <v>đ/kg</v>
      </c>
      <c r="D994" s="13">
        <f>'03-2018'!O1018</f>
        <v>77727.272727272721</v>
      </c>
      <c r="E994" s="13">
        <f>'03-2018'!P1018</f>
        <v>77727.272727272721</v>
      </c>
      <c r="F994" s="128">
        <f t="shared" ref="F994:F1005" si="53">E994-D994</f>
        <v>0</v>
      </c>
      <c r="G994" s="73"/>
      <c r="H994" s="74">
        <f>'03-2018'!H1018</f>
        <v>0</v>
      </c>
      <c r="I994" s="74">
        <f>'03-2018'!I1018</f>
        <v>0</v>
      </c>
      <c r="J994" s="74">
        <f>'03-2018'!J1018</f>
        <v>0</v>
      </c>
    </row>
    <row r="995" spans="1:10" s="58" customFormat="1" ht="17.25" hidden="1">
      <c r="A995" s="10">
        <f>'03-2018'!A1019</f>
        <v>31</v>
      </c>
      <c r="B995" s="11" t="str">
        <f>'03-2018'!B1019</f>
        <v>Sơn lót ONIP SEALER chống kiểm thùng 05 kg</v>
      </c>
      <c r="C995" s="12" t="str">
        <f>'03-2018'!C1019</f>
        <v>đ/kg</v>
      </c>
      <c r="D995" s="13">
        <f>'03-2018'!O1019</f>
        <v>189999.99999999997</v>
      </c>
      <c r="E995" s="13">
        <f>'03-2018'!P1019</f>
        <v>189999.99999999997</v>
      </c>
      <c r="F995" s="128">
        <f t="shared" si="53"/>
        <v>0</v>
      </c>
      <c r="G995" s="73"/>
      <c r="H995" s="74">
        <f>'03-2018'!H1019</f>
        <v>0</v>
      </c>
      <c r="I995" s="74">
        <f>'03-2018'!I1019</f>
        <v>0</v>
      </c>
      <c r="J995" s="74">
        <f>'03-2018'!J1019</f>
        <v>0</v>
      </c>
    </row>
    <row r="996" spans="1:10" s="58" customFormat="1" ht="17.25" hidden="1">
      <c r="A996" s="10">
        <f>'03-2018'!A1020</f>
        <v>32</v>
      </c>
      <c r="B996" s="11" t="str">
        <f>'03-2018'!B1020</f>
        <v>Sơn lót ONIP SEALER chống kiểm thùng 18 kg</v>
      </c>
      <c r="C996" s="12" t="str">
        <f>'03-2018'!C1020</f>
        <v>đ/kg</v>
      </c>
      <c r="D996" s="13">
        <f>'03-2018'!O1020</f>
        <v>174090.90909090909</v>
      </c>
      <c r="E996" s="13">
        <f>'03-2018'!P1020</f>
        <v>174090.90909090909</v>
      </c>
      <c r="F996" s="128">
        <f t="shared" si="53"/>
        <v>0</v>
      </c>
      <c r="G996" s="73"/>
      <c r="H996" s="74">
        <f>'03-2018'!H1020</f>
        <v>0</v>
      </c>
      <c r="I996" s="74">
        <f>'03-2018'!I1020</f>
        <v>0</v>
      </c>
      <c r="J996" s="74">
        <f>'03-2018'!J1020</f>
        <v>0</v>
      </c>
    </row>
    <row r="997" spans="1:10" s="58" customFormat="1" ht="17.25" hidden="1">
      <c r="A997" s="10">
        <f>'03-2018'!A1021</f>
        <v>33</v>
      </c>
      <c r="B997" s="11" t="str">
        <f>'03-2018'!B1021</f>
        <v>Sơn lót ONIP PRIMER chống kiểm thùng 05 kg</v>
      </c>
      <c r="C997" s="12" t="str">
        <f>'03-2018'!C1021</f>
        <v>đ/kg</v>
      </c>
      <c r="D997" s="13">
        <f>'03-2018'!O1021</f>
        <v>151818.18181818179</v>
      </c>
      <c r="E997" s="13">
        <f>'03-2018'!P1021</f>
        <v>151818.18181818179</v>
      </c>
      <c r="F997" s="128">
        <f t="shared" si="53"/>
        <v>0</v>
      </c>
      <c r="G997" s="73"/>
      <c r="H997" s="74">
        <f>'03-2018'!H1021</f>
        <v>0</v>
      </c>
      <c r="I997" s="74">
        <f>'03-2018'!I1021</f>
        <v>0</v>
      </c>
      <c r="J997" s="74">
        <f>'03-2018'!J1021</f>
        <v>0</v>
      </c>
    </row>
    <row r="998" spans="1:10" s="58" customFormat="1" ht="17.25" hidden="1">
      <c r="A998" s="10">
        <f>'03-2018'!A1022</f>
        <v>34</v>
      </c>
      <c r="B998" s="11" t="str">
        <f>'03-2018'!B1022</f>
        <v>Sơn lót ONIP PRIMER chống kiểm thùng 18 kg</v>
      </c>
      <c r="C998" s="12" t="str">
        <f>'03-2018'!C1022</f>
        <v>đ/kg</v>
      </c>
      <c r="D998" s="13">
        <f>'03-2018'!O1022</f>
        <v>146363.63636363635</v>
      </c>
      <c r="E998" s="13">
        <f>'03-2018'!P1022</f>
        <v>146363.63636363635</v>
      </c>
      <c r="F998" s="128">
        <f t="shared" si="53"/>
        <v>0</v>
      </c>
      <c r="G998" s="73"/>
      <c r="H998" s="74">
        <f>'03-2018'!H1022</f>
        <v>0</v>
      </c>
      <c r="I998" s="74">
        <f>'03-2018'!I1022</f>
        <v>0</v>
      </c>
      <c r="J998" s="74">
        <f>'03-2018'!J1022</f>
        <v>0</v>
      </c>
    </row>
    <row r="999" spans="1:10" s="58" customFormat="1" ht="17.25" hidden="1">
      <c r="A999" s="10">
        <f>'03-2018'!A1023</f>
        <v>35</v>
      </c>
      <c r="B999" s="11" t="str">
        <f>'03-2018'!B1023</f>
        <v>Sơn lót ONIP AQUA 2050 PRIMER thùng 05 kg</v>
      </c>
      <c r="C999" s="12" t="str">
        <f>'03-2018'!C1023</f>
        <v>đ/kg</v>
      </c>
      <c r="D999" s="13">
        <f>'03-2018'!O1023</f>
        <v>174545.45454545453</v>
      </c>
      <c r="E999" s="13">
        <f>'03-2018'!P1023</f>
        <v>174545.45454545453</v>
      </c>
      <c r="F999" s="128">
        <f t="shared" si="53"/>
        <v>0</v>
      </c>
      <c r="G999" s="73"/>
      <c r="H999" s="74">
        <f>'03-2018'!H1023</f>
        <v>0</v>
      </c>
      <c r="I999" s="74">
        <f>'03-2018'!I1023</f>
        <v>0</v>
      </c>
      <c r="J999" s="74">
        <f>'03-2018'!J1023</f>
        <v>0</v>
      </c>
    </row>
    <row r="1000" spans="1:10" s="58" customFormat="1" ht="17.25" hidden="1">
      <c r="A1000" s="10">
        <f>'03-2018'!A1024</f>
        <v>36</v>
      </c>
      <c r="B1000" s="11" t="str">
        <f>'03-2018'!B1024</f>
        <v>Sơn lót ONIP AQUA 2050 PRIMER thùng 18 kg</v>
      </c>
      <c r="C1000" s="12" t="str">
        <f>'03-2018'!C1024</f>
        <v>đ/kg</v>
      </c>
      <c r="D1000" s="13">
        <f>'03-2018'!O1024</f>
        <v>167272.72727272726</v>
      </c>
      <c r="E1000" s="13">
        <f>'03-2018'!P1024</f>
        <v>167272.72727272726</v>
      </c>
      <c r="F1000" s="128">
        <f t="shared" si="53"/>
        <v>0</v>
      </c>
      <c r="G1000" s="73"/>
      <c r="H1000" s="74">
        <f>'03-2018'!H1024</f>
        <v>0</v>
      </c>
      <c r="I1000" s="74">
        <f>'03-2018'!I1024</f>
        <v>0</v>
      </c>
      <c r="J1000" s="74">
        <f>'03-2018'!J1024</f>
        <v>0</v>
      </c>
    </row>
    <row r="1001" spans="1:10" s="58" customFormat="1" ht="17.25" hidden="1">
      <c r="A1001" s="10">
        <f>'03-2018'!A1025</f>
        <v>37</v>
      </c>
      <c r="B1001" s="11" t="str">
        <f>'03-2018'!B1025</f>
        <v>Sơn chóng nóng HEATSHIELD THÙNG 05 kg</v>
      </c>
      <c r="C1001" s="12" t="str">
        <f>'03-2018'!C1025</f>
        <v>đ/kg</v>
      </c>
      <c r="D1001" s="13">
        <f>'03-2018'!O1025</f>
        <v>208181.81818181818</v>
      </c>
      <c r="E1001" s="13">
        <f>'03-2018'!P1025</f>
        <v>208181.81818181818</v>
      </c>
      <c r="F1001" s="128">
        <f t="shared" si="53"/>
        <v>0</v>
      </c>
      <c r="G1001" s="73"/>
      <c r="H1001" s="74">
        <f>'03-2018'!H1025</f>
        <v>0</v>
      </c>
      <c r="I1001" s="74">
        <f>'03-2018'!I1025</f>
        <v>0</v>
      </c>
      <c r="J1001" s="74">
        <f>'03-2018'!J1025</f>
        <v>0</v>
      </c>
    </row>
    <row r="1002" spans="1:10" s="58" customFormat="1" ht="17.25" hidden="1">
      <c r="A1002" s="10">
        <f>'03-2018'!A1026</f>
        <v>38</v>
      </c>
      <c r="B1002" s="11" t="str">
        <f>'03-2018'!B1026</f>
        <v>Sơn chóng nóng HEATSHIELD THÙNG 18 kg</v>
      </c>
      <c r="C1002" s="12" t="str">
        <f>'03-2018'!C1026</f>
        <v>đ/kg</v>
      </c>
      <c r="D1002" s="13">
        <f>'03-2018'!O1026</f>
        <v>199999.99999999997</v>
      </c>
      <c r="E1002" s="13">
        <f>'03-2018'!P1026</f>
        <v>199999.99999999997</v>
      </c>
      <c r="F1002" s="128">
        <f t="shared" si="53"/>
        <v>0</v>
      </c>
      <c r="G1002" s="73"/>
      <c r="H1002" s="74">
        <f>'03-2018'!H1026</f>
        <v>0</v>
      </c>
      <c r="I1002" s="74">
        <f>'03-2018'!I1026</f>
        <v>0</v>
      </c>
      <c r="J1002" s="74">
        <f>'03-2018'!J1026</f>
        <v>0</v>
      </c>
    </row>
    <row r="1003" spans="1:10" s="58" customFormat="1" ht="17.25" hidden="1">
      <c r="A1003" s="10">
        <f>'03-2018'!A1027</f>
        <v>39</v>
      </c>
      <c r="B1003" s="11" t="str">
        <f>'03-2018'!B1027</f>
        <v>Sơn lót nhũ vàng thùng 01 kg</v>
      </c>
      <c r="C1003" s="12" t="str">
        <f>'03-2018'!C1027</f>
        <v>đ/kg</v>
      </c>
      <c r="D1003" s="13">
        <f>'03-2018'!O1027</f>
        <v>129999.99999999999</v>
      </c>
      <c r="E1003" s="13">
        <f>'03-2018'!P1027</f>
        <v>129999.99999999999</v>
      </c>
      <c r="F1003" s="128">
        <f t="shared" si="53"/>
        <v>0</v>
      </c>
      <c r="G1003" s="73"/>
      <c r="H1003" s="74">
        <f>'03-2018'!H1027</f>
        <v>0</v>
      </c>
      <c r="I1003" s="74">
        <f>'03-2018'!I1027</f>
        <v>0</v>
      </c>
      <c r="J1003" s="74">
        <f>'03-2018'!J1027</f>
        <v>0</v>
      </c>
    </row>
    <row r="1004" spans="1:10" s="58" customFormat="1" ht="17.25" hidden="1">
      <c r="A1004" s="10">
        <f>'03-2018'!A1028</f>
        <v>40</v>
      </c>
      <c r="B1004" s="11" t="str">
        <f>'03-2018'!B1028</f>
        <v>Sơn lót nhũ vàng thùng 05 kg</v>
      </c>
      <c r="C1004" s="12" t="str">
        <f>'03-2018'!C1028</f>
        <v>đ/kg</v>
      </c>
      <c r="D1004" s="13">
        <f>'03-2018'!O1028</f>
        <v>125454.54545454544</v>
      </c>
      <c r="E1004" s="13">
        <f>'03-2018'!P1028</f>
        <v>125454.54545454544</v>
      </c>
      <c r="F1004" s="128">
        <f t="shared" si="53"/>
        <v>0</v>
      </c>
      <c r="G1004" s="73"/>
      <c r="H1004" s="74">
        <f>'03-2018'!H1028</f>
        <v>0</v>
      </c>
      <c r="I1004" s="74">
        <f>'03-2018'!I1028</f>
        <v>0</v>
      </c>
      <c r="J1004" s="74">
        <f>'03-2018'!J1028</f>
        <v>0</v>
      </c>
    </row>
    <row r="1005" spans="1:10" s="58" customFormat="1" ht="17.25" hidden="1">
      <c r="A1005" s="10">
        <f>'03-2018'!A1029</f>
        <v>41</v>
      </c>
      <c r="B1005" s="11" t="str">
        <f>'03-2018'!B1029</f>
        <v>Sơn nhũ vàng thùng 01 kg</v>
      </c>
      <c r="C1005" s="12" t="str">
        <f>'03-2018'!C1029</f>
        <v>đ/kg</v>
      </c>
      <c r="D1005" s="13">
        <f>'03-2018'!O1029</f>
        <v>335454.54545454541</v>
      </c>
      <c r="E1005" s="13">
        <f>'03-2018'!P1029</f>
        <v>335454.54545454541</v>
      </c>
      <c r="F1005" s="128">
        <f t="shared" si="53"/>
        <v>0</v>
      </c>
      <c r="G1005" s="73"/>
      <c r="H1005" s="74">
        <f>'03-2018'!H1029</f>
        <v>0</v>
      </c>
      <c r="I1005" s="74">
        <f>'03-2018'!I1029</f>
        <v>0</v>
      </c>
      <c r="J1005" s="74">
        <f>'03-2018'!J1029</f>
        <v>0</v>
      </c>
    </row>
    <row r="1006" spans="1:10" s="58" customFormat="1" ht="17.25" hidden="1">
      <c r="A1006" s="10">
        <f>'03-2018'!A1030</f>
        <v>42</v>
      </c>
      <c r="B1006" s="11" t="str">
        <f>'03-2018'!B1030</f>
        <v>Sơn nhũ vàng thùng 05 kg</v>
      </c>
      <c r="C1006" s="12" t="str">
        <f>'03-2018'!C1030</f>
        <v>đ/kg</v>
      </c>
      <c r="D1006" s="13">
        <f>'03-2018'!O1030</f>
        <v>325454.54545454541</v>
      </c>
      <c r="E1006" s="13">
        <f>'03-2018'!P1030</f>
        <v>325454.54545454541</v>
      </c>
      <c r="F1006" s="128">
        <f t="shared" ref="F1006:F1014" si="54">E1006-D1006</f>
        <v>0</v>
      </c>
      <c r="G1006" s="73"/>
      <c r="H1006" s="74">
        <f>'03-2018'!H1030</f>
        <v>0</v>
      </c>
      <c r="I1006" s="74">
        <f>'03-2018'!I1030</f>
        <v>0</v>
      </c>
      <c r="J1006" s="74">
        <f>'03-2018'!J1030</f>
        <v>0</v>
      </c>
    </row>
    <row r="1007" spans="1:10" s="58" customFormat="1" ht="17.25" hidden="1">
      <c r="A1007" s="10">
        <f>'03-2018'!A1031</f>
        <v>43</v>
      </c>
      <c r="B1007" s="11" t="str">
        <f>'03-2018'!B1031</f>
        <v>Chống thấm KINGSHIELD (thùng 01kg)</v>
      </c>
      <c r="C1007" s="12" t="str">
        <f>'03-2018'!C1031</f>
        <v>đ/kg</v>
      </c>
      <c r="D1007" s="13">
        <f>'03-2018'!O1031</f>
        <v>149090.90909090909</v>
      </c>
      <c r="E1007" s="13">
        <f>'03-2018'!P1031</f>
        <v>149090.90909090909</v>
      </c>
      <c r="F1007" s="128">
        <f t="shared" si="54"/>
        <v>0</v>
      </c>
      <c r="G1007" s="73"/>
      <c r="H1007" s="74">
        <f>'03-2018'!H1031</f>
        <v>0</v>
      </c>
      <c r="I1007" s="74">
        <f>'03-2018'!I1031</f>
        <v>0</v>
      </c>
      <c r="J1007" s="74">
        <f>'03-2018'!J1031</f>
        <v>0</v>
      </c>
    </row>
    <row r="1008" spans="1:10" s="58" customFormat="1" ht="17.25" hidden="1">
      <c r="A1008" s="10">
        <f>'03-2018'!A1032</f>
        <v>44</v>
      </c>
      <c r="B1008" s="11" t="str">
        <f>'03-2018'!B1032</f>
        <v>Chống thấm KINGSHIELD (thùng 06kg)</v>
      </c>
      <c r="C1008" s="12" t="str">
        <f>'03-2018'!C1032</f>
        <v>đ/kg</v>
      </c>
      <c r="D1008" s="13">
        <f>'03-2018'!O1032</f>
        <v>149090.90909090909</v>
      </c>
      <c r="E1008" s="13">
        <f>'03-2018'!P1032</f>
        <v>149090.90909090909</v>
      </c>
      <c r="F1008" s="128">
        <f t="shared" si="54"/>
        <v>0</v>
      </c>
      <c r="G1008" s="73"/>
      <c r="H1008" s="74">
        <f>'03-2018'!H1032</f>
        <v>0</v>
      </c>
      <c r="I1008" s="74">
        <f>'03-2018'!I1032</f>
        <v>0</v>
      </c>
      <c r="J1008" s="74">
        <f>'03-2018'!J1032</f>
        <v>0</v>
      </c>
    </row>
    <row r="1009" spans="1:10" s="58" customFormat="1" ht="17.25" hidden="1">
      <c r="A1009" s="10">
        <f>'03-2018'!A1033</f>
        <v>45</v>
      </c>
      <c r="B1009" s="11" t="str">
        <f>'03-2018'!B1033</f>
        <v>Chống thấm KINGSHIELD (thùng 20kg)</v>
      </c>
      <c r="C1009" s="12" t="str">
        <f>'03-2018'!C1033</f>
        <v>đ/kg</v>
      </c>
      <c r="D1009" s="13">
        <f>'03-2018'!O1033</f>
        <v>147272.72727272726</v>
      </c>
      <c r="E1009" s="13">
        <f>'03-2018'!P1033</f>
        <v>147272.72727272726</v>
      </c>
      <c r="F1009" s="128">
        <f t="shared" si="54"/>
        <v>0</v>
      </c>
      <c r="G1009" s="73"/>
      <c r="H1009" s="74">
        <f>'03-2018'!H1033</f>
        <v>0</v>
      </c>
      <c r="I1009" s="74">
        <f>'03-2018'!I1033</f>
        <v>0</v>
      </c>
      <c r="J1009" s="74">
        <f>'03-2018'!J1033</f>
        <v>0</v>
      </c>
    </row>
    <row r="1010" spans="1:10" s="58" customFormat="1" ht="17.25" hidden="1">
      <c r="A1010" s="10">
        <f>'03-2018'!A1034</f>
        <v>46</v>
      </c>
      <c r="B1010" s="11" t="str">
        <f>'03-2018'!B1034</f>
        <v>Chống thấm SONATA (thùng 05kg)</v>
      </c>
      <c r="C1010" s="12" t="str">
        <f>'03-2018'!C1034</f>
        <v>đ/kg</v>
      </c>
      <c r="D1010" s="13">
        <f>'03-2018'!O1034</f>
        <v>172545.45454545453</v>
      </c>
      <c r="E1010" s="13">
        <f>'03-2018'!P1034</f>
        <v>172545.45454545453</v>
      </c>
      <c r="F1010" s="128">
        <f t="shared" si="54"/>
        <v>0</v>
      </c>
      <c r="G1010" s="73"/>
      <c r="H1010" s="74">
        <f>'03-2018'!H1034</f>
        <v>0</v>
      </c>
      <c r="I1010" s="74">
        <f>'03-2018'!I1034</f>
        <v>0</v>
      </c>
      <c r="J1010" s="74">
        <f>'03-2018'!J1034</f>
        <v>0</v>
      </c>
    </row>
    <row r="1011" spans="1:10" s="58" customFormat="1" ht="17.25" hidden="1">
      <c r="A1011" s="10">
        <f>'03-2018'!A1035</f>
        <v>47</v>
      </c>
      <c r="B1011" s="11" t="str">
        <f>'03-2018'!B1035</f>
        <v>Chống thấm SONATA (thùng 18kg)</v>
      </c>
      <c r="C1011" s="12" t="str">
        <f>'03-2018'!C1035</f>
        <v>đ/kg</v>
      </c>
      <c r="D1011" s="13">
        <f>'03-2018'!O1035</f>
        <v>165454.54545454544</v>
      </c>
      <c r="E1011" s="13">
        <f>'03-2018'!P1035</f>
        <v>165454.54545454544</v>
      </c>
      <c r="F1011" s="128">
        <f t="shared" si="54"/>
        <v>0</v>
      </c>
      <c r="G1011" s="73"/>
      <c r="H1011" s="74">
        <f>'03-2018'!H1035</f>
        <v>0</v>
      </c>
      <c r="I1011" s="74">
        <f>'03-2018'!I1035</f>
        <v>0</v>
      </c>
      <c r="J1011" s="74">
        <f>'03-2018'!J1035</f>
        <v>0</v>
      </c>
    </row>
    <row r="1012" spans="1:10" s="58" customFormat="1" ht="17.25" hidden="1">
      <c r="A1012" s="10">
        <f>'03-2018'!A1036</f>
        <v>48</v>
      </c>
      <c r="B1012" s="11" t="str">
        <f>'03-2018'!B1036</f>
        <v>Bột trét tường MASTIC D'ACCORD nội thất</v>
      </c>
      <c r="C1012" s="12" t="str">
        <f>'03-2018'!C1036</f>
        <v>đ/kg</v>
      </c>
      <c r="D1012" s="13">
        <f>'03-2018'!O1036</f>
        <v>6999.9999999999991</v>
      </c>
      <c r="E1012" s="13">
        <f>'03-2018'!P1036</f>
        <v>6999.9999999999991</v>
      </c>
      <c r="F1012" s="128">
        <f t="shared" si="54"/>
        <v>0</v>
      </c>
      <c r="G1012" s="73"/>
      <c r="H1012" s="74">
        <f>'03-2018'!H1036</f>
        <v>0</v>
      </c>
      <c r="I1012" s="74">
        <f>'03-2018'!I1036</f>
        <v>0</v>
      </c>
      <c r="J1012" s="74">
        <f>'03-2018'!J1036</f>
        <v>0</v>
      </c>
    </row>
    <row r="1013" spans="1:10" s="58" customFormat="1" ht="17.25" hidden="1">
      <c r="A1013" s="10">
        <f>'03-2018'!A1037</f>
        <v>49</v>
      </c>
      <c r="B1013" s="11" t="str">
        <f>'03-2018'!B1037</f>
        <v>Bột trét tường MASTIC D'ACCORD ngoại thất</v>
      </c>
      <c r="C1013" s="12" t="str">
        <f>'03-2018'!C1037</f>
        <v>đ/kg</v>
      </c>
      <c r="D1013" s="13">
        <f>'03-2018'!O1037</f>
        <v>7909.0909090909081</v>
      </c>
      <c r="E1013" s="13">
        <f>'03-2018'!P1037</f>
        <v>7909.0909090909081</v>
      </c>
      <c r="F1013" s="128">
        <f t="shared" si="54"/>
        <v>0</v>
      </c>
      <c r="G1013" s="73"/>
      <c r="H1013" s="74">
        <f>'03-2018'!H1037</f>
        <v>0</v>
      </c>
      <c r="I1013" s="74">
        <f>'03-2018'!I1037</f>
        <v>0</v>
      </c>
      <c r="J1013" s="74">
        <f>'03-2018'!J1037</f>
        <v>0</v>
      </c>
    </row>
    <row r="1014" spans="1:10" s="58" customFormat="1" ht="17.25" hidden="1">
      <c r="A1014" s="10">
        <f>'03-2018'!A1038</f>
        <v>50</v>
      </c>
      <c r="B1014" s="11" t="str">
        <f>'03-2018'!B1038</f>
        <v>Bột trét tường MASTIC ONIP QUALITEE đặt biệt</v>
      </c>
      <c r="C1014" s="12" t="str">
        <f>'03-2018'!C1038</f>
        <v>đ/kg</v>
      </c>
      <c r="D1014" s="13">
        <f>'03-2018'!O1038</f>
        <v>8818.181818181818</v>
      </c>
      <c r="E1014" s="13">
        <f>'03-2018'!P1038</f>
        <v>8818.181818181818</v>
      </c>
      <c r="F1014" s="128">
        <f t="shared" si="54"/>
        <v>0</v>
      </c>
      <c r="G1014" s="73"/>
      <c r="H1014" s="74">
        <f>'03-2018'!H1038</f>
        <v>0</v>
      </c>
      <c r="I1014" s="74">
        <f>'03-2018'!I1038</f>
        <v>0</v>
      </c>
      <c r="J1014" s="74">
        <f>'03-2018'!J1038</f>
        <v>0</v>
      </c>
    </row>
    <row r="1015" spans="1:10" s="73" customFormat="1" ht="17.25">
      <c r="A1015" s="17"/>
      <c r="B1015" s="282" t="str">
        <f>'03-2018'!B1039</f>
        <v>Sơn SPEC: Cửa hàng Bảy Khá tổ 05, ấp Vĩnh Lộc, thị trấn Cái Dầu, huyện Châu Phú, áp dụng từ ngày 13/9/2017</v>
      </c>
      <c r="C1015" s="283"/>
      <c r="D1015" s="283"/>
      <c r="E1015" s="283"/>
      <c r="F1015" s="284"/>
      <c r="H1015" s="78">
        <f>'03-2018'!H1039</f>
        <v>0</v>
      </c>
      <c r="I1015" s="78">
        <f>'03-2018'!I1039</f>
        <v>0</v>
      </c>
      <c r="J1015" s="78">
        <f>'03-2018'!J1039</f>
        <v>0</v>
      </c>
    </row>
    <row r="1016" spans="1:10" s="58" customFormat="1" ht="17.25" hidden="1">
      <c r="A1016" s="10" t="s">
        <v>1636</v>
      </c>
      <c r="B1016" s="11" t="str">
        <f>'03-2018'!B1040</f>
        <v>Bột SPEC INT&amp;ÈILLER (bao 40Kg)</v>
      </c>
      <c r="C1016" s="12" t="str">
        <f>'03-2018'!C1040</f>
        <v>đ/kg</v>
      </c>
      <c r="D1016" s="13">
        <f>'03-2018'!O1040</f>
        <v>5875</v>
      </c>
      <c r="E1016" s="13">
        <f>'03-2018'!P1040</f>
        <v>5875</v>
      </c>
      <c r="F1016" s="128">
        <f>E1016-D1016</f>
        <v>0</v>
      </c>
      <c r="G1016" s="73"/>
      <c r="H1016" s="74">
        <f>'03-2018'!H1040</f>
        <v>0</v>
      </c>
      <c r="I1016" s="74">
        <f>'03-2018'!I1040</f>
        <v>0</v>
      </c>
      <c r="J1016" s="74">
        <f>'03-2018'!J1040</f>
        <v>0</v>
      </c>
    </row>
    <row r="1017" spans="1:10" s="58" customFormat="1" ht="17.25" hidden="1">
      <c r="A1017" s="10">
        <f>'03-2018'!A1041</f>
        <v>2</v>
      </c>
      <c r="B1017" s="11" t="str">
        <f>'03-2018'!B1041</f>
        <v>Sơn ngoại thất chống bám bẩn SPEC HI-ANTISTAIN (01 lít)</v>
      </c>
      <c r="C1017" s="12" t="str">
        <f>'03-2018'!C1041</f>
        <v>đ/kg</v>
      </c>
      <c r="D1017" s="13">
        <f>'03-2018'!O1041</f>
        <v>218750</v>
      </c>
      <c r="E1017" s="13">
        <f>'03-2018'!P1041</f>
        <v>218750</v>
      </c>
      <c r="F1017" s="128">
        <f t="shared" ref="F1017:F1034" si="55">E1017-D1017</f>
        <v>0</v>
      </c>
      <c r="G1017" s="73"/>
      <c r="H1017" s="74">
        <f>'03-2018'!H1041</f>
        <v>0</v>
      </c>
      <c r="I1017" s="74">
        <f>'03-2018'!I1041</f>
        <v>0</v>
      </c>
      <c r="J1017" s="74">
        <f>'03-2018'!J1041</f>
        <v>0</v>
      </c>
    </row>
    <row r="1018" spans="1:10" s="58" customFormat="1" ht="17.25" hidden="1">
      <c r="A1018" s="10">
        <f>'03-2018'!A1042</f>
        <v>3</v>
      </c>
      <c r="B1018" s="11" t="str">
        <f>'03-2018'!B1042</f>
        <v>Sơn ngoại thất chống bám bẩn SPEC HI-ANTISTAIN  (05 lít)</v>
      </c>
      <c r="C1018" s="12" t="str">
        <f>'03-2018'!C1042</f>
        <v>đ/kg</v>
      </c>
      <c r="D1018" s="13">
        <f>'03-2018'!O1042</f>
        <v>210000</v>
      </c>
      <c r="E1018" s="13">
        <f>'03-2018'!P1042</f>
        <v>210000</v>
      </c>
      <c r="F1018" s="128">
        <f t="shared" si="55"/>
        <v>0</v>
      </c>
      <c r="G1018" s="73"/>
      <c r="H1018" s="74">
        <f>'03-2018'!H1042</f>
        <v>0</v>
      </c>
      <c r="I1018" s="74">
        <f>'03-2018'!I1042</f>
        <v>0</v>
      </c>
      <c r="J1018" s="74">
        <f>'03-2018'!J1042</f>
        <v>0</v>
      </c>
    </row>
    <row r="1019" spans="1:10" s="58" customFormat="1" ht="17.25" hidden="1">
      <c r="A1019" s="10">
        <f>'03-2018'!A1043</f>
        <v>4</v>
      </c>
      <c r="B1019" s="11" t="str">
        <f>'03-2018'!B1043</f>
        <v>Sơn ngoại thất cao cấp bóng lau chùi hiệu quả SPEC HELOO SATINKOTE  (01 lít)</v>
      </c>
      <c r="C1019" s="12" t="str">
        <f>'03-2018'!C1043</f>
        <v>đ/kg</v>
      </c>
      <c r="D1019" s="13">
        <f>'03-2018'!O1043</f>
        <v>166667</v>
      </c>
      <c r="E1019" s="13">
        <f>'03-2018'!P1043</f>
        <v>166667</v>
      </c>
      <c r="F1019" s="128">
        <f t="shared" si="55"/>
        <v>0</v>
      </c>
      <c r="G1019" s="73"/>
      <c r="H1019" s="74">
        <f>'03-2018'!H1043</f>
        <v>0</v>
      </c>
      <c r="I1019" s="74">
        <f>'03-2018'!I1043</f>
        <v>0</v>
      </c>
      <c r="J1019" s="74">
        <f>'03-2018'!J1043</f>
        <v>0</v>
      </c>
    </row>
    <row r="1020" spans="1:10" s="58" customFormat="1" ht="17.25" hidden="1">
      <c r="A1020" s="10">
        <f>'03-2018'!A1044</f>
        <v>5</v>
      </c>
      <c r="B1020" s="11" t="str">
        <f>'03-2018'!B1044</f>
        <v>Sơn ngoại thất cao cấp bóng lau chùi hiệu quả SPEC HELOO SATINKOTE  (05 lít)</v>
      </c>
      <c r="C1020" s="12" t="str">
        <f>'03-2018'!C1044</f>
        <v>đ/kg</v>
      </c>
      <c r="D1020" s="13">
        <f>'03-2018'!O1044</f>
        <v>153846</v>
      </c>
      <c r="E1020" s="13">
        <f>'03-2018'!P1044</f>
        <v>153846</v>
      </c>
      <c r="F1020" s="128">
        <f t="shared" si="55"/>
        <v>0</v>
      </c>
      <c r="G1020" s="73"/>
      <c r="H1020" s="74">
        <f>'03-2018'!H1044</f>
        <v>0</v>
      </c>
      <c r="I1020" s="74">
        <f>'03-2018'!I1044</f>
        <v>0</v>
      </c>
      <c r="J1020" s="74">
        <f>'03-2018'!J1044</f>
        <v>0</v>
      </c>
    </row>
    <row r="1021" spans="1:10" s="58" customFormat="1" ht="17.25" hidden="1">
      <c r="A1021" s="10">
        <f>'03-2018'!A1045</f>
        <v>6</v>
      </c>
      <c r="B1021" s="11" t="str">
        <f>'03-2018'!B1045</f>
        <v>Sơn ngoại thất cao cấp bóng lau chùi hiệu quả SPEC HELOO SATINKOTE  (18 lít)</v>
      </c>
      <c r="C1021" s="12" t="str">
        <f>'03-2018'!C1045</f>
        <v>đ/kg</v>
      </c>
      <c r="D1021" s="13">
        <f>'03-2018'!O1045</f>
        <v>109091</v>
      </c>
      <c r="E1021" s="13">
        <f>'03-2018'!P1045</f>
        <v>109091</v>
      </c>
      <c r="F1021" s="128">
        <f t="shared" si="55"/>
        <v>0</v>
      </c>
      <c r="G1021" s="73"/>
      <c r="H1021" s="74">
        <f>'03-2018'!H1045</f>
        <v>0</v>
      </c>
      <c r="I1021" s="74">
        <f>'03-2018'!I1045</f>
        <v>0</v>
      </c>
      <c r="J1021" s="74">
        <f>'03-2018'!J1045</f>
        <v>0</v>
      </c>
    </row>
    <row r="1022" spans="1:10" s="58" customFormat="1" ht="32.25" hidden="1" customHeight="1">
      <c r="A1022" s="10">
        <f>'03-2018'!A1046</f>
        <v>7</v>
      </c>
      <c r="B1022" s="11" t="str">
        <f>'03-2018'!B1046</f>
        <v>Sơn nội thất cao cấp bóng lau chùi hiệu quả SPEC HELOO SATINKOTE FOR INT (01 lít)</v>
      </c>
      <c r="C1022" s="12" t="str">
        <f>'03-2018'!C1046</f>
        <v>đ/kg</v>
      </c>
      <c r="D1022" s="13">
        <f>'03-2018'!O1046</f>
        <v>145833</v>
      </c>
      <c r="E1022" s="13">
        <f>'03-2018'!P1046</f>
        <v>145833</v>
      </c>
      <c r="F1022" s="128">
        <f t="shared" si="55"/>
        <v>0</v>
      </c>
      <c r="G1022" s="73"/>
      <c r="H1022" s="74">
        <f>'03-2018'!H1046</f>
        <v>0</v>
      </c>
      <c r="I1022" s="74">
        <f>'03-2018'!I1046</f>
        <v>0</v>
      </c>
      <c r="J1022" s="74">
        <f>'03-2018'!J1046</f>
        <v>0</v>
      </c>
    </row>
    <row r="1023" spans="1:10" s="58" customFormat="1" ht="32.25" hidden="1" customHeight="1">
      <c r="A1023" s="10">
        <f>'03-2018'!A1047</f>
        <v>8</v>
      </c>
      <c r="B1023" s="11" t="str">
        <f>'03-2018'!B1047</f>
        <v>Sơn nội thất cao cấp bóng lau chùi hiệu quả SPEC HELOO SATINKOTE FOR INT (05 lít)</v>
      </c>
      <c r="C1023" s="12" t="str">
        <f>'03-2018'!C1047</f>
        <v>đ/kg</v>
      </c>
      <c r="D1023" s="13">
        <f>'03-2018'!O1047</f>
        <v>137255</v>
      </c>
      <c r="E1023" s="13">
        <f>'03-2018'!P1047</f>
        <v>137255</v>
      </c>
      <c r="F1023" s="128">
        <f t="shared" si="55"/>
        <v>0</v>
      </c>
      <c r="G1023" s="73"/>
      <c r="H1023" s="74">
        <f>'03-2018'!H1047</f>
        <v>0</v>
      </c>
      <c r="I1023" s="74">
        <f>'03-2018'!I1047</f>
        <v>0</v>
      </c>
      <c r="J1023" s="74">
        <f>'03-2018'!J1047</f>
        <v>0</v>
      </c>
    </row>
    <row r="1024" spans="1:10" s="58" customFormat="1" ht="32.25" hidden="1" customHeight="1">
      <c r="A1024" s="10">
        <f>'03-2018'!A1048</f>
        <v>9</v>
      </c>
      <c r="B1024" s="11" t="str">
        <f>'03-2018'!B1048</f>
        <v>Sơn nội thất cao cấp bóng lau chùi hiệu quả SPEC HELOO SATINKOTE FOR INT (18 lít)</v>
      </c>
      <c r="C1024" s="12" t="str">
        <f>'03-2018'!C1048</f>
        <v>đ/kg</v>
      </c>
      <c r="D1024" s="13">
        <f>'03-2018'!O1048</f>
        <v>95455</v>
      </c>
      <c r="E1024" s="13">
        <f>'03-2018'!P1048</f>
        <v>95455</v>
      </c>
      <c r="F1024" s="128">
        <f t="shared" si="55"/>
        <v>0</v>
      </c>
      <c r="G1024" s="73"/>
      <c r="H1024" s="74">
        <f>'03-2018'!H1048</f>
        <v>0</v>
      </c>
      <c r="I1024" s="74">
        <f>'03-2018'!I1048</f>
        <v>0</v>
      </c>
      <c r="J1024" s="74">
        <f>'03-2018'!J1048</f>
        <v>0</v>
      </c>
    </row>
    <row r="1025" spans="1:10" s="58" customFormat="1" ht="17.25" hidden="1">
      <c r="A1025" s="10">
        <f>'03-2018'!A1049</f>
        <v>10</v>
      </c>
      <c r="B1025" s="11" t="str">
        <f>'03-2018'!B1049</f>
        <v>Sơn nội thất dễ lau chùi hiệu quả SPEC HELLO EASY WASH (01 lít)</v>
      </c>
      <c r="C1025" s="12" t="str">
        <f>'03-2018'!C1049</f>
        <v>đ/kg</v>
      </c>
      <c r="D1025" s="13">
        <f>'03-2018'!O1049</f>
        <v>99359</v>
      </c>
      <c r="E1025" s="13">
        <f>'03-2018'!P1049</f>
        <v>99359</v>
      </c>
      <c r="F1025" s="128">
        <f t="shared" si="55"/>
        <v>0</v>
      </c>
      <c r="G1025" s="73"/>
      <c r="H1025" s="74">
        <f>'03-2018'!H1049</f>
        <v>0</v>
      </c>
      <c r="I1025" s="74">
        <f>'03-2018'!I1049</f>
        <v>0</v>
      </c>
      <c r="J1025" s="74">
        <f>'03-2018'!J1049</f>
        <v>0</v>
      </c>
    </row>
    <row r="1026" spans="1:10" s="58" customFormat="1" ht="17.25" hidden="1">
      <c r="A1026" s="10">
        <f>'03-2018'!A1050</f>
        <v>11</v>
      </c>
      <c r="B1026" s="11" t="str">
        <f>'03-2018'!B1050</f>
        <v>Sơn nội thất dễ lau chùi hiệu quả SPEC HELLO EASY WASH (05 lít)</v>
      </c>
      <c r="C1026" s="12" t="str">
        <f>'03-2018'!C1050</f>
        <v>đ/kg</v>
      </c>
      <c r="D1026" s="13">
        <f>'03-2018'!O1050</f>
        <v>86111</v>
      </c>
      <c r="E1026" s="13">
        <f>'03-2018'!P1050</f>
        <v>86111</v>
      </c>
      <c r="F1026" s="128">
        <f t="shared" si="55"/>
        <v>0</v>
      </c>
      <c r="G1026" s="73"/>
      <c r="H1026" s="74">
        <f>'03-2018'!H1050</f>
        <v>0</v>
      </c>
      <c r="I1026" s="74">
        <f>'03-2018'!I1050</f>
        <v>0</v>
      </c>
      <c r="J1026" s="74">
        <f>'03-2018'!J1050</f>
        <v>0</v>
      </c>
    </row>
    <row r="1027" spans="1:10" s="58" customFormat="1" ht="17.25" hidden="1">
      <c r="A1027" s="10">
        <f>'03-2018'!A1051</f>
        <v>12</v>
      </c>
      <c r="B1027" s="11" t="str">
        <f>'03-2018'!B1051</f>
        <v>Sơn nội thất dễ lau chùi hiệu quả SPEC HELLO EASY WASH (18 lít)</v>
      </c>
      <c r="C1027" s="12" t="str">
        <f>'03-2018'!C1051</f>
        <v>đ/kg</v>
      </c>
      <c r="D1027" s="13">
        <f>'03-2018'!O1051</f>
        <v>62000</v>
      </c>
      <c r="E1027" s="13">
        <f>'03-2018'!P1051</f>
        <v>62000</v>
      </c>
      <c r="F1027" s="128">
        <f t="shared" si="55"/>
        <v>0</v>
      </c>
      <c r="G1027" s="73"/>
      <c r="H1027" s="74">
        <f>'03-2018'!H1051</f>
        <v>0</v>
      </c>
      <c r="I1027" s="74">
        <f>'03-2018'!I1051</f>
        <v>0</v>
      </c>
      <c r="J1027" s="74">
        <f>'03-2018'!J1051</f>
        <v>0</v>
      </c>
    </row>
    <row r="1028" spans="1:10" s="58" customFormat="1" ht="17.25" hidden="1">
      <c r="A1028" s="10">
        <f>'03-2018'!A1052</f>
        <v>13</v>
      </c>
      <c r="B1028" s="11" t="str">
        <f>'03-2018'!B1052</f>
        <v>Sơn nội thất SPEC HELLO FAST INT (01 lít)</v>
      </c>
      <c r="C1028" s="12" t="str">
        <f>'03-2018'!C1052</f>
        <v>đ/kg</v>
      </c>
      <c r="D1028" s="13">
        <f>'03-2018'!O1052</f>
        <v>61538</v>
      </c>
      <c r="E1028" s="13">
        <f>'03-2018'!P1052</f>
        <v>61538</v>
      </c>
      <c r="F1028" s="128">
        <f t="shared" si="55"/>
        <v>0</v>
      </c>
      <c r="G1028" s="73"/>
      <c r="H1028" s="74">
        <f>'03-2018'!H1052</f>
        <v>0</v>
      </c>
      <c r="I1028" s="74">
        <f>'03-2018'!I1052</f>
        <v>0</v>
      </c>
      <c r="J1028" s="74">
        <f>'03-2018'!J1052</f>
        <v>0</v>
      </c>
    </row>
    <row r="1029" spans="1:10" s="58" customFormat="1" ht="17.25" hidden="1">
      <c r="A1029" s="10">
        <f>'03-2018'!A1053</f>
        <v>14</v>
      </c>
      <c r="B1029" s="11" t="str">
        <f>'03-2018'!B1053</f>
        <v>Sơn nội thất SPEC HELLO FAST INT (05 lít)</v>
      </c>
      <c r="C1029" s="12" t="str">
        <f>'03-2018'!C1053</f>
        <v>đ/kg</v>
      </c>
      <c r="D1029" s="13">
        <f>'03-2018'!O1053</f>
        <v>52459</v>
      </c>
      <c r="E1029" s="13">
        <f>'03-2018'!P1053</f>
        <v>52459</v>
      </c>
      <c r="F1029" s="128">
        <f t="shared" si="55"/>
        <v>0</v>
      </c>
      <c r="G1029" s="73"/>
      <c r="H1029" s="74">
        <f>'03-2018'!H1053</f>
        <v>0</v>
      </c>
      <c r="I1029" s="74">
        <f>'03-2018'!I1053</f>
        <v>0</v>
      </c>
      <c r="J1029" s="74">
        <f>'03-2018'!J1053</f>
        <v>0</v>
      </c>
    </row>
    <row r="1030" spans="1:10" s="58" customFormat="1" ht="17.25" hidden="1">
      <c r="A1030" s="10">
        <f>'03-2018'!A1054</f>
        <v>15</v>
      </c>
      <c r="B1030" s="11" t="str">
        <f>'03-2018'!B1054</f>
        <v>Sơn nội thất SPEC HELLO FAST INT (18 lít)</v>
      </c>
      <c r="C1030" s="12" t="str">
        <f>'03-2018'!C1054</f>
        <v>đ/kg</v>
      </c>
      <c r="D1030" s="13">
        <f>'03-2018'!O1054</f>
        <v>36923</v>
      </c>
      <c r="E1030" s="13">
        <f>'03-2018'!P1054</f>
        <v>36923</v>
      </c>
      <c r="F1030" s="128">
        <f t="shared" si="55"/>
        <v>0</v>
      </c>
      <c r="G1030" s="73"/>
      <c r="H1030" s="74">
        <f>'03-2018'!H1054</f>
        <v>0</v>
      </c>
      <c r="I1030" s="74">
        <f>'03-2018'!I1054</f>
        <v>0</v>
      </c>
      <c r="J1030" s="74">
        <f>'03-2018'!J1054</f>
        <v>0</v>
      </c>
    </row>
    <row r="1031" spans="1:10" s="58" customFormat="1" ht="17.25" hidden="1">
      <c r="A1031" s="10">
        <f>'03-2018'!A1055</f>
        <v>16</v>
      </c>
      <c r="B1031" s="11" t="str">
        <f>'03-2018'!B1055</f>
        <v>Sơn ngoại thất bóng mờ, lau chùi hiệu quả SPEC HELLO ALL EXTERIOR (01 lít)</v>
      </c>
      <c r="C1031" s="12" t="str">
        <f>'03-2018'!C1055</f>
        <v>đ/kg</v>
      </c>
      <c r="D1031" s="13">
        <f>'03-2018'!O1055</f>
        <v>144444</v>
      </c>
      <c r="E1031" s="13">
        <f>'03-2018'!P1055</f>
        <v>144444</v>
      </c>
      <c r="F1031" s="128">
        <f t="shared" si="55"/>
        <v>0</v>
      </c>
      <c r="G1031" s="73"/>
      <c r="H1031" s="74">
        <f>'03-2018'!H1055</f>
        <v>0</v>
      </c>
      <c r="I1031" s="74">
        <f>'03-2018'!I1055</f>
        <v>0</v>
      </c>
      <c r="J1031" s="74">
        <f>'03-2018'!J1055</f>
        <v>0</v>
      </c>
    </row>
    <row r="1032" spans="1:10" s="58" customFormat="1" ht="17.25" hidden="1">
      <c r="A1032" s="10">
        <f>'03-2018'!A1056</f>
        <v>17</v>
      </c>
      <c r="B1032" s="11" t="str">
        <f>'03-2018'!B1056</f>
        <v>Sơn ngoại thất bóng mờ, lau chùi hiệu quả SPEC HELLO ALL EXTERIOR (05 lít)</v>
      </c>
      <c r="C1032" s="12" t="str">
        <f>'03-2018'!C1056</f>
        <v>đ/kg</v>
      </c>
      <c r="D1032" s="13">
        <f>'03-2018'!O1056</f>
        <v>133333</v>
      </c>
      <c r="E1032" s="13">
        <f>'03-2018'!P1056</f>
        <v>133333</v>
      </c>
      <c r="F1032" s="128">
        <f t="shared" si="55"/>
        <v>0</v>
      </c>
      <c r="G1032" s="73"/>
      <c r="H1032" s="74">
        <f>'03-2018'!H1056</f>
        <v>0</v>
      </c>
      <c r="I1032" s="74">
        <f>'03-2018'!I1056</f>
        <v>0</v>
      </c>
      <c r="J1032" s="74">
        <f>'03-2018'!J1056</f>
        <v>0</v>
      </c>
    </row>
    <row r="1033" spans="1:10" s="58" customFormat="1" ht="17.25" hidden="1">
      <c r="A1033" s="10">
        <f>'03-2018'!A1057</f>
        <v>18</v>
      </c>
      <c r="B1033" s="11" t="str">
        <f>'03-2018'!B1057</f>
        <v>Sơn ngoại thất bóng mờ, lau chùi hiệu quả SPEC HELLO ALL EXTERIOR (18 lít)</v>
      </c>
      <c r="C1033" s="12" t="str">
        <f>'03-2018'!C1057</f>
        <v>đ/kg</v>
      </c>
      <c r="D1033" s="13">
        <f>'03-2018'!O1057</f>
        <v>90435</v>
      </c>
      <c r="E1033" s="13">
        <f>'03-2018'!P1057</f>
        <v>90435</v>
      </c>
      <c r="F1033" s="128">
        <f t="shared" si="55"/>
        <v>0</v>
      </c>
      <c r="G1033" s="73"/>
      <c r="H1033" s="74">
        <f>'03-2018'!H1057</f>
        <v>0</v>
      </c>
      <c r="I1033" s="74">
        <f>'03-2018'!I1057</f>
        <v>0</v>
      </c>
      <c r="J1033" s="74">
        <f>'03-2018'!J1057</f>
        <v>0</v>
      </c>
    </row>
    <row r="1034" spans="1:10" s="58" customFormat="1" ht="17.25" hidden="1">
      <c r="A1034" s="10">
        <f>'03-2018'!A1058</f>
        <v>19</v>
      </c>
      <c r="B1034" s="11" t="str">
        <f>'03-2018'!B1058</f>
        <v>Sơn ngoại thất mờ, lau chùi được SPEC HELLO FAST ERTERIOR (01 lít)</v>
      </c>
      <c r="C1034" s="12" t="str">
        <f>'03-2018'!C1058</f>
        <v>đ/kg</v>
      </c>
      <c r="D1034" s="13">
        <f>'03-2018'!O1058</f>
        <v>116667</v>
      </c>
      <c r="E1034" s="13">
        <f>'03-2018'!P1058</f>
        <v>116667</v>
      </c>
      <c r="F1034" s="128">
        <f t="shared" si="55"/>
        <v>0</v>
      </c>
      <c r="G1034" s="73"/>
      <c r="H1034" s="74">
        <f>'03-2018'!H1058</f>
        <v>0</v>
      </c>
      <c r="I1034" s="74">
        <f>'03-2018'!I1058</f>
        <v>0</v>
      </c>
      <c r="J1034" s="74">
        <f>'03-2018'!J1058</f>
        <v>0</v>
      </c>
    </row>
    <row r="1035" spans="1:10" s="58" customFormat="1" ht="17.25" hidden="1">
      <c r="A1035" s="10">
        <f>'03-2018'!A1059</f>
        <v>20</v>
      </c>
      <c r="B1035" s="11" t="str">
        <f>'03-2018'!B1059</f>
        <v>Sơn ngoại thất mờ, lau chùi được SPEC HELLO FAST ERTERIOR (05 lít)</v>
      </c>
      <c r="C1035" s="12" t="str">
        <f>'03-2018'!C1059</f>
        <v>đ/kg</v>
      </c>
      <c r="D1035" s="13">
        <f>'03-2018'!O1059</f>
        <v>93333</v>
      </c>
      <c r="E1035" s="13">
        <f>'03-2018'!P1059</f>
        <v>93333</v>
      </c>
      <c r="F1035" s="128">
        <f t="shared" ref="F1035:F1040" si="56">E1035-D1035</f>
        <v>0</v>
      </c>
      <c r="G1035" s="73"/>
      <c r="H1035" s="74">
        <f>'03-2018'!H1059</f>
        <v>0</v>
      </c>
      <c r="I1035" s="74">
        <f>'03-2018'!I1059</f>
        <v>0</v>
      </c>
      <c r="J1035" s="74">
        <f>'03-2018'!J1059</f>
        <v>0</v>
      </c>
    </row>
    <row r="1036" spans="1:10" s="58" customFormat="1" ht="17.25" hidden="1">
      <c r="A1036" s="10">
        <f>'03-2018'!A1060</f>
        <v>21</v>
      </c>
      <c r="B1036" s="11" t="str">
        <f>'03-2018'!B1060</f>
        <v>Sơn ngoại thất mờ, lau chùi được SPEC HELLO FAST ERTERIOR (18 lít)</v>
      </c>
      <c r="C1036" s="12" t="str">
        <f>'03-2018'!C1060</f>
        <v>đ/kg</v>
      </c>
      <c r="D1036" s="13">
        <f>'03-2018'!O1060</f>
        <v>67200</v>
      </c>
      <c r="E1036" s="13">
        <f>'03-2018'!P1060</f>
        <v>67200</v>
      </c>
      <c r="F1036" s="128">
        <f t="shared" si="56"/>
        <v>0</v>
      </c>
      <c r="G1036" s="73"/>
      <c r="H1036" s="74">
        <f>'03-2018'!H1060</f>
        <v>0</v>
      </c>
      <c r="I1036" s="74">
        <f>'03-2018'!I1060</f>
        <v>0</v>
      </c>
      <c r="J1036" s="74">
        <f>'03-2018'!J1060</f>
        <v>0</v>
      </c>
    </row>
    <row r="1037" spans="1:10" s="58" customFormat="1" ht="17.25" hidden="1">
      <c r="A1037" s="10">
        <f>'03-2018'!A1061</f>
        <v>22</v>
      </c>
      <c r="B1037" s="11" t="str">
        <f>'03-2018'!B1061</f>
        <v>Chống kiềm cao cấp INT&amp;EXTERIOR  (05 lít)</v>
      </c>
      <c r="C1037" s="12" t="str">
        <f>'03-2018'!C1061</f>
        <v>đ/kg</v>
      </c>
      <c r="D1037" s="13">
        <f>'03-2018'!O1061</f>
        <v>118387</v>
      </c>
      <c r="E1037" s="13">
        <f>'03-2018'!P1061</f>
        <v>118387</v>
      </c>
      <c r="F1037" s="128">
        <f t="shared" si="56"/>
        <v>0</v>
      </c>
      <c r="G1037" s="73"/>
      <c r="H1037" s="74">
        <f>'03-2018'!H1061</f>
        <v>0</v>
      </c>
      <c r="I1037" s="74">
        <f>'03-2018'!I1061</f>
        <v>0</v>
      </c>
      <c r="J1037" s="74">
        <f>'03-2018'!J1061</f>
        <v>0</v>
      </c>
    </row>
    <row r="1038" spans="1:10" s="58" customFormat="1" ht="17.25" hidden="1">
      <c r="A1038" s="10">
        <f>'03-2018'!A1062</f>
        <v>23</v>
      </c>
      <c r="B1038" s="11" t="str">
        <f>'03-2018'!B1062</f>
        <v>Chống kiềm cao cấp INT&amp;EXTERIOR  (18 lít)</v>
      </c>
      <c r="C1038" s="12" t="str">
        <f>'03-2018'!C1062</f>
        <v>đ/kg</v>
      </c>
      <c r="D1038" s="13">
        <f>'03-2018'!O1062</f>
        <v>84615</v>
      </c>
      <c r="E1038" s="13">
        <f>'03-2018'!P1062</f>
        <v>84615</v>
      </c>
      <c r="F1038" s="128">
        <f t="shared" si="56"/>
        <v>0</v>
      </c>
      <c r="G1038" s="73"/>
      <c r="H1038" s="74">
        <f>'03-2018'!H1062</f>
        <v>0</v>
      </c>
      <c r="I1038" s="74">
        <f>'03-2018'!I1062</f>
        <v>0</v>
      </c>
      <c r="J1038" s="74">
        <f>'03-2018'!J1062</f>
        <v>0</v>
      </c>
    </row>
    <row r="1039" spans="1:10" s="58" customFormat="1" ht="17.25" hidden="1">
      <c r="A1039" s="10">
        <f>'03-2018'!A1063</f>
        <v>24</v>
      </c>
      <c r="B1039" s="11" t="str">
        <f>'03-2018'!B1063</f>
        <v>Chống kiềm nội thất cao cấp (05 lít)</v>
      </c>
      <c r="C1039" s="12" t="str">
        <f>'03-2018'!C1063</f>
        <v>đ/kg</v>
      </c>
      <c r="D1039" s="13">
        <f>'03-2018'!O1063</f>
        <v>78629</v>
      </c>
      <c r="E1039" s="13">
        <f>'03-2018'!P1063</f>
        <v>78629</v>
      </c>
      <c r="F1039" s="128">
        <f t="shared" si="56"/>
        <v>0</v>
      </c>
      <c r="G1039" s="73"/>
      <c r="H1039" s="74">
        <f>'03-2018'!H1063</f>
        <v>0</v>
      </c>
      <c r="I1039" s="74">
        <f>'03-2018'!I1063</f>
        <v>0</v>
      </c>
      <c r="J1039" s="74">
        <f>'03-2018'!J1063</f>
        <v>0</v>
      </c>
    </row>
    <row r="1040" spans="1:10" s="58" customFormat="1" ht="17.25" hidden="1">
      <c r="A1040" s="10">
        <f>'03-2018'!A1064</f>
        <v>25</v>
      </c>
      <c r="B1040" s="11" t="str">
        <f>'03-2018'!B1064</f>
        <v>Chống kiềm nội thất cao cấp (18 lít)</v>
      </c>
      <c r="C1040" s="12" t="str">
        <f>'03-2018'!C1064</f>
        <v>đ/kg</v>
      </c>
      <c r="D1040" s="13">
        <f>'03-2018'!O1064</f>
        <v>78000</v>
      </c>
      <c r="E1040" s="13">
        <f>'03-2018'!P1064</f>
        <v>78000</v>
      </c>
      <c r="F1040" s="128">
        <f t="shared" si="56"/>
        <v>0</v>
      </c>
      <c r="G1040" s="73"/>
      <c r="H1040" s="74">
        <f>'03-2018'!H1064</f>
        <v>0</v>
      </c>
      <c r="I1040" s="74">
        <f>'03-2018'!I1064</f>
        <v>0</v>
      </c>
      <c r="J1040" s="74">
        <f>'03-2018'!J1064</f>
        <v>0</v>
      </c>
    </row>
    <row r="1041" spans="1:10" s="58" customFormat="1" ht="17.25" hidden="1">
      <c r="A1041" s="10">
        <f>'03-2018'!A1065</f>
        <v>26</v>
      </c>
      <c r="B1041" s="11" t="str">
        <f>'03-2018'!B1065</f>
        <v>Sơn lót chống thấm ngược SPEX DAMP SEALER (05 lit)</v>
      </c>
      <c r="C1041" s="12" t="str">
        <f>'03-2018'!C1065</f>
        <v>đ/kg</v>
      </c>
      <c r="D1041" s="13">
        <f>'03-2018'!O1065</f>
        <v>149180</v>
      </c>
      <c r="E1041" s="13">
        <f>'03-2018'!P1065</f>
        <v>149180</v>
      </c>
      <c r="F1041" s="128">
        <f>E1041-D1041</f>
        <v>0</v>
      </c>
      <c r="G1041" s="73"/>
      <c r="H1041" s="74">
        <f>'03-2018'!H1065</f>
        <v>0</v>
      </c>
      <c r="I1041" s="74">
        <f>'03-2018'!I1065</f>
        <v>0</v>
      </c>
      <c r="J1041" s="74">
        <f>'03-2018'!J1065</f>
        <v>0</v>
      </c>
    </row>
    <row r="1042" spans="1:10" s="58" customFormat="1" ht="17.25">
      <c r="A1042" s="10"/>
      <c r="B1042" s="282" t="str">
        <f>'03-2018'!B1066</f>
        <v>Sơn DURA: Cửa hàng Trung Hưng số 7-8 Nguyễn Thái Học, phường Mỹ Hòa, TP.LX, AG, áp dụng từ ngày 10/10/2017</v>
      </c>
      <c r="C1042" s="283"/>
      <c r="D1042" s="283"/>
      <c r="E1042" s="283"/>
      <c r="F1042" s="284"/>
      <c r="G1042" s="73"/>
      <c r="H1042" s="74">
        <f>'03-2018'!H1066</f>
        <v>0</v>
      </c>
      <c r="I1042" s="74">
        <f>'03-2018'!I1066</f>
        <v>0</v>
      </c>
      <c r="J1042" s="74">
        <f>'03-2018'!J1066</f>
        <v>0</v>
      </c>
    </row>
    <row r="1043" spans="1:10" s="58" customFormat="1" ht="17.25" hidden="1">
      <c r="A1043" s="10">
        <f>'03-2018'!A1067</f>
        <v>1</v>
      </c>
      <c r="B1043" s="11" t="str">
        <f>'03-2018'!B1067</f>
        <v>Sơn nội thất LAVENDER đa dụng (05 lít, 7,5kg)</v>
      </c>
      <c r="C1043" s="12" t="str">
        <f>'03-2018'!C1067</f>
        <v>đ/kg</v>
      </c>
      <c r="D1043" s="13">
        <f>'03-2018'!O1067</f>
        <v>38666</v>
      </c>
      <c r="E1043" s="13">
        <f>'03-2018'!P1067</f>
        <v>38666</v>
      </c>
      <c r="F1043" s="128">
        <f t="shared" ref="F1043:F1048" si="57">E1043-D1043</f>
        <v>0</v>
      </c>
      <c r="G1043" s="73"/>
      <c r="H1043" s="74">
        <f>'03-2018'!H1067</f>
        <v>0</v>
      </c>
      <c r="I1043" s="74">
        <f>'03-2018'!I1067</f>
        <v>0</v>
      </c>
      <c r="J1043" s="74">
        <f>'03-2018'!J1067</f>
        <v>0</v>
      </c>
    </row>
    <row r="1044" spans="1:10" s="58" customFormat="1" ht="17.25" hidden="1">
      <c r="A1044" s="10">
        <f>'03-2018'!A1068</f>
        <v>2</v>
      </c>
      <c r="B1044" s="11" t="str">
        <f>'03-2018'!B1068</f>
        <v>Sơn nội thất LAVENDER đa dụng (18 lít, 27kg)</v>
      </c>
      <c r="C1044" s="12" t="str">
        <f>'03-2018'!C1068</f>
        <v>đ/kg</v>
      </c>
      <c r="D1044" s="13">
        <f>'03-2018'!O1068</f>
        <v>37098</v>
      </c>
      <c r="E1044" s="13">
        <f>'03-2018'!P1068</f>
        <v>37098</v>
      </c>
      <c r="F1044" s="128">
        <f t="shared" si="57"/>
        <v>0</v>
      </c>
      <c r="G1044" s="73"/>
      <c r="H1044" s="74">
        <f>'03-2018'!H1068</f>
        <v>0</v>
      </c>
      <c r="I1044" s="74">
        <f>'03-2018'!I1068</f>
        <v>0</v>
      </c>
      <c r="J1044" s="74">
        <f>'03-2018'!J1068</f>
        <v>0</v>
      </c>
    </row>
    <row r="1045" spans="1:10" s="58" customFormat="1" ht="17.25" hidden="1">
      <c r="A1045" s="10">
        <f>'03-2018'!A1069</f>
        <v>3</v>
      </c>
      <c r="B1045" s="11" t="str">
        <f>'03-2018'!B1069</f>
        <v>Sơn nội thất VEGO bóng mờ cổ điển (05 lít, 7,5kg).</v>
      </c>
      <c r="C1045" s="12" t="str">
        <f>'03-2018'!C1069</f>
        <v>đ/kg</v>
      </c>
      <c r="D1045" s="13">
        <f>'03-2018'!O1069</f>
        <v>67200</v>
      </c>
      <c r="E1045" s="13">
        <f>'03-2018'!P1069</f>
        <v>67200</v>
      </c>
      <c r="F1045" s="128">
        <f t="shared" si="57"/>
        <v>0</v>
      </c>
      <c r="G1045" s="73"/>
      <c r="H1045" s="74">
        <f>'03-2018'!H1069</f>
        <v>0</v>
      </c>
      <c r="I1045" s="74">
        <f>'03-2018'!I1069</f>
        <v>0</v>
      </c>
      <c r="J1045" s="74">
        <f>'03-2018'!J1069</f>
        <v>0</v>
      </c>
    </row>
    <row r="1046" spans="1:10" s="58" customFormat="1" ht="17.25" hidden="1">
      <c r="A1046" s="10">
        <f>'03-2018'!A1070</f>
        <v>4</v>
      </c>
      <c r="B1046" s="11" t="str">
        <f>'03-2018'!B1070</f>
        <v>Sơn nội thất VEGO bóng mờ cổ điển (18 lít, 27kg).</v>
      </c>
      <c r="C1046" s="12" t="str">
        <f>'03-2018'!C1070</f>
        <v>đ/kg</v>
      </c>
      <c r="D1046" s="13">
        <f>'03-2018'!O1070</f>
        <v>0</v>
      </c>
      <c r="E1046" s="13">
        <f>'03-2018'!P1070</f>
        <v>0</v>
      </c>
      <c r="F1046" s="128">
        <f t="shared" si="57"/>
        <v>0</v>
      </c>
      <c r="G1046" s="73"/>
      <c r="H1046" s="74">
        <f>'03-2018'!H1070</f>
        <v>0</v>
      </c>
      <c r="I1046" s="74">
        <f>'03-2018'!I1070</f>
        <v>0</v>
      </c>
      <c r="J1046" s="74">
        <f>'03-2018'!J1070</f>
        <v>0</v>
      </c>
    </row>
    <row r="1047" spans="1:10" s="58" customFormat="1" ht="17.25" hidden="1">
      <c r="A1047" s="10">
        <f>'03-2018'!A1071</f>
        <v>5</v>
      </c>
      <c r="B1047" s="11" t="str">
        <f>'03-2018'!B1071</f>
        <v>Sơn nội thất ZURIK dễ lau chùi (01lít, 1,5 kg)</v>
      </c>
      <c r="C1047" s="12" t="str">
        <f>'03-2018'!C1071</f>
        <v>đ/kg</v>
      </c>
      <c r="D1047" s="13">
        <f>'03-2018'!O1071</f>
        <v>109333</v>
      </c>
      <c r="E1047" s="13">
        <f>'03-2018'!P1071</f>
        <v>109333</v>
      </c>
      <c r="F1047" s="128">
        <f t="shared" si="57"/>
        <v>0</v>
      </c>
      <c r="G1047" s="73"/>
      <c r="H1047" s="74">
        <f>'03-2018'!H1071</f>
        <v>0</v>
      </c>
      <c r="I1047" s="74">
        <f>'03-2018'!I1071</f>
        <v>0</v>
      </c>
      <c r="J1047" s="74">
        <f>'03-2018'!J1071</f>
        <v>0</v>
      </c>
    </row>
    <row r="1048" spans="1:10" s="58" customFormat="1" ht="17.25" hidden="1">
      <c r="A1048" s="10">
        <f>'03-2018'!A1072</f>
        <v>6</v>
      </c>
      <c r="B1048" s="11" t="str">
        <f>'03-2018'!B1072</f>
        <v>Sơn nội thất ZURIK dễ lau chùi (05lít, 7,5 kg)</v>
      </c>
      <c r="C1048" s="12" t="str">
        <f>'03-2018'!C1072</f>
        <v>đ/kg</v>
      </c>
      <c r="D1048" s="13">
        <f>'03-2018'!O1072</f>
        <v>110000</v>
      </c>
      <c r="E1048" s="13">
        <f>'03-2018'!P1072</f>
        <v>110000</v>
      </c>
      <c r="F1048" s="128">
        <f t="shared" si="57"/>
        <v>0</v>
      </c>
      <c r="G1048" s="73"/>
      <c r="H1048" s="74">
        <f>'03-2018'!H1072</f>
        <v>0</v>
      </c>
      <c r="I1048" s="74">
        <f>'03-2018'!I1072</f>
        <v>0</v>
      </c>
      <c r="J1048" s="74">
        <f>'03-2018'!J1072</f>
        <v>0</v>
      </c>
    </row>
    <row r="1049" spans="1:10" s="58" customFormat="1" ht="17.25" hidden="1">
      <c r="A1049" s="10">
        <f>'03-2018'!A1073</f>
        <v>7</v>
      </c>
      <c r="B1049" s="11" t="str">
        <f>'03-2018'!B1073</f>
        <v>Sơn nội thất ZURIK dễ lau chùi (18lít, 27 kg)</v>
      </c>
      <c r="C1049" s="12" t="str">
        <f>'03-2018'!C1073</f>
        <v>đ/kg</v>
      </c>
      <c r="D1049" s="13">
        <f>'03-2018'!O1073</f>
        <v>109391</v>
      </c>
      <c r="E1049" s="13">
        <f>'03-2018'!P1073</f>
        <v>109391</v>
      </c>
      <c r="F1049" s="128">
        <f t="shared" ref="F1049:F1075" si="58">E1049-D1049</f>
        <v>0</v>
      </c>
      <c r="G1049" s="73"/>
      <c r="H1049" s="74">
        <f>'03-2018'!H1073</f>
        <v>0</v>
      </c>
      <c r="I1049" s="74">
        <f>'03-2018'!I1073</f>
        <v>0</v>
      </c>
      <c r="J1049" s="74">
        <f>'03-2018'!J1073</f>
        <v>0</v>
      </c>
    </row>
    <row r="1050" spans="1:10" s="58" customFormat="1" ht="17.25" hidden="1">
      <c r="A1050" s="10">
        <f>'03-2018'!A1074</f>
        <v>8</v>
      </c>
      <c r="B1050" s="11" t="str">
        <f>'03-2018'!B1074</f>
        <v>Sơn nội thất ENRIC STAINLESS INT chống bám bẩn (01 lít, 1,5kg)</v>
      </c>
      <c r="C1050" s="12" t="str">
        <f>'03-2018'!C1074</f>
        <v>đ/kg</v>
      </c>
      <c r="D1050" s="13">
        <f>'03-2018'!O1074</f>
        <v>158666</v>
      </c>
      <c r="E1050" s="13">
        <f>'03-2018'!P1074</f>
        <v>158666</v>
      </c>
      <c r="F1050" s="128">
        <f t="shared" si="58"/>
        <v>0</v>
      </c>
      <c r="G1050" s="73"/>
      <c r="H1050" s="74">
        <f>'03-2018'!H1074</f>
        <v>0</v>
      </c>
      <c r="I1050" s="74">
        <f>'03-2018'!I1074</f>
        <v>0</v>
      </c>
      <c r="J1050" s="74">
        <f>'03-2018'!J1074</f>
        <v>0</v>
      </c>
    </row>
    <row r="1051" spans="1:10" s="58" customFormat="1" ht="17.25" hidden="1">
      <c r="A1051" s="10">
        <f>'03-2018'!A1075</f>
        <v>9</v>
      </c>
      <c r="B1051" s="11" t="str">
        <f>'03-2018'!B1075</f>
        <v>Sơn nội thất ENRIC STAINLESS INT chống bám bẩn (05 lít, 7,5kg)</v>
      </c>
      <c r="C1051" s="12" t="str">
        <f>'03-2018'!C1075</f>
        <v>đ/kg</v>
      </c>
      <c r="D1051" s="13">
        <f>'03-2018'!O1075</f>
        <v>182000</v>
      </c>
      <c r="E1051" s="13">
        <f>'03-2018'!P1075</f>
        <v>182000</v>
      </c>
      <c r="F1051" s="128">
        <f t="shared" si="58"/>
        <v>0</v>
      </c>
      <c r="G1051" s="73"/>
      <c r="H1051" s="74">
        <f>'03-2018'!H1075</f>
        <v>0</v>
      </c>
      <c r="I1051" s="74">
        <f>'03-2018'!I1075</f>
        <v>0</v>
      </c>
      <c r="J1051" s="74">
        <f>'03-2018'!J1075</f>
        <v>0</v>
      </c>
    </row>
    <row r="1052" spans="1:10" s="58" customFormat="1" ht="17.25" hidden="1">
      <c r="A1052" s="10">
        <f>'03-2018'!A1076</f>
        <v>10</v>
      </c>
      <c r="B1052" s="11" t="str">
        <f>'03-2018'!B1076</f>
        <v>Sơn nội thất ENRIC STAINLESS INT chống bám bẩn (18 lít, 27kg)</v>
      </c>
      <c r="C1052" s="12" t="str">
        <f>'03-2018'!C1076</f>
        <v>đ/kg</v>
      </c>
      <c r="D1052" s="13">
        <f>'03-2018'!O1076</f>
        <v>180390</v>
      </c>
      <c r="E1052" s="13">
        <f>'03-2018'!P1076</f>
        <v>180390</v>
      </c>
      <c r="F1052" s="128">
        <f t="shared" si="58"/>
        <v>0</v>
      </c>
      <c r="G1052" s="73"/>
      <c r="H1052" s="74">
        <f>'03-2018'!H1076</f>
        <v>0</v>
      </c>
      <c r="I1052" s="74">
        <f>'03-2018'!I1076</f>
        <v>0</v>
      </c>
      <c r="J1052" s="74">
        <f>'03-2018'!J1076</f>
        <v>0</v>
      </c>
    </row>
    <row r="1053" spans="1:10" s="58" customFormat="1" ht="17.25" hidden="1">
      <c r="A1053" s="10">
        <f>'03-2018'!A1077</f>
        <v>11</v>
      </c>
      <c r="B1053" s="11" t="str">
        <f>'03-2018'!B1077</f>
        <v>Sơn nội thất ENRIC PEARL SILK bóng ngọc trai (01 lít, 1,5kg)</v>
      </c>
      <c r="C1053" s="12" t="str">
        <f>'03-2018'!C1077</f>
        <v>đ/kg</v>
      </c>
      <c r="D1053" s="13">
        <f>'03-2018'!O1077</f>
        <v>0</v>
      </c>
      <c r="E1053" s="13">
        <f>'03-2018'!P1077</f>
        <v>0</v>
      </c>
      <c r="F1053" s="128">
        <f t="shared" si="58"/>
        <v>0</v>
      </c>
      <c r="G1053" s="73"/>
      <c r="H1053" s="74">
        <f>'03-2018'!H1077</f>
        <v>0</v>
      </c>
      <c r="I1053" s="74">
        <f>'03-2018'!I1077</f>
        <v>0</v>
      </c>
      <c r="J1053" s="74">
        <f>'03-2018'!J1077</f>
        <v>0</v>
      </c>
    </row>
    <row r="1054" spans="1:10" s="58" customFormat="1" ht="17.25" hidden="1">
      <c r="A1054" s="10">
        <f>'03-2018'!A1078</f>
        <v>12</v>
      </c>
      <c r="B1054" s="11" t="str">
        <f>'03-2018'!B1078</f>
        <v>Sơn nội thất ENRIC PEARL SILK bóng ngọc trai (05 lít, 7,5kg)</v>
      </c>
      <c r="C1054" s="12" t="str">
        <f>'03-2018'!C1078</f>
        <v>đ/kg</v>
      </c>
      <c r="D1054" s="13">
        <f>'03-2018'!O1078</f>
        <v>0</v>
      </c>
      <c r="E1054" s="13">
        <f>'03-2018'!P1078</f>
        <v>0</v>
      </c>
      <c r="F1054" s="128">
        <f t="shared" si="58"/>
        <v>0</v>
      </c>
      <c r="G1054" s="73"/>
      <c r="H1054" s="74">
        <f>'03-2018'!H1078</f>
        <v>0</v>
      </c>
      <c r="I1054" s="74">
        <f>'03-2018'!I1078</f>
        <v>0</v>
      </c>
      <c r="J1054" s="74">
        <f>'03-2018'!J1078</f>
        <v>0</v>
      </c>
    </row>
    <row r="1055" spans="1:10" s="58" customFormat="1" ht="17.25" hidden="1">
      <c r="A1055" s="10">
        <f>'03-2018'!A1079</f>
        <v>13</v>
      </c>
      <c r="B1055" s="11" t="str">
        <f>'03-2018'!B1079</f>
        <v>Sơn ngoại thất LAVENDER đa dụng (05 lít, 7,5kg)</v>
      </c>
      <c r="C1055" s="12" t="str">
        <f>'03-2018'!C1079</f>
        <v>đ/kg</v>
      </c>
      <c r="D1055" s="13">
        <f>'03-2018'!O1079</f>
        <v>0</v>
      </c>
      <c r="E1055" s="13">
        <f>'03-2018'!P1079</f>
        <v>0</v>
      </c>
      <c r="F1055" s="128">
        <f t="shared" si="58"/>
        <v>0</v>
      </c>
      <c r="G1055" s="73"/>
      <c r="H1055" s="74">
        <f>'03-2018'!H1079</f>
        <v>0</v>
      </c>
      <c r="I1055" s="74">
        <f>'03-2018'!I1079</f>
        <v>0</v>
      </c>
      <c r="J1055" s="74">
        <f>'03-2018'!J1079</f>
        <v>0</v>
      </c>
    </row>
    <row r="1056" spans="1:10" s="58" customFormat="1" ht="17.25" hidden="1">
      <c r="A1056" s="10">
        <f>'03-2018'!A1080</f>
        <v>14</v>
      </c>
      <c r="B1056" s="11" t="str">
        <f>'03-2018'!B1080</f>
        <v>Sơn ngoại thất LAVENDER đa dụng (18 lít, 27kg)</v>
      </c>
      <c r="C1056" s="12" t="str">
        <f>'03-2018'!C1080</f>
        <v>đ/kg</v>
      </c>
      <c r="D1056" s="13">
        <f>'03-2018'!O1080</f>
        <v>0</v>
      </c>
      <c r="E1056" s="13">
        <f>'03-2018'!P1080</f>
        <v>0</v>
      </c>
      <c r="F1056" s="128">
        <f t="shared" si="58"/>
        <v>0</v>
      </c>
      <c r="G1056" s="73"/>
      <c r="H1056" s="74">
        <f>'03-2018'!H1080</f>
        <v>0</v>
      </c>
      <c r="I1056" s="74">
        <f>'03-2018'!I1080</f>
        <v>0</v>
      </c>
      <c r="J1056" s="74">
        <f>'03-2018'!J1080</f>
        <v>0</v>
      </c>
    </row>
    <row r="1057" spans="1:10" s="58" customFormat="1" ht="17.25" hidden="1">
      <c r="A1057" s="10">
        <f>'03-2018'!A1081</f>
        <v>15</v>
      </c>
      <c r="B1057" s="11" t="str">
        <f>'03-2018'!B1081</f>
        <v>Sơn ngoại thất VEGO bóng mờ cổ điển (01 lít, 1,5kg).</v>
      </c>
      <c r="C1057" s="12" t="str">
        <f>'03-2018'!C1081</f>
        <v>đ/kg</v>
      </c>
      <c r="D1057" s="13">
        <f>'03-2018'!O1081</f>
        <v>0</v>
      </c>
      <c r="E1057" s="13">
        <f>'03-2018'!P1081</f>
        <v>0</v>
      </c>
      <c r="F1057" s="128">
        <f t="shared" si="58"/>
        <v>0</v>
      </c>
      <c r="G1057" s="73"/>
      <c r="H1057" s="74">
        <f>'03-2018'!H1081</f>
        <v>0</v>
      </c>
      <c r="I1057" s="74">
        <f>'03-2018'!I1081</f>
        <v>0</v>
      </c>
      <c r="J1057" s="74">
        <f>'03-2018'!J1081</f>
        <v>0</v>
      </c>
    </row>
    <row r="1058" spans="1:10" s="58" customFormat="1" ht="17.25" hidden="1">
      <c r="A1058" s="10">
        <f>'03-2018'!A1082</f>
        <v>16</v>
      </c>
      <c r="B1058" s="11" t="str">
        <f>'03-2018'!B1082</f>
        <v>Sơn ngoại thất VEGO bóng mờ cổ điển (05 lít, 7,5kg).</v>
      </c>
      <c r="C1058" s="12" t="str">
        <f>'03-2018'!C1082</f>
        <v>đ/kg</v>
      </c>
      <c r="D1058" s="13">
        <f>'03-2018'!O1082</f>
        <v>0</v>
      </c>
      <c r="E1058" s="13">
        <f>'03-2018'!P1082</f>
        <v>0</v>
      </c>
      <c r="F1058" s="128">
        <f t="shared" si="58"/>
        <v>0</v>
      </c>
      <c r="G1058" s="73"/>
      <c r="H1058" s="74">
        <f>'03-2018'!H1082</f>
        <v>0</v>
      </c>
      <c r="I1058" s="74">
        <f>'03-2018'!I1082</f>
        <v>0</v>
      </c>
      <c r="J1058" s="74">
        <f>'03-2018'!J1082</f>
        <v>0</v>
      </c>
    </row>
    <row r="1059" spans="1:10" s="58" customFormat="1" ht="17.25" hidden="1">
      <c r="A1059" s="10">
        <f>'03-2018'!A1083</f>
        <v>17</v>
      </c>
      <c r="B1059" s="11" t="str">
        <f>'03-2018'!B1083</f>
        <v>Sơn ngoại thất VEGO bóng mờ cổ điển (18 lít, 27kg).</v>
      </c>
      <c r="C1059" s="12" t="str">
        <f>'03-2018'!C1083</f>
        <v>đ/kg</v>
      </c>
      <c r="D1059" s="13">
        <f>'03-2018'!O1083</f>
        <v>0</v>
      </c>
      <c r="E1059" s="13">
        <f>'03-2018'!P1083</f>
        <v>0</v>
      </c>
      <c r="F1059" s="128">
        <f t="shared" si="58"/>
        <v>0</v>
      </c>
      <c r="G1059" s="73"/>
      <c r="H1059" s="74">
        <f>'03-2018'!H1083</f>
        <v>0</v>
      </c>
      <c r="I1059" s="74">
        <f>'03-2018'!I1083</f>
        <v>0</v>
      </c>
      <c r="J1059" s="74">
        <f>'03-2018'!J1083</f>
        <v>0</v>
      </c>
    </row>
    <row r="1060" spans="1:10" s="58" customFormat="1" ht="17.25" hidden="1">
      <c r="A1060" s="10">
        <f>'03-2018'!A1084</f>
        <v>18</v>
      </c>
      <c r="B1060" s="11" t="str">
        <f>'03-2018'!B1084</f>
        <v>Sơn ngoại thất ZURIK bóng cao cấp (01 lít, 1,5kg)</v>
      </c>
      <c r="C1060" s="12" t="str">
        <f>'03-2018'!C1084</f>
        <v>đ/kg</v>
      </c>
      <c r="D1060" s="13">
        <f>'03-2018'!O1084</f>
        <v>204000</v>
      </c>
      <c r="E1060" s="13">
        <f>'03-2018'!P1084</f>
        <v>204000</v>
      </c>
      <c r="F1060" s="128">
        <f t="shared" si="58"/>
        <v>0</v>
      </c>
      <c r="G1060" s="73"/>
      <c r="H1060" s="74">
        <f>'03-2018'!H1084</f>
        <v>0</v>
      </c>
      <c r="I1060" s="74">
        <f>'03-2018'!I1084</f>
        <v>0</v>
      </c>
      <c r="J1060" s="74">
        <f>'03-2018'!J1084</f>
        <v>0</v>
      </c>
    </row>
    <row r="1061" spans="1:10" s="58" customFormat="1" ht="17.25" hidden="1">
      <c r="A1061" s="10">
        <f>'03-2018'!A1085</f>
        <v>19</v>
      </c>
      <c r="B1061" s="11" t="str">
        <f>'03-2018'!B1085</f>
        <v>Sơn ngoại thất ZURIK bóng cao cấp (05 lít, 7,5kg)</v>
      </c>
      <c r="C1061" s="12" t="str">
        <f>'03-2018'!C1085</f>
        <v>đ/kg</v>
      </c>
      <c r="D1061" s="13">
        <f>'03-2018'!O1085</f>
        <v>221666</v>
      </c>
      <c r="E1061" s="13">
        <f>'03-2018'!P1085</f>
        <v>221666</v>
      </c>
      <c r="F1061" s="128">
        <f t="shared" si="58"/>
        <v>0</v>
      </c>
      <c r="G1061" s="73"/>
      <c r="H1061" s="74">
        <f>'03-2018'!H1085</f>
        <v>0</v>
      </c>
      <c r="I1061" s="74">
        <f>'03-2018'!I1085</f>
        <v>0</v>
      </c>
      <c r="J1061" s="74">
        <f>'03-2018'!J1085</f>
        <v>0</v>
      </c>
    </row>
    <row r="1062" spans="1:10" s="58" customFormat="1" ht="17.25" hidden="1">
      <c r="A1062" s="10">
        <f>'03-2018'!A1086</f>
        <v>20</v>
      </c>
      <c r="B1062" s="11" t="str">
        <f>'03-2018'!B1086</f>
        <v>Sơn ngoại thất ZURIK bóng cao cấp (18 lít, 27kg)</v>
      </c>
      <c r="C1062" s="12" t="str">
        <f>'03-2018'!C1086</f>
        <v>đ/kg</v>
      </c>
      <c r="D1062" s="13">
        <f>'03-2018'!O1086</f>
        <v>216672</v>
      </c>
      <c r="E1062" s="13">
        <f>'03-2018'!P1086</f>
        <v>216672</v>
      </c>
      <c r="F1062" s="128">
        <f t="shared" si="58"/>
        <v>0</v>
      </c>
      <c r="G1062" s="73"/>
      <c r="H1062" s="74">
        <f>'03-2018'!H1086</f>
        <v>0</v>
      </c>
      <c r="I1062" s="74">
        <f>'03-2018'!I1086</f>
        <v>0</v>
      </c>
      <c r="J1062" s="74">
        <f>'03-2018'!J1086</f>
        <v>0</v>
      </c>
    </row>
    <row r="1063" spans="1:10" s="58" customFormat="1" ht="17.25" hidden="1">
      <c r="A1063" s="10">
        <f>'03-2018'!A1087</f>
        <v>21</v>
      </c>
      <c r="B1063" s="11" t="str">
        <f>'03-2018'!B1087</f>
        <v>Sơn ngoại thất ENRIC STAINLESS INT chống bám bẩn (01 lít, 1,5kg)</v>
      </c>
      <c r="C1063" s="12" t="str">
        <f>'03-2018'!C1087</f>
        <v>đ/kg</v>
      </c>
      <c r="D1063" s="13">
        <f>'03-2018'!O1087</f>
        <v>277333</v>
      </c>
      <c r="E1063" s="13">
        <f>'03-2018'!P1087</f>
        <v>277333</v>
      </c>
      <c r="F1063" s="128">
        <f t="shared" si="58"/>
        <v>0</v>
      </c>
      <c r="G1063" s="73"/>
      <c r="H1063" s="74">
        <f>'03-2018'!H1087</f>
        <v>0</v>
      </c>
      <c r="I1063" s="74">
        <f>'03-2018'!I1087</f>
        <v>0</v>
      </c>
      <c r="J1063" s="74">
        <f>'03-2018'!J1087</f>
        <v>0</v>
      </c>
    </row>
    <row r="1064" spans="1:10" s="58" customFormat="1" ht="17.25" hidden="1">
      <c r="A1064" s="10">
        <f>'03-2018'!A1088</f>
        <v>22</v>
      </c>
      <c r="B1064" s="11" t="str">
        <f>'03-2018'!B1088</f>
        <v>Sơn ngoại thất ENRIC STAINLESS INT chống bám bẩn (05 lít, 7,5kg)</v>
      </c>
      <c r="C1064" s="12" t="str">
        <f>'03-2018'!C1088</f>
        <v>đ/kg</v>
      </c>
      <c r="D1064" s="13">
        <f>'03-2018'!O1088</f>
        <v>298666</v>
      </c>
      <c r="E1064" s="13">
        <f>'03-2018'!P1088</f>
        <v>298666</v>
      </c>
      <c r="F1064" s="128">
        <f t="shared" si="58"/>
        <v>0</v>
      </c>
      <c r="G1064" s="73"/>
      <c r="H1064" s="74">
        <f>'03-2018'!H1088</f>
        <v>0</v>
      </c>
      <c r="I1064" s="74">
        <f>'03-2018'!I1088</f>
        <v>0</v>
      </c>
      <c r="J1064" s="74">
        <f>'03-2018'!J1088</f>
        <v>0</v>
      </c>
    </row>
    <row r="1065" spans="1:10" s="58" customFormat="1" ht="17.25" hidden="1">
      <c r="A1065" s="10">
        <f>'03-2018'!A1089</f>
        <v>23</v>
      </c>
      <c r="B1065" s="11" t="str">
        <f>'03-2018'!B1089</f>
        <v>Sơn ngoại thất ENRIC SAFE PERFECT hoàn hảo (01 lít, 1,5kg)</v>
      </c>
      <c r="C1065" s="12" t="str">
        <f>'03-2018'!C1089</f>
        <v>đ/kg</v>
      </c>
      <c r="D1065" s="13">
        <f>'03-2018'!O1089</f>
        <v>277333</v>
      </c>
      <c r="E1065" s="13">
        <f>'03-2018'!P1089</f>
        <v>277333</v>
      </c>
      <c r="F1065" s="128">
        <f t="shared" si="58"/>
        <v>0</v>
      </c>
      <c r="G1065" s="73"/>
      <c r="H1065" s="74">
        <f>'03-2018'!H1089</f>
        <v>0</v>
      </c>
      <c r="I1065" s="74">
        <f>'03-2018'!I1089</f>
        <v>0</v>
      </c>
      <c r="J1065" s="74">
        <f>'03-2018'!J1089</f>
        <v>0</v>
      </c>
    </row>
    <row r="1066" spans="1:10" s="58" customFormat="1" ht="17.25" hidden="1">
      <c r="A1066" s="10">
        <f>'03-2018'!A1090</f>
        <v>24</v>
      </c>
      <c r="B1066" s="11" t="str">
        <f>'03-2018'!B1090</f>
        <v>Sơn ngoại thất ENRIC SAFE PERFECT hoàn hảo (05 lít, 7,5kg)</v>
      </c>
      <c r="C1066" s="12" t="str">
        <f>'03-2018'!C1090</f>
        <v>đ/kg</v>
      </c>
      <c r="D1066" s="13">
        <f>'03-2018'!O1090</f>
        <v>354545</v>
      </c>
      <c r="E1066" s="13">
        <f>'03-2018'!P1090</f>
        <v>354545</v>
      </c>
      <c r="F1066" s="128">
        <f t="shared" si="58"/>
        <v>0</v>
      </c>
      <c r="G1066" s="73"/>
      <c r="H1066" s="74">
        <f>'03-2018'!H1090</f>
        <v>0</v>
      </c>
      <c r="I1066" s="74">
        <f>'03-2018'!I1090</f>
        <v>0</v>
      </c>
      <c r="J1066" s="74">
        <f>'03-2018'!J1090</f>
        <v>0</v>
      </c>
    </row>
    <row r="1067" spans="1:10" s="58" customFormat="1" ht="17.25" hidden="1">
      <c r="A1067" s="10">
        <f>'03-2018'!A1091</f>
        <v>25</v>
      </c>
      <c r="B1067" s="11" t="str">
        <f>'03-2018'!B1091</f>
        <v>Sơn lót nội thất ENRIC NANO SEALER (05 lít, 7,5kg)</v>
      </c>
      <c r="C1067" s="12" t="str">
        <f>'03-2018'!C1091</f>
        <v>đ/kg</v>
      </c>
      <c r="D1067" s="13">
        <f>'03-2018'!O1091</f>
        <v>111666</v>
      </c>
      <c r="E1067" s="13">
        <f>'03-2018'!P1091</f>
        <v>111666</v>
      </c>
      <c r="F1067" s="128">
        <f t="shared" si="58"/>
        <v>0</v>
      </c>
      <c r="G1067" s="73"/>
      <c r="H1067" s="74">
        <f>'03-2018'!H1091</f>
        <v>0</v>
      </c>
      <c r="I1067" s="74">
        <f>'03-2018'!I1091</f>
        <v>0</v>
      </c>
      <c r="J1067" s="74">
        <f>'03-2018'!J1091</f>
        <v>0</v>
      </c>
    </row>
    <row r="1068" spans="1:10" s="58" customFormat="1" ht="17.25" hidden="1">
      <c r="A1068" s="10">
        <f>'03-2018'!A1092</f>
        <v>26</v>
      </c>
      <c r="B1068" s="11" t="str">
        <f>'03-2018'!B1092</f>
        <v>Sơn lót nội thất ENRIC NANO SEALER (18 lít, 27kg)</v>
      </c>
      <c r="C1068" s="12" t="str">
        <f>'03-2018'!C1092</f>
        <v>đ/kg</v>
      </c>
      <c r="D1068" s="13">
        <f>'03-2018'!O1092</f>
        <v>115473</v>
      </c>
      <c r="E1068" s="13">
        <f>'03-2018'!P1092</f>
        <v>115473</v>
      </c>
      <c r="F1068" s="128">
        <f t="shared" si="58"/>
        <v>0</v>
      </c>
      <c r="G1068" s="73"/>
      <c r="H1068" s="74">
        <f>'03-2018'!H1092</f>
        <v>0</v>
      </c>
      <c r="I1068" s="74">
        <f>'03-2018'!I1092</f>
        <v>0</v>
      </c>
      <c r="J1068" s="74">
        <f>'03-2018'!J1092</f>
        <v>0</v>
      </c>
    </row>
    <row r="1069" spans="1:10" s="58" customFormat="1" ht="17.25" hidden="1">
      <c r="A1069" s="10">
        <f>'03-2018'!A1093</f>
        <v>27</v>
      </c>
      <c r="B1069" s="11" t="str">
        <f>'03-2018'!B1093</f>
        <v>Sơn lót ngoại thất ENRIC NANO SEALER (05 lít, 7,5kg)</v>
      </c>
      <c r="C1069" s="12" t="str">
        <f>'03-2018'!C1093</f>
        <v>đ/kg</v>
      </c>
      <c r="D1069" s="13">
        <f>'03-2018'!O1093</f>
        <v>170333</v>
      </c>
      <c r="E1069" s="13">
        <f>'03-2018'!P1093</f>
        <v>170333</v>
      </c>
      <c r="F1069" s="128">
        <f t="shared" si="58"/>
        <v>0</v>
      </c>
      <c r="G1069" s="73"/>
      <c r="H1069" s="74">
        <f>'03-2018'!H1093</f>
        <v>0</v>
      </c>
      <c r="I1069" s="74">
        <f>'03-2018'!I1093</f>
        <v>0</v>
      </c>
      <c r="J1069" s="74">
        <f>'03-2018'!J1093</f>
        <v>0</v>
      </c>
    </row>
    <row r="1070" spans="1:10" s="58" customFormat="1" ht="17.25" hidden="1">
      <c r="A1070" s="10">
        <f>'03-2018'!A1094</f>
        <v>28</v>
      </c>
      <c r="B1070" s="11" t="str">
        <f>'03-2018'!B1094</f>
        <v>Sơn lót ngoại thất ENRIC NANO SEALER (18 lít, 27kg)</v>
      </c>
      <c r="C1070" s="12" t="str">
        <f>'03-2018'!C1094</f>
        <v>đ/kg</v>
      </c>
      <c r="D1070" s="13">
        <f>'03-2018'!O1094</f>
        <v>171897</v>
      </c>
      <c r="E1070" s="13">
        <f>'03-2018'!P1094</f>
        <v>171897</v>
      </c>
      <c r="F1070" s="128">
        <f t="shared" si="58"/>
        <v>0</v>
      </c>
      <c r="G1070" s="73"/>
      <c r="H1070" s="74">
        <f>'03-2018'!H1094</f>
        <v>0</v>
      </c>
      <c r="I1070" s="74">
        <f>'03-2018'!I1094</f>
        <v>0</v>
      </c>
      <c r="J1070" s="74">
        <f>'03-2018'!J1094</f>
        <v>0</v>
      </c>
    </row>
    <row r="1071" spans="1:10" s="58" customFormat="1" ht="17.25" hidden="1">
      <c r="A1071" s="10">
        <f>'03-2018'!A1095</f>
        <v>29</v>
      </c>
      <c r="B1071" s="11" t="str">
        <f>'03-2018'!B1095</f>
        <v>Chống thấm ENRIC đa năng (05 lít, 7,5kg)</v>
      </c>
      <c r="C1071" s="12" t="str">
        <f>'03-2018'!C1095</f>
        <v>đ/kg</v>
      </c>
      <c r="D1071" s="13">
        <f>'03-2018'!O1095</f>
        <v>131000</v>
      </c>
      <c r="E1071" s="13">
        <f>'03-2018'!P1095</f>
        <v>131000</v>
      </c>
      <c r="F1071" s="128">
        <f t="shared" si="58"/>
        <v>0</v>
      </c>
      <c r="G1071" s="73"/>
      <c r="H1071" s="74">
        <f>'03-2018'!H1095</f>
        <v>0</v>
      </c>
      <c r="I1071" s="74">
        <f>'03-2018'!I1095</f>
        <v>0</v>
      </c>
      <c r="J1071" s="74">
        <f>'03-2018'!J1095</f>
        <v>0</v>
      </c>
    </row>
    <row r="1072" spans="1:10" s="58" customFormat="1" ht="17.25" hidden="1">
      <c r="A1072" s="10">
        <f>'03-2018'!A1096</f>
        <v>30</v>
      </c>
      <c r="B1072" s="11" t="str">
        <f>'03-2018'!B1096</f>
        <v>Chống thấm ENRIC đa năng (18 lít, 27kg)</v>
      </c>
      <c r="C1072" s="12" t="str">
        <f>'03-2018'!C1096</f>
        <v>đ/kg</v>
      </c>
      <c r="D1072" s="13">
        <f>'03-2018'!O1096</f>
        <v>134000</v>
      </c>
      <c r="E1072" s="13">
        <f>'03-2018'!P1096</f>
        <v>134000</v>
      </c>
      <c r="F1072" s="128">
        <f t="shared" si="58"/>
        <v>0</v>
      </c>
      <c r="G1072" s="73"/>
      <c r="H1072" s="74">
        <f>'03-2018'!H1096</f>
        <v>0</v>
      </c>
      <c r="I1072" s="74">
        <f>'03-2018'!I1096</f>
        <v>0</v>
      </c>
      <c r="J1072" s="74">
        <f>'03-2018'!J1096</f>
        <v>0</v>
      </c>
    </row>
    <row r="1073" spans="1:10" s="58" customFormat="1" ht="17.25" hidden="1">
      <c r="A1073" s="10">
        <f>'03-2018'!A1097</f>
        <v>31</v>
      </c>
      <c r="B1073" s="11" t="str">
        <f>'03-2018'!B1097</f>
        <v>Bột trét tường ZURIK chống bong tróc 40kg</v>
      </c>
      <c r="C1073" s="12" t="str">
        <f>'03-2018'!C1097</f>
        <v>đ/kg</v>
      </c>
      <c r="D1073" s="13">
        <f>'03-2018'!O1097</f>
        <v>6625</v>
      </c>
      <c r="E1073" s="13">
        <f>'03-2018'!P1097</f>
        <v>6625</v>
      </c>
      <c r="F1073" s="128">
        <f t="shared" si="58"/>
        <v>0</v>
      </c>
      <c r="G1073" s="73"/>
      <c r="H1073" s="74">
        <f>'03-2018'!H1097</f>
        <v>0</v>
      </c>
      <c r="I1073" s="74">
        <f>'03-2018'!I1097</f>
        <v>0</v>
      </c>
      <c r="J1073" s="74">
        <f>'03-2018'!J1097</f>
        <v>0</v>
      </c>
    </row>
    <row r="1074" spans="1:10" s="58" customFormat="1" ht="17.25" hidden="1">
      <c r="A1074" s="10">
        <f>'03-2018'!A1098</f>
        <v>32</v>
      </c>
      <c r="B1074" s="11" t="str">
        <f>'03-2018'!B1098</f>
        <v>Bột trét tường ZURIK chống thắm 40kg</v>
      </c>
      <c r="C1074" s="12" t="str">
        <f>'03-2018'!C1098</f>
        <v>đ/kg</v>
      </c>
      <c r="D1074" s="13">
        <f>'03-2018'!O1098</f>
        <v>7625</v>
      </c>
      <c r="E1074" s="13">
        <f>'03-2018'!P1098</f>
        <v>7625</v>
      </c>
      <c r="F1074" s="128">
        <f t="shared" si="58"/>
        <v>0</v>
      </c>
      <c r="G1074" s="73"/>
      <c r="H1074" s="74">
        <f>'03-2018'!H1098</f>
        <v>0</v>
      </c>
      <c r="I1074" s="74">
        <f>'03-2018'!I1098</f>
        <v>0</v>
      </c>
      <c r="J1074" s="74">
        <f>'03-2018'!J1098</f>
        <v>0</v>
      </c>
    </row>
    <row r="1075" spans="1:10" s="58" customFormat="1" ht="17.25" hidden="1">
      <c r="A1075" s="10">
        <f>'03-2018'!A1099</f>
        <v>33</v>
      </c>
      <c r="B1075" s="11" t="str">
        <f>'03-2018'!B1099</f>
        <v>Bột trét tường ZURIK chống thắm tối ưu 40kg</v>
      </c>
      <c r="C1075" s="12" t="str">
        <f>'03-2018'!C1099</f>
        <v>đ/kg</v>
      </c>
      <c r="D1075" s="13">
        <f>'03-2018'!O1099</f>
        <v>9125</v>
      </c>
      <c r="E1075" s="13">
        <f>'03-2018'!P1099</f>
        <v>9125</v>
      </c>
      <c r="F1075" s="128">
        <f t="shared" si="58"/>
        <v>0</v>
      </c>
      <c r="G1075" s="73"/>
      <c r="H1075" s="74">
        <f>'03-2018'!H1099</f>
        <v>0</v>
      </c>
      <c r="I1075" s="74">
        <f>'03-2018'!I1099</f>
        <v>0</v>
      </c>
      <c r="J1075" s="74">
        <f>'03-2018'!J1099</f>
        <v>0</v>
      </c>
    </row>
    <row r="1076" spans="1:10" s="58" customFormat="1" ht="49.5" customHeight="1">
      <c r="A1076" s="10"/>
      <c r="B1076" s="282" t="str">
        <f>'03-2018'!B1100</f>
        <v>Sơn nước + bột trét KANSAI-ALPHANAM: Công ty TNHH Phương Anh Long Xuyên số 26-28 Lý Bôn, phường Bình Khánh, TP.LX, AG, áp dụng từ ngày 04/9/2017</v>
      </c>
      <c r="C1076" s="283"/>
      <c r="D1076" s="283"/>
      <c r="E1076" s="283"/>
      <c r="F1076" s="284"/>
      <c r="G1076" s="73"/>
      <c r="H1076" s="74">
        <f>'03-2018'!H1100</f>
        <v>0</v>
      </c>
      <c r="I1076" s="74">
        <f>'03-2018'!I1100</f>
        <v>0</v>
      </c>
      <c r="J1076" s="74">
        <f>'03-2018'!J1100</f>
        <v>0</v>
      </c>
    </row>
    <row r="1077" spans="1:10" s="58" customFormat="1" ht="17.25" hidden="1">
      <c r="A1077" s="10">
        <f>'03-2018'!A1101</f>
        <v>1</v>
      </c>
      <c r="B1077" s="11" t="str">
        <f>'03-2018'!B1101</f>
        <v>Sơn lót chống kiềm ngoại thất SEALER PRO (Thùng 18lít-23,76kg) mã hiệu DPE</v>
      </c>
      <c r="C1077" s="12" t="str">
        <f>'03-2018'!C1101</f>
        <v>đ/kg</v>
      </c>
      <c r="D1077" s="13">
        <f>'03-2018'!O1101</f>
        <v>0</v>
      </c>
      <c r="E1077" s="13">
        <f>'03-2018'!P1101</f>
        <v>63200</v>
      </c>
      <c r="F1077" s="128">
        <f>E1077-D1077</f>
        <v>63200</v>
      </c>
      <c r="G1077" s="73"/>
      <c r="H1077" s="74">
        <f>'03-2018'!H1101</f>
        <v>0</v>
      </c>
      <c r="I1077" s="74">
        <f>'03-2018'!I1101</f>
        <v>0</v>
      </c>
      <c r="J1077" s="74">
        <f>'03-2018'!J1101</f>
        <v>0</v>
      </c>
    </row>
    <row r="1078" spans="1:10" s="58" customFormat="1" ht="17.25" hidden="1">
      <c r="A1078" s="10">
        <f>'03-2018'!A1102</f>
        <v>2</v>
      </c>
      <c r="B1078" s="11" t="str">
        <f>'03-2018'!B1102</f>
        <v>Sơn nội thất mờ MATT FINISH FOR INTERIOR (Thùng 18lít-26,28kg) mã hiệu DI10</v>
      </c>
      <c r="C1078" s="12" t="str">
        <f>'03-2018'!C1102</f>
        <v>đ/kg</v>
      </c>
      <c r="D1078" s="13">
        <f>'03-2018'!O1102</f>
        <v>0</v>
      </c>
      <c r="E1078" s="13">
        <f>'03-2018'!P1102</f>
        <v>34600</v>
      </c>
      <c r="F1078" s="128">
        <f>E1078-D1078</f>
        <v>34600</v>
      </c>
      <c r="G1078" s="73"/>
      <c r="H1078" s="74">
        <f>'03-2018'!H1102</f>
        <v>0</v>
      </c>
      <c r="I1078" s="74">
        <f>'03-2018'!I1102</f>
        <v>0</v>
      </c>
      <c r="J1078" s="74">
        <f>'03-2018'!J1102</f>
        <v>0</v>
      </c>
    </row>
    <row r="1079" spans="1:10" s="58" customFormat="1" ht="17.25" hidden="1">
      <c r="A1079" s="10">
        <f>'03-2018'!A1103</f>
        <v>3</v>
      </c>
      <c r="B1079" s="11" t="str">
        <f>'03-2018'!B1103</f>
        <v>Sơn nội thất lau chùi hiệu quả CLEAN PRO (Thùng 18lít-21,06kg) mã hiệu DI16</v>
      </c>
      <c r="C1079" s="12" t="str">
        <f>'03-2018'!C1103</f>
        <v>đ/kg</v>
      </c>
      <c r="D1079" s="13">
        <f>'03-2018'!O1103</f>
        <v>0</v>
      </c>
      <c r="E1079" s="13">
        <f>'03-2018'!P1103</f>
        <v>87900</v>
      </c>
      <c r="F1079" s="128">
        <f>E1079-D1079</f>
        <v>87900</v>
      </c>
      <c r="G1079" s="73"/>
      <c r="H1079" s="74">
        <f>'03-2018'!H1103</f>
        <v>0</v>
      </c>
      <c r="I1079" s="74">
        <f>'03-2018'!I1103</f>
        <v>0</v>
      </c>
      <c r="J1079" s="74">
        <f>'03-2018'!J1103</f>
        <v>0</v>
      </c>
    </row>
    <row r="1080" spans="1:10" s="58" customFormat="1" ht="17.25" hidden="1">
      <c r="A1080" s="10">
        <f>'03-2018'!A1104</f>
        <v>4</v>
      </c>
      <c r="B1080" s="11" t="str">
        <f>'03-2018'!B1104</f>
        <v>Sơn ngoại thất mờ MATT FINISH FOR EXTERIOR (Thùng 18lít-24,48kg) mã hiệu DE11</v>
      </c>
      <c r="C1080" s="12" t="str">
        <f>'03-2018'!C1104</f>
        <v>đ/kg</v>
      </c>
      <c r="D1080" s="13">
        <f>'03-2018'!O1104</f>
        <v>0</v>
      </c>
      <c r="E1080" s="13">
        <f>'03-2018'!P1104</f>
        <v>72000</v>
      </c>
      <c r="F1080" s="128">
        <f>E1080-D1080</f>
        <v>72000</v>
      </c>
      <c r="G1080" s="73"/>
      <c r="H1080" s="74">
        <f>'03-2018'!H1104</f>
        <v>0</v>
      </c>
      <c r="I1080" s="74">
        <f>'03-2018'!I1104</f>
        <v>0</v>
      </c>
      <c r="J1080" s="74">
        <f>'03-2018'!J1104</f>
        <v>0</v>
      </c>
    </row>
    <row r="1081" spans="1:10" s="58" customFormat="1" ht="17.25" hidden="1">
      <c r="A1081" s="10">
        <f>'03-2018'!A1105</f>
        <v>5</v>
      </c>
      <c r="B1081" s="11" t="str">
        <f>'03-2018'!B1105</f>
        <v>Sơn ngoại thất lau chùi hiệu quả SHEEN PRO (Thùng 18lít-21,06kg) mã hiệu DE9</v>
      </c>
      <c r="C1081" s="12" t="str">
        <f>'03-2018'!C1105</f>
        <v>đ/kg</v>
      </c>
      <c r="D1081" s="13">
        <f>'03-2018'!O1105</f>
        <v>0</v>
      </c>
      <c r="E1081" s="13">
        <f>'03-2018'!P1105</f>
        <v>129200</v>
      </c>
      <c r="F1081" s="128">
        <f>E1081-D1081</f>
        <v>129200</v>
      </c>
      <c r="G1081" s="73"/>
      <c r="H1081" s="74">
        <f>'03-2018'!H1105</f>
        <v>0</v>
      </c>
      <c r="I1081" s="74">
        <f>'03-2018'!I1105</f>
        <v>0</v>
      </c>
      <c r="J1081" s="74">
        <f>'03-2018'!J1105</f>
        <v>0</v>
      </c>
    </row>
    <row r="1082" spans="1:10" s="73" customFormat="1" ht="33" customHeight="1">
      <c r="A1082" s="17"/>
      <c r="B1082" s="282" t="str">
        <f>'03-2018'!B1106</f>
        <v>Sơn nước KENNY: Công ty TNHH SX-TM Sơn Phúc (CN 551/162 Lê Văn Khương, P.Hiệp Thành, Quận 12, TP.HCM, áp dụng từ ngày 01/12/2017)</v>
      </c>
      <c r="C1082" s="283"/>
      <c r="D1082" s="283"/>
      <c r="E1082" s="283"/>
      <c r="F1082" s="284"/>
      <c r="H1082" s="78">
        <f>'03-2018'!H1106</f>
        <v>0</v>
      </c>
      <c r="I1082" s="78">
        <f>'03-2018'!I1106</f>
        <v>0</v>
      </c>
      <c r="J1082" s="78">
        <f>'03-2018'!J1106</f>
        <v>0</v>
      </c>
    </row>
    <row r="1083" spans="1:10" s="58" customFormat="1" ht="17.25" hidden="1">
      <c r="A1083" s="10">
        <f>'03-2018'!A1107</f>
        <v>1</v>
      </c>
      <c r="B1083" s="11" t="str">
        <f>'03-2018'!B1107</f>
        <v>Sơn nước nội thất KENNY NICE (sơn kinh tế)</v>
      </c>
      <c r="C1083" s="12" t="str">
        <f>'03-2018'!C1107</f>
        <v>đ/kg</v>
      </c>
      <c r="D1083" s="13">
        <f>'03-2018'!O1107</f>
        <v>23636.363636363636</v>
      </c>
      <c r="E1083" s="13">
        <f>'03-2018'!P1107</f>
        <v>23636.363636363636</v>
      </c>
      <c r="F1083" s="128">
        <f t="shared" ref="F1083:F1092" si="59">E1083-D1083</f>
        <v>0</v>
      </c>
      <c r="G1083" s="73"/>
      <c r="H1083" s="74">
        <f>'03-2018'!H1107</f>
        <v>0</v>
      </c>
      <c r="I1083" s="74">
        <f>'03-2018'!I1107</f>
        <v>0</v>
      </c>
      <c r="J1083" s="74">
        <f>'03-2018'!J1107</f>
        <v>0</v>
      </c>
    </row>
    <row r="1084" spans="1:10" s="58" customFormat="1" ht="17.25" hidden="1">
      <c r="A1084" s="10">
        <f>'03-2018'!A1108</f>
        <v>2</v>
      </c>
      <c r="B1084" s="11" t="str">
        <f>'03-2018'!B1108</f>
        <v>Sơn nước nội thất KENNY INT (sơn chất lượng cao)</v>
      </c>
      <c r="C1084" s="12" t="str">
        <f>'03-2018'!C1108</f>
        <v>đ/kg</v>
      </c>
      <c r="D1084" s="13">
        <f>'03-2018'!O1108</f>
        <v>29999.999999999996</v>
      </c>
      <c r="E1084" s="13">
        <f>'03-2018'!P1108</f>
        <v>29999.999999999996</v>
      </c>
      <c r="F1084" s="128">
        <f t="shared" si="59"/>
        <v>0</v>
      </c>
      <c r="G1084" s="73"/>
      <c r="H1084" s="74">
        <f>'03-2018'!H1108</f>
        <v>0</v>
      </c>
      <c r="I1084" s="74">
        <f>'03-2018'!I1108</f>
        <v>0</v>
      </c>
      <c r="J1084" s="74">
        <f>'03-2018'!J1108</f>
        <v>0</v>
      </c>
    </row>
    <row r="1085" spans="1:10" s="58" customFormat="1" ht="17.25" hidden="1">
      <c r="A1085" s="10">
        <f>'03-2018'!A1109</f>
        <v>3</v>
      </c>
      <c r="B1085" s="11" t="str">
        <f>'03-2018'!B1109</f>
        <v>Sơn nước nội thất KENNY SUPER WHITE (Siêu trắng)</v>
      </c>
      <c r="C1085" s="12" t="str">
        <f>'03-2018'!C1109</f>
        <v>đ/kg</v>
      </c>
      <c r="D1085" s="13">
        <f>'03-2018'!O1109</f>
        <v>43636.363636363632</v>
      </c>
      <c r="E1085" s="13">
        <f>'03-2018'!P1109</f>
        <v>43636.363636363632</v>
      </c>
      <c r="F1085" s="128">
        <f t="shared" si="59"/>
        <v>0</v>
      </c>
      <c r="G1085" s="73"/>
      <c r="H1085" s="74">
        <f>'03-2018'!H1109</f>
        <v>0</v>
      </c>
      <c r="I1085" s="74">
        <f>'03-2018'!I1109</f>
        <v>0</v>
      </c>
      <c r="J1085" s="74">
        <f>'03-2018'!J1109</f>
        <v>0</v>
      </c>
    </row>
    <row r="1086" spans="1:10" s="58" customFormat="1" ht="17.25" hidden="1">
      <c r="A1086" s="10">
        <f>'03-2018'!A1110</f>
        <v>4</v>
      </c>
      <c r="B1086" s="11" t="str">
        <f>'03-2018'!B1110</f>
        <v>Sơn nước nội thất KENNY LIGHT (Cao cấp, lau chùi) màu thường</v>
      </c>
      <c r="C1086" s="12" t="str">
        <f>'03-2018'!C1110</f>
        <v>đ/kg</v>
      </c>
      <c r="D1086" s="13">
        <f>'03-2018'!O1110</f>
        <v>44545.454545454544</v>
      </c>
      <c r="E1086" s="13">
        <f>'03-2018'!P1110</f>
        <v>44545.454545454544</v>
      </c>
      <c r="F1086" s="128">
        <f t="shared" si="59"/>
        <v>0</v>
      </c>
      <c r="G1086" s="73"/>
      <c r="H1086" s="74">
        <f>'03-2018'!H1110</f>
        <v>0</v>
      </c>
      <c r="I1086" s="74">
        <f>'03-2018'!I1110</f>
        <v>0</v>
      </c>
      <c r="J1086" s="74">
        <f>'03-2018'!J1110</f>
        <v>0</v>
      </c>
    </row>
    <row r="1087" spans="1:10" s="58" customFormat="1" ht="17.25" hidden="1">
      <c r="A1087" s="10">
        <f>'03-2018'!A1111</f>
        <v>5</v>
      </c>
      <c r="B1087" s="11" t="str">
        <f>'03-2018'!B1111</f>
        <v>Sơn nước nội thất KENNY DELUXE 5 TRONG 1 (Bóng mờ, chùi rửa) màu thường.</v>
      </c>
      <c r="C1087" s="12" t="str">
        <f>'03-2018'!C1111</f>
        <v>đ/kg</v>
      </c>
      <c r="D1087" s="13">
        <f>'03-2018'!O1111</f>
        <v>105454.54545454544</v>
      </c>
      <c r="E1087" s="13">
        <f>'03-2018'!P1111</f>
        <v>105454.54545454544</v>
      </c>
      <c r="F1087" s="128">
        <f t="shared" si="59"/>
        <v>0</v>
      </c>
      <c r="G1087" s="73"/>
      <c r="H1087" s="74">
        <f>'03-2018'!H1111</f>
        <v>0</v>
      </c>
      <c r="I1087" s="74">
        <f>'03-2018'!I1111</f>
        <v>0</v>
      </c>
      <c r="J1087" s="74">
        <f>'03-2018'!J1111</f>
        <v>0</v>
      </c>
    </row>
    <row r="1088" spans="1:10" s="58" customFormat="1" ht="17.25" hidden="1">
      <c r="A1088" s="10">
        <f>'03-2018'!A1112</f>
        <v>6</v>
      </c>
      <c r="B1088" s="11" t="str">
        <f>'03-2018'!B1112</f>
        <v>Sơn nước nội thất KENNY SATIN (Bóng cao cấp, chùi rửa)</v>
      </c>
      <c r="C1088" s="12" t="str">
        <f>'03-2018'!C1112</f>
        <v>đ/kg</v>
      </c>
      <c r="D1088" s="13">
        <f>'03-2018'!O1112</f>
        <v>145454.54545454544</v>
      </c>
      <c r="E1088" s="13">
        <f>'03-2018'!P1112</f>
        <v>145454.54545454544</v>
      </c>
      <c r="F1088" s="128">
        <f t="shared" si="59"/>
        <v>0</v>
      </c>
      <c r="G1088" s="73"/>
      <c r="H1088" s="74">
        <f>'03-2018'!H1112</f>
        <v>0</v>
      </c>
      <c r="I1088" s="74">
        <f>'03-2018'!I1112</f>
        <v>0</v>
      </c>
      <c r="J1088" s="74">
        <f>'03-2018'!J1112</f>
        <v>0</v>
      </c>
    </row>
    <row r="1089" spans="1:10" s="58" customFormat="1" ht="17.25" hidden="1">
      <c r="A1089" s="10">
        <f>'03-2018'!A1113</f>
        <v>7</v>
      </c>
      <c r="B1089" s="11" t="str">
        <f>'03-2018'!B1113</f>
        <v>Sơn nước ngoại thất KENNY EXT PLUS (kháng kiềm tốt)</v>
      </c>
      <c r="C1089" s="12" t="str">
        <f>'03-2018'!C1113</f>
        <v>đ/kg</v>
      </c>
      <c r="D1089" s="13">
        <f>'03-2018'!O1113</f>
        <v>66363.636363636353</v>
      </c>
      <c r="E1089" s="13">
        <f>'03-2018'!P1113</f>
        <v>66363.636363636353</v>
      </c>
      <c r="F1089" s="128">
        <f t="shared" si="59"/>
        <v>0</v>
      </c>
      <c r="G1089" s="73"/>
      <c r="H1089" s="74">
        <f>'03-2018'!H1113</f>
        <v>0</v>
      </c>
      <c r="I1089" s="74">
        <f>'03-2018'!I1113</f>
        <v>0</v>
      </c>
      <c r="J1089" s="74">
        <f>'03-2018'!J1113</f>
        <v>0</v>
      </c>
    </row>
    <row r="1090" spans="1:10" s="58" customFormat="1" ht="17.25" hidden="1">
      <c r="A1090" s="10">
        <f>'03-2018'!A1114</f>
        <v>8</v>
      </c>
      <c r="B1090" s="11" t="str">
        <f>'03-2018'!B1114</f>
        <v>Sơn nước ngoại thất KENNY EXTRA (cao cấp, chống thấm) - màu thường</v>
      </c>
      <c r="C1090" s="12" t="str">
        <f>'03-2018'!C1114</f>
        <v>đ/kg</v>
      </c>
      <c r="D1090" s="13">
        <f>'03-2018'!O1114</f>
        <v>126363.63636363635</v>
      </c>
      <c r="E1090" s="13">
        <f>'03-2018'!P1114</f>
        <v>126363.63636363635</v>
      </c>
      <c r="F1090" s="128">
        <f t="shared" si="59"/>
        <v>0</v>
      </c>
      <c r="G1090" s="73"/>
      <c r="H1090" s="74">
        <f>'03-2018'!H1114</f>
        <v>0</v>
      </c>
      <c r="I1090" s="74">
        <f>'03-2018'!I1114</f>
        <v>0</v>
      </c>
      <c r="J1090" s="74">
        <f>'03-2018'!J1114</f>
        <v>0</v>
      </c>
    </row>
    <row r="1091" spans="1:10" s="58" customFormat="1" ht="17.25" hidden="1">
      <c r="A1091" s="10">
        <f>'03-2018'!A1115</f>
        <v>9</v>
      </c>
      <c r="B1091" s="11" t="str">
        <f>'03-2018'!B1115</f>
        <v>Sơn nước ngoại thất KENNY MAXSHELD (chống nóng, chống thấm) - màu thường</v>
      </c>
      <c r="C1091" s="12" t="str">
        <f>'03-2018'!C1115</f>
        <v>đ/kg</v>
      </c>
      <c r="D1091" s="13">
        <f>'03-2018'!O1115</f>
        <v>149090.90909090909</v>
      </c>
      <c r="E1091" s="13">
        <f>'03-2018'!P1115</f>
        <v>149090.90909090909</v>
      </c>
      <c r="F1091" s="128">
        <f t="shared" si="59"/>
        <v>0</v>
      </c>
      <c r="G1091" s="73"/>
      <c r="H1091" s="74">
        <f>'03-2018'!H1115</f>
        <v>0</v>
      </c>
      <c r="I1091" s="74">
        <f>'03-2018'!I1115</f>
        <v>0</v>
      </c>
      <c r="J1091" s="74">
        <f>'03-2018'!J1115</f>
        <v>0</v>
      </c>
    </row>
    <row r="1092" spans="1:10" s="58" customFormat="1" ht="17.25" hidden="1">
      <c r="A1092" s="10">
        <f>'03-2018'!A1116</f>
        <v>10</v>
      </c>
      <c r="B1092" s="11" t="str">
        <f>'03-2018'!B1116</f>
        <v>Sơn nước ngoại thất KENNY SHIELD (Bóng cao cấp, chống thấm) - màu thường</v>
      </c>
      <c r="C1092" s="12" t="str">
        <f>'03-2018'!C1116</f>
        <v>đ/kg</v>
      </c>
      <c r="D1092" s="13">
        <f>'03-2018'!O1116</f>
        <v>167272.72727272726</v>
      </c>
      <c r="E1092" s="13">
        <f>'03-2018'!P1116</f>
        <v>167272.72727272726</v>
      </c>
      <c r="F1092" s="128">
        <f t="shared" si="59"/>
        <v>0</v>
      </c>
      <c r="G1092" s="73"/>
      <c r="H1092" s="74">
        <f>'03-2018'!H1116</f>
        <v>0</v>
      </c>
      <c r="I1092" s="74">
        <f>'03-2018'!I1116</f>
        <v>0</v>
      </c>
      <c r="J1092" s="74">
        <f>'03-2018'!J1116</f>
        <v>0</v>
      </c>
    </row>
    <row r="1093" spans="1:10" s="58" customFormat="1" ht="17.25" hidden="1">
      <c r="A1093" s="10">
        <f>'03-2018'!A1117</f>
        <v>11</v>
      </c>
      <c r="B1093" s="11" t="str">
        <f>'03-2018'!B1117</f>
        <v>Sơn nước ngoại thất KENNY NANOSILK (ngoại thất siêu hạng) - màu thường</v>
      </c>
      <c r="C1093" s="12" t="str">
        <f>'03-2018'!C1117</f>
        <v>đ/kg</v>
      </c>
      <c r="D1093" s="13">
        <f>'03-2018'!O1117</f>
        <v>219999.99999999997</v>
      </c>
      <c r="E1093" s="13">
        <f>'03-2018'!P1117</f>
        <v>219999.99999999997</v>
      </c>
      <c r="F1093" s="128">
        <f t="shared" ref="F1093:F1107" si="60">E1093-D1093</f>
        <v>0</v>
      </c>
      <c r="G1093" s="73"/>
      <c r="H1093" s="74">
        <f>'03-2018'!H1117</f>
        <v>0</v>
      </c>
      <c r="I1093" s="74">
        <f>'03-2018'!I1117</f>
        <v>0</v>
      </c>
      <c r="J1093" s="74">
        <f>'03-2018'!J1117</f>
        <v>0</v>
      </c>
    </row>
    <row r="1094" spans="1:10" s="58" customFormat="1" ht="17.25" hidden="1">
      <c r="A1094" s="10">
        <f>'03-2018'!A1118</f>
        <v>12</v>
      </c>
      <c r="B1094" s="11" t="str">
        <f>'03-2018'!B1118</f>
        <v>Sơn lót chống kiềm KENNY ANGEL nội thất cao cấp</v>
      </c>
      <c r="C1094" s="12" t="str">
        <f>'03-2018'!C1118</f>
        <v>đ/kg</v>
      </c>
      <c r="D1094" s="13">
        <f>'03-2018'!O1118</f>
        <v>50909.090909090904</v>
      </c>
      <c r="E1094" s="13">
        <f>'03-2018'!P1118</f>
        <v>50909.090909090904</v>
      </c>
      <c r="F1094" s="128">
        <f t="shared" si="60"/>
        <v>0</v>
      </c>
      <c r="G1094" s="73"/>
      <c r="H1094" s="74">
        <f>'03-2018'!H1118</f>
        <v>0</v>
      </c>
      <c r="I1094" s="74">
        <f>'03-2018'!I1118</f>
        <v>0</v>
      </c>
      <c r="J1094" s="74">
        <f>'03-2018'!J1118</f>
        <v>0</v>
      </c>
    </row>
    <row r="1095" spans="1:10" s="58" customFormat="1" ht="17.25" hidden="1">
      <c r="A1095" s="10">
        <f>'03-2018'!A1119</f>
        <v>13</v>
      </c>
      <c r="B1095" s="11" t="str">
        <f>'03-2018'!B1119</f>
        <v xml:space="preserve">Sơn lót chống kiềm KENNY SEALER ngoại thất chất lượng cao </v>
      </c>
      <c r="C1095" s="12" t="str">
        <f>'03-2018'!C1119</f>
        <v>đ/kg</v>
      </c>
      <c r="D1095" s="13">
        <f>'03-2018'!O1119</f>
        <v>64545.454545454537</v>
      </c>
      <c r="E1095" s="13">
        <f>'03-2018'!P1119</f>
        <v>64545.454545454537</v>
      </c>
      <c r="F1095" s="128">
        <f t="shared" si="60"/>
        <v>0</v>
      </c>
      <c r="G1095" s="73"/>
      <c r="H1095" s="74">
        <f>'03-2018'!H1119</f>
        <v>0</v>
      </c>
      <c r="I1095" s="74">
        <f>'03-2018'!I1119</f>
        <v>0</v>
      </c>
      <c r="J1095" s="74">
        <f>'03-2018'!J1119</f>
        <v>0</v>
      </c>
    </row>
    <row r="1096" spans="1:10" s="58" customFormat="1" ht="17.25" hidden="1">
      <c r="A1096" s="10">
        <f>'03-2018'!A1120</f>
        <v>14</v>
      </c>
      <c r="B1096" s="11" t="str">
        <f>'03-2018'!B1120</f>
        <v xml:space="preserve">Sơn lót chống kiềm KENNY PRIMER ngoại thất chất lượng cao </v>
      </c>
      <c r="C1096" s="12" t="str">
        <f>'03-2018'!C1120</f>
        <v>đ/kg</v>
      </c>
      <c r="D1096" s="13">
        <f>'03-2018'!O1120</f>
        <v>81818.181818181809</v>
      </c>
      <c r="E1096" s="13">
        <f>'03-2018'!P1120</f>
        <v>81818.181818181809</v>
      </c>
      <c r="F1096" s="128">
        <f t="shared" si="60"/>
        <v>0</v>
      </c>
      <c r="G1096" s="73"/>
      <c r="H1096" s="74">
        <f>'03-2018'!H1120</f>
        <v>0</v>
      </c>
      <c r="I1096" s="74">
        <f>'03-2018'!I1120</f>
        <v>0</v>
      </c>
      <c r="J1096" s="74">
        <f>'03-2018'!J1120</f>
        <v>0</v>
      </c>
    </row>
    <row r="1097" spans="1:10" s="58" customFormat="1" ht="17.25" hidden="1">
      <c r="A1097" s="10">
        <f>'03-2018'!A1121</f>
        <v>15</v>
      </c>
      <c r="B1097" s="11" t="str">
        <f>'03-2018'!B1121</f>
        <v xml:space="preserve">Sơn lót chống kiềm KENNY NANOSILK 5 trong 1 ngoại thất siêu hạng </v>
      </c>
      <c r="C1097" s="12" t="str">
        <f>'03-2018'!C1121</f>
        <v>đ/kg</v>
      </c>
      <c r="D1097" s="13">
        <f>'03-2018'!O1121</f>
        <v>103636.36363636363</v>
      </c>
      <c r="E1097" s="13">
        <f>'03-2018'!P1121</f>
        <v>103636.36363636363</v>
      </c>
      <c r="F1097" s="128">
        <f t="shared" si="60"/>
        <v>0</v>
      </c>
      <c r="G1097" s="73"/>
      <c r="H1097" s="74">
        <f>'03-2018'!H1121</f>
        <v>0</v>
      </c>
      <c r="I1097" s="74">
        <f>'03-2018'!I1121</f>
        <v>0</v>
      </c>
      <c r="J1097" s="74">
        <f>'03-2018'!J1121</f>
        <v>0</v>
      </c>
    </row>
    <row r="1098" spans="1:10" s="58" customFormat="1" ht="17.25" hidden="1">
      <c r="A1098" s="10">
        <f>'03-2018'!A1122</f>
        <v>16</v>
      </c>
      <c r="B1098" s="11" t="str">
        <f>'03-2018'!B1122</f>
        <v xml:space="preserve">Sơn chống thấm KENNY RAINKOTE màu đen cao cấp </v>
      </c>
      <c r="C1098" s="12" t="str">
        <f>'03-2018'!C1122</f>
        <v>đ/kg</v>
      </c>
      <c r="D1098" s="13">
        <f>'03-2018'!O1122</f>
        <v>31818.181818181816</v>
      </c>
      <c r="E1098" s="13">
        <f>'03-2018'!P1122</f>
        <v>31818.181818181816</v>
      </c>
      <c r="F1098" s="128">
        <f t="shared" si="60"/>
        <v>0</v>
      </c>
      <c r="G1098" s="73"/>
      <c r="H1098" s="74">
        <f>'03-2018'!H1122</f>
        <v>0</v>
      </c>
      <c r="I1098" s="74">
        <f>'03-2018'!I1122</f>
        <v>0</v>
      </c>
      <c r="J1098" s="74">
        <f>'03-2018'!J1122</f>
        <v>0</v>
      </c>
    </row>
    <row r="1099" spans="1:10" s="58" customFormat="1" ht="17.25" hidden="1">
      <c r="A1099" s="10">
        <f>'03-2018'!A1123</f>
        <v>17</v>
      </c>
      <c r="B1099" s="11" t="str">
        <f>'03-2018'!B1123</f>
        <v>Sơn chống thấm KENNY LATEX K11A đa năng cao cấp</v>
      </c>
      <c r="C1099" s="12" t="str">
        <f>'03-2018'!C1123</f>
        <v>đ/kg</v>
      </c>
      <c r="D1099" s="13">
        <f>'03-2018'!O1123</f>
        <v>105454.54545454544</v>
      </c>
      <c r="E1099" s="13">
        <f>'03-2018'!P1123</f>
        <v>105454.54545454544</v>
      </c>
      <c r="F1099" s="128">
        <f t="shared" si="60"/>
        <v>0</v>
      </c>
      <c r="G1099" s="73"/>
      <c r="H1099" s="74">
        <f>'03-2018'!H1123</f>
        <v>0</v>
      </c>
      <c r="I1099" s="74">
        <f>'03-2018'!I1123</f>
        <v>0</v>
      </c>
      <c r="J1099" s="74">
        <f>'03-2018'!J1123</f>
        <v>0</v>
      </c>
    </row>
    <row r="1100" spans="1:10" s="58" customFormat="1" ht="17.25" hidden="1">
      <c r="A1100" s="10">
        <f>'03-2018'!A1124</f>
        <v>18</v>
      </c>
      <c r="B1100" s="11" t="str">
        <f>'03-2018'!B1124</f>
        <v>Sơn chống thấm KENNY LATEX CT11B - Hợp chất pha xi măng, vữa tô.</v>
      </c>
      <c r="C1100" s="12" t="str">
        <f>'03-2018'!C1124</f>
        <v>đ/kg</v>
      </c>
      <c r="D1100" s="13">
        <f>'03-2018'!O1124</f>
        <v>69090.909090909088</v>
      </c>
      <c r="E1100" s="13">
        <f>'03-2018'!P1124</f>
        <v>69090.909090909088</v>
      </c>
      <c r="F1100" s="128">
        <f t="shared" si="60"/>
        <v>0</v>
      </c>
      <c r="G1100" s="73"/>
      <c r="H1100" s="74">
        <f>'03-2018'!H1124</f>
        <v>0</v>
      </c>
      <c r="I1100" s="74">
        <f>'03-2018'!I1124</f>
        <v>0</v>
      </c>
      <c r="J1100" s="74">
        <f>'03-2018'!J1124</f>
        <v>0</v>
      </c>
    </row>
    <row r="1101" spans="1:10" s="58" customFormat="1" ht="17.25" hidden="1">
      <c r="A1101" s="10">
        <f>'03-2018'!A1125</f>
        <v>19</v>
      </c>
      <c r="B1101" s="11" t="str">
        <f>'03-2018'!B1125</f>
        <v>Bột trét tường nội thất KENNY NICE kinh tế</v>
      </c>
      <c r="C1101" s="12" t="str">
        <f>'03-2018'!C1125</f>
        <v>đ/kg</v>
      </c>
      <c r="D1101" s="13">
        <f>'03-2018'!O1125</f>
        <v>3927.272727272727</v>
      </c>
      <c r="E1101" s="13">
        <f>'03-2018'!P1125</f>
        <v>3927.272727272727</v>
      </c>
      <c r="F1101" s="128">
        <f t="shared" si="60"/>
        <v>0</v>
      </c>
      <c r="G1101" s="73"/>
      <c r="H1101" s="74">
        <f>'03-2018'!H1125</f>
        <v>0</v>
      </c>
      <c r="I1101" s="74">
        <f>'03-2018'!I1125</f>
        <v>0</v>
      </c>
      <c r="J1101" s="74">
        <f>'03-2018'!J1125</f>
        <v>0</v>
      </c>
    </row>
    <row r="1102" spans="1:10" s="58" customFormat="1" ht="17.25" hidden="1">
      <c r="A1102" s="10">
        <f>'03-2018'!A1126</f>
        <v>20</v>
      </c>
      <c r="B1102" s="11" t="str">
        <f>'03-2018'!B1126</f>
        <v>Bột trét tường nội thất KENNY INT chất lượng cao</v>
      </c>
      <c r="C1102" s="12" t="str">
        <f>'03-2018'!C1126</f>
        <v>đ/kg</v>
      </c>
      <c r="D1102" s="13">
        <f>'03-2018'!O1126</f>
        <v>5745.454545454545</v>
      </c>
      <c r="E1102" s="13">
        <f>'03-2018'!P1126</f>
        <v>5745.454545454545</v>
      </c>
      <c r="F1102" s="128">
        <f t="shared" si="60"/>
        <v>0</v>
      </c>
      <c r="G1102" s="73"/>
      <c r="H1102" s="74">
        <f>'03-2018'!H1126</f>
        <v>0</v>
      </c>
      <c r="I1102" s="74">
        <f>'03-2018'!I1126</f>
        <v>0</v>
      </c>
      <c r="J1102" s="74">
        <f>'03-2018'!J1126</f>
        <v>0</v>
      </c>
    </row>
    <row r="1103" spans="1:10" s="58" customFormat="1" ht="17.25" hidden="1">
      <c r="A1103" s="10">
        <f>'03-2018'!A1127</f>
        <v>21</v>
      </c>
      <c r="B1103" s="11" t="str">
        <f>'03-2018'!B1127</f>
        <v>Bột trét tường nội thất KENNY LINGT cao cấp</v>
      </c>
      <c r="C1103" s="12" t="str">
        <f>'03-2018'!C1127</f>
        <v>đ/kg</v>
      </c>
      <c r="D1103" s="13">
        <f>'03-2018'!O1127</f>
        <v>6181.8181818181811</v>
      </c>
      <c r="E1103" s="13">
        <f>'03-2018'!P1127</f>
        <v>6181.8181818181811</v>
      </c>
      <c r="F1103" s="128">
        <f t="shared" si="60"/>
        <v>0</v>
      </c>
      <c r="G1103" s="73"/>
      <c r="H1103" s="74">
        <f>'03-2018'!H1127</f>
        <v>0</v>
      </c>
      <c r="I1103" s="74">
        <f>'03-2018'!I1127</f>
        <v>0</v>
      </c>
      <c r="J1103" s="74">
        <f>'03-2018'!J1127</f>
        <v>0</v>
      </c>
    </row>
    <row r="1104" spans="1:10" s="58" customFormat="1" ht="17.25" hidden="1">
      <c r="A1104" s="10">
        <f>'03-2018'!A1128</f>
        <v>22</v>
      </c>
      <c r="B1104" s="11" t="str">
        <f>'03-2018'!B1128</f>
        <v>Bột trét tường nội thất KENNY DELUXE cao cấp</v>
      </c>
      <c r="C1104" s="12" t="str">
        <f>'03-2018'!C1128</f>
        <v>đ/kg</v>
      </c>
      <c r="D1104" s="13">
        <f>'03-2018'!O1128</f>
        <v>6363.6363636363631</v>
      </c>
      <c r="E1104" s="13">
        <f>'03-2018'!P1128</f>
        <v>6363.6363636363631</v>
      </c>
      <c r="F1104" s="128">
        <f t="shared" si="60"/>
        <v>0</v>
      </c>
      <c r="G1104" s="73"/>
      <c r="H1104" s="74">
        <f>'03-2018'!H1128</f>
        <v>0</v>
      </c>
      <c r="I1104" s="74">
        <f>'03-2018'!I1128</f>
        <v>0</v>
      </c>
      <c r="J1104" s="74">
        <f>'03-2018'!J1128</f>
        <v>0</v>
      </c>
    </row>
    <row r="1105" spans="1:10" s="58" customFormat="1" ht="17.25" hidden="1">
      <c r="A1105" s="10">
        <f>'03-2018'!A1129</f>
        <v>23</v>
      </c>
      <c r="B1105" s="11" t="str">
        <f>'03-2018'!B1129</f>
        <v>Bột trét tường nội thất KENNY SATIN siêu bền</v>
      </c>
      <c r="C1105" s="12" t="str">
        <f>'03-2018'!C1129</f>
        <v>đ/kg</v>
      </c>
      <c r="D1105" s="13">
        <f>'03-2018'!O1129</f>
        <v>6545.454545454545</v>
      </c>
      <c r="E1105" s="13">
        <f>'03-2018'!P1129</f>
        <v>6545.454545454545</v>
      </c>
      <c r="F1105" s="128">
        <f t="shared" si="60"/>
        <v>0</v>
      </c>
      <c r="G1105" s="73"/>
      <c r="H1105" s="74">
        <f>'03-2018'!H1129</f>
        <v>0</v>
      </c>
      <c r="I1105" s="74">
        <f>'03-2018'!I1129</f>
        <v>0</v>
      </c>
      <c r="J1105" s="74">
        <f>'03-2018'!J1129</f>
        <v>0</v>
      </c>
    </row>
    <row r="1106" spans="1:10" s="58" customFormat="1" ht="17.25" hidden="1">
      <c r="A1106" s="10">
        <f>'03-2018'!A1130</f>
        <v>24</v>
      </c>
      <c r="B1106" s="11" t="str">
        <f>'03-2018'!B1130</f>
        <v>Bột trét tường ngoại thất KENNY NICE kinh tế</v>
      </c>
      <c r="C1106" s="12" t="str">
        <f>'03-2018'!C1130</f>
        <v>đ/kg</v>
      </c>
      <c r="D1106" s="13">
        <f>'03-2018'!O1130</f>
        <v>4363.6363636363631</v>
      </c>
      <c r="E1106" s="13">
        <f>'03-2018'!P1130</f>
        <v>4363.6363636363631</v>
      </c>
      <c r="F1106" s="128">
        <f t="shared" si="60"/>
        <v>0</v>
      </c>
      <c r="G1106" s="73"/>
      <c r="H1106" s="74">
        <f>'03-2018'!H1130</f>
        <v>0</v>
      </c>
      <c r="I1106" s="74">
        <f>'03-2018'!I1130</f>
        <v>0</v>
      </c>
      <c r="J1106" s="74">
        <f>'03-2018'!J1130</f>
        <v>0</v>
      </c>
    </row>
    <row r="1107" spans="1:10" s="58" customFormat="1" ht="17.25" hidden="1">
      <c r="A1107" s="10">
        <f>'03-2018'!A1131</f>
        <v>25</v>
      </c>
      <c r="B1107" s="11" t="str">
        <f>'03-2018'!B1131</f>
        <v>Bột trét tường ngoại thất KENNY EXT chất lượng cao</v>
      </c>
      <c r="C1107" s="12" t="str">
        <f>'03-2018'!C1131</f>
        <v>đ/kg</v>
      </c>
      <c r="D1107" s="13">
        <f>'03-2018'!O1131</f>
        <v>6981.8181818181811</v>
      </c>
      <c r="E1107" s="13">
        <f>'03-2018'!P1131</f>
        <v>6981.8181818181811</v>
      </c>
      <c r="F1107" s="128">
        <f t="shared" si="60"/>
        <v>0</v>
      </c>
      <c r="G1107" s="73"/>
      <c r="H1107" s="74">
        <f>'03-2018'!H1131</f>
        <v>0</v>
      </c>
      <c r="I1107" s="74">
        <f>'03-2018'!I1131</f>
        <v>0</v>
      </c>
      <c r="J1107" s="74">
        <f>'03-2018'!J1131</f>
        <v>0</v>
      </c>
    </row>
    <row r="1108" spans="1:10" s="58" customFormat="1" ht="17.25" hidden="1">
      <c r="A1108" s="10">
        <f>'03-2018'!A1132</f>
        <v>26</v>
      </c>
      <c r="B1108" s="11" t="str">
        <f>'03-2018'!B1132</f>
        <v>Bột trét tường ngoại thất KENNY EXTRA cao cấp</v>
      </c>
      <c r="C1108" s="12" t="str">
        <f>'03-2018'!C1132</f>
        <v>đ/kg</v>
      </c>
      <c r="D1108" s="13">
        <f>'03-2018'!O1132</f>
        <v>7345.454545454545</v>
      </c>
      <c r="E1108" s="13">
        <f>'03-2018'!P1132</f>
        <v>7345.454545454545</v>
      </c>
      <c r="F1108" s="128">
        <f>E1108-D1108</f>
        <v>0</v>
      </c>
      <c r="G1108" s="73"/>
      <c r="H1108" s="74">
        <f>'03-2018'!H1132</f>
        <v>0</v>
      </c>
      <c r="I1108" s="74">
        <f>'03-2018'!I1132</f>
        <v>0</v>
      </c>
      <c r="J1108" s="74">
        <f>'03-2018'!J1132</f>
        <v>0</v>
      </c>
    </row>
    <row r="1109" spans="1:10" s="58" customFormat="1" ht="17.25" hidden="1">
      <c r="A1109" s="10">
        <f>'03-2018'!A1133</f>
        <v>27</v>
      </c>
      <c r="B1109" s="11" t="str">
        <f>'03-2018'!B1133</f>
        <v>Bột trét tường ngoại thất KENNY MAXSHIELD cao cấp</v>
      </c>
      <c r="C1109" s="12" t="str">
        <f>'03-2018'!C1133</f>
        <v>đ/kg</v>
      </c>
      <c r="D1109" s="13">
        <f>'03-2018'!O1133</f>
        <v>7527.272727272727</v>
      </c>
      <c r="E1109" s="13">
        <f>'03-2018'!P1133</f>
        <v>7527.272727272727</v>
      </c>
      <c r="F1109" s="128">
        <f>E1109-D1109</f>
        <v>0</v>
      </c>
      <c r="G1109" s="73"/>
      <c r="H1109" s="74">
        <f>'03-2018'!H1133</f>
        <v>0</v>
      </c>
      <c r="I1109" s="74">
        <f>'03-2018'!I1133</f>
        <v>0</v>
      </c>
      <c r="J1109" s="74">
        <f>'03-2018'!J1133</f>
        <v>0</v>
      </c>
    </row>
    <row r="1110" spans="1:10" s="58" customFormat="1" ht="17.25" hidden="1">
      <c r="A1110" s="10">
        <f>'03-2018'!A1134</f>
        <v>28</v>
      </c>
      <c r="B1110" s="11" t="str">
        <f>'03-2018'!B1134</f>
        <v>Bột trét tường ngoại thất KENNY SHIELD siêu bền</v>
      </c>
      <c r="C1110" s="12" t="str">
        <f>'03-2018'!C1134</f>
        <v>đ/kg</v>
      </c>
      <c r="D1110" s="13">
        <f>'03-2018'!O1134</f>
        <v>7709.0909090909081</v>
      </c>
      <c r="E1110" s="13">
        <f>'03-2018'!P1134</f>
        <v>7709.0909090909081</v>
      </c>
      <c r="F1110" s="128">
        <f>E1110-D1110</f>
        <v>0</v>
      </c>
      <c r="G1110" s="73"/>
      <c r="H1110" s="74">
        <f>'03-2018'!H1134</f>
        <v>0</v>
      </c>
      <c r="I1110" s="74">
        <f>'03-2018'!I1134</f>
        <v>0</v>
      </c>
      <c r="J1110" s="74">
        <f>'03-2018'!J1134</f>
        <v>0</v>
      </c>
    </row>
    <row r="1111" spans="1:10" s="58" customFormat="1" ht="17.25" hidden="1">
      <c r="A1111" s="10">
        <f>'03-2018'!A1135</f>
        <v>29</v>
      </c>
      <c r="B1111" s="11" t="str">
        <f>'03-2018'!B1135</f>
        <v>Bột trét tường ngoại thất KENNY PRO cao cấp</v>
      </c>
      <c r="C1111" s="12" t="str">
        <f>'03-2018'!C1135</f>
        <v>đ/kg</v>
      </c>
      <c r="D1111" s="13">
        <f>'03-2018'!O1135</f>
        <v>8909.0909090909081</v>
      </c>
      <c r="E1111" s="13">
        <f>'03-2018'!P1135</f>
        <v>8909.0909090909081</v>
      </c>
      <c r="F1111" s="128">
        <f>E1111-D1111</f>
        <v>0</v>
      </c>
      <c r="G1111" s="73"/>
      <c r="H1111" s="74">
        <f>'03-2018'!H1135</f>
        <v>0</v>
      </c>
      <c r="I1111" s="74">
        <f>'03-2018'!I1135</f>
        <v>0</v>
      </c>
      <c r="J1111" s="74">
        <f>'03-2018'!J1135</f>
        <v>0</v>
      </c>
    </row>
    <row r="1112" spans="1:10" s="58" customFormat="1" ht="17.25" hidden="1">
      <c r="A1112" s="10">
        <f>'03-2018'!A1136</f>
        <v>30</v>
      </c>
      <c r="B1112" s="11" t="str">
        <f>'03-2018'!B1136</f>
        <v>Sơn dầu trang trí KENNY - trắng bóng</v>
      </c>
      <c r="C1112" s="12" t="str">
        <f>'03-2018'!C1136</f>
        <v>lít</v>
      </c>
      <c r="D1112" s="13">
        <f>'03-2018'!O1136</f>
        <v>130909.0909090909</v>
      </c>
      <c r="E1112" s="13">
        <f>'03-2018'!P1136</f>
        <v>130909.0909090909</v>
      </c>
      <c r="F1112" s="128">
        <f t="shared" ref="F1112:F1120" si="61">E1112-D1112</f>
        <v>0</v>
      </c>
      <c r="G1112" s="73"/>
      <c r="H1112" s="74">
        <f>'03-2018'!H1136</f>
        <v>0</v>
      </c>
      <c r="I1112" s="74">
        <f>'03-2018'!I1136</f>
        <v>0</v>
      </c>
      <c r="J1112" s="74">
        <f>'03-2018'!J1136</f>
        <v>0</v>
      </c>
    </row>
    <row r="1113" spans="1:10" s="58" customFormat="1" ht="17.25" hidden="1">
      <c r="A1113" s="10">
        <f>'03-2018'!A1137</f>
        <v>31</v>
      </c>
      <c r="B1113" s="11" t="str">
        <f>'03-2018'!B1137</f>
        <v>Sơn dầu trang trí KENNY - màu bóng</v>
      </c>
      <c r="C1113" s="12" t="str">
        <f>'03-2018'!C1137</f>
        <v>lít</v>
      </c>
      <c r="D1113" s="13">
        <f>'03-2018'!O1137</f>
        <v>119999.99999999999</v>
      </c>
      <c r="E1113" s="13">
        <f>'03-2018'!P1137</f>
        <v>119999.99999999999</v>
      </c>
      <c r="F1113" s="128">
        <f t="shared" si="61"/>
        <v>0</v>
      </c>
      <c r="G1113" s="73"/>
      <c r="H1113" s="74">
        <f>'03-2018'!H1137</f>
        <v>0</v>
      </c>
      <c r="I1113" s="74">
        <f>'03-2018'!I1137</f>
        <v>0</v>
      </c>
      <c r="J1113" s="74">
        <f>'03-2018'!J1137</f>
        <v>0</v>
      </c>
    </row>
    <row r="1114" spans="1:10" s="58" customFormat="1" ht="17.25" hidden="1">
      <c r="A1114" s="10">
        <f>'03-2018'!A1138</f>
        <v>32</v>
      </c>
      <c r="B1114" s="11" t="str">
        <f>'03-2018'!B1138</f>
        <v>Sơn dầu trang trí KENNY - trắng mờ</v>
      </c>
      <c r="C1114" s="12" t="str">
        <f>'03-2018'!C1138</f>
        <v>lít</v>
      </c>
      <c r="D1114" s="13">
        <f>'03-2018'!O1138</f>
        <v>132727.27272727271</v>
      </c>
      <c r="E1114" s="13">
        <f>'03-2018'!P1138</f>
        <v>132727.27272727271</v>
      </c>
      <c r="F1114" s="128">
        <f t="shared" si="61"/>
        <v>0</v>
      </c>
      <c r="G1114" s="73"/>
      <c r="H1114" s="74">
        <f>'03-2018'!H1138</f>
        <v>0</v>
      </c>
      <c r="I1114" s="74">
        <f>'03-2018'!I1138</f>
        <v>0</v>
      </c>
      <c r="J1114" s="74">
        <f>'03-2018'!J1138</f>
        <v>0</v>
      </c>
    </row>
    <row r="1115" spans="1:10" s="58" customFormat="1" ht="17.25" hidden="1">
      <c r="A1115" s="10">
        <f>'03-2018'!A1139</f>
        <v>33</v>
      </c>
      <c r="B1115" s="11" t="str">
        <f>'03-2018'!B1139</f>
        <v>Sơn dầu trang trí KENNY - đen mờ</v>
      </c>
      <c r="C1115" s="12" t="str">
        <f>'03-2018'!C1139</f>
        <v>lít</v>
      </c>
      <c r="D1115" s="13">
        <f>'03-2018'!O1139</f>
        <v>127272.72727272726</v>
      </c>
      <c r="E1115" s="13">
        <f>'03-2018'!P1139</f>
        <v>127272.72727272726</v>
      </c>
      <c r="F1115" s="128">
        <f t="shared" si="61"/>
        <v>0</v>
      </c>
      <c r="G1115" s="73"/>
      <c r="H1115" s="74">
        <f>'03-2018'!H1139</f>
        <v>0</v>
      </c>
      <c r="I1115" s="74">
        <f>'03-2018'!I1139</f>
        <v>0</v>
      </c>
      <c r="J1115" s="74">
        <f>'03-2018'!J1139</f>
        <v>0</v>
      </c>
    </row>
    <row r="1116" spans="1:10" s="58" customFormat="1" ht="17.25" hidden="1">
      <c r="A1116" s="10">
        <f>'03-2018'!A1140</f>
        <v>34</v>
      </c>
      <c r="B1116" s="11" t="str">
        <f>'03-2018'!B1140</f>
        <v>Sơn dầu chống rỉ KENNY màu đỏ</v>
      </c>
      <c r="C1116" s="12" t="str">
        <f>'03-2018'!C1140</f>
        <v>lít</v>
      </c>
      <c r="D1116" s="13">
        <f>'03-2018'!O1140</f>
        <v>86363.636363636353</v>
      </c>
      <c r="E1116" s="13">
        <f>'03-2018'!P1140</f>
        <v>86363.636363636353</v>
      </c>
      <c r="F1116" s="128">
        <f t="shared" si="61"/>
        <v>0</v>
      </c>
      <c r="G1116" s="73"/>
      <c r="H1116" s="74">
        <f>'03-2018'!H1140</f>
        <v>0</v>
      </c>
      <c r="I1116" s="74">
        <f>'03-2018'!I1140</f>
        <v>0</v>
      </c>
      <c r="J1116" s="74">
        <f>'03-2018'!J1140</f>
        <v>0</v>
      </c>
    </row>
    <row r="1117" spans="1:10" s="58" customFormat="1" ht="17.25" hidden="1">
      <c r="A1117" s="10">
        <f>'03-2018'!A1141</f>
        <v>35</v>
      </c>
      <c r="B1117" s="11" t="str">
        <f>'03-2018'!B1141</f>
        <v>Sơn dầu chống rỉ KENNY màu xám</v>
      </c>
      <c r="C1117" s="12" t="str">
        <f>'03-2018'!C1141</f>
        <v>lít</v>
      </c>
      <c r="D1117" s="13">
        <f>'03-2018'!O1141</f>
        <v>89090.909090909088</v>
      </c>
      <c r="E1117" s="13">
        <f>'03-2018'!P1141</f>
        <v>89090.909090909088</v>
      </c>
      <c r="F1117" s="128">
        <f t="shared" si="61"/>
        <v>0</v>
      </c>
      <c r="G1117" s="73"/>
      <c r="H1117" s="74">
        <f>'03-2018'!H1141</f>
        <v>0</v>
      </c>
      <c r="I1117" s="74">
        <f>'03-2018'!I1141</f>
        <v>0</v>
      </c>
      <c r="J1117" s="74">
        <f>'03-2018'!J1141</f>
        <v>0</v>
      </c>
    </row>
    <row r="1118" spans="1:10" s="58" customFormat="1" ht="17.25" hidden="1">
      <c r="A1118" s="10">
        <f>'03-2018'!A1142</f>
        <v>36</v>
      </c>
      <c r="B1118" s="11" t="str">
        <f>'03-2018'!B1142</f>
        <v>Sơn dầu chống rỉ kim loại mạ kẽm KENNY màu đỏ</v>
      </c>
      <c r="C1118" s="12" t="str">
        <f>'03-2018'!C1142</f>
        <v>lít</v>
      </c>
      <c r="D1118" s="13">
        <f>'03-2018'!O1142</f>
        <v>133636.36363636362</v>
      </c>
      <c r="E1118" s="13">
        <f>'03-2018'!P1142</f>
        <v>133636.36363636362</v>
      </c>
      <c r="F1118" s="128">
        <f t="shared" si="61"/>
        <v>0</v>
      </c>
      <c r="G1118" s="73"/>
      <c r="H1118" s="74">
        <f>'03-2018'!H1142</f>
        <v>0</v>
      </c>
      <c r="I1118" s="74">
        <f>'03-2018'!I1142</f>
        <v>0</v>
      </c>
      <c r="J1118" s="74">
        <f>'03-2018'!J1142</f>
        <v>0</v>
      </c>
    </row>
    <row r="1119" spans="1:10" s="58" customFormat="1" ht="17.25" hidden="1">
      <c r="A1119" s="10">
        <f>'03-2018'!A1143</f>
        <v>37</v>
      </c>
      <c r="B1119" s="11" t="str">
        <f>'03-2018'!B1143</f>
        <v>Sơn dầu chống rỉ kim loại mạ kẽm KENNY màu xanh</v>
      </c>
      <c r="C1119" s="12" t="str">
        <f>'03-2018'!C1143</f>
        <v>lít</v>
      </c>
      <c r="D1119" s="13">
        <f>'03-2018'!O1143</f>
        <v>133636.36363636362</v>
      </c>
      <c r="E1119" s="13">
        <f>'03-2018'!P1143</f>
        <v>133636.36363636362</v>
      </c>
      <c r="F1119" s="128">
        <f t="shared" si="61"/>
        <v>0</v>
      </c>
      <c r="G1119" s="73"/>
      <c r="H1119" s="74">
        <f>'03-2018'!H1143</f>
        <v>0</v>
      </c>
      <c r="I1119" s="74">
        <f>'03-2018'!I1143</f>
        <v>0</v>
      </c>
      <c r="J1119" s="74">
        <f>'03-2018'!J1143</f>
        <v>0</v>
      </c>
    </row>
    <row r="1120" spans="1:10" s="58" customFormat="1" ht="17.25" hidden="1">
      <c r="A1120" s="10">
        <f>'03-2018'!A1144</f>
        <v>38</v>
      </c>
      <c r="B1120" s="11" t="str">
        <f>'03-2018'!B1144</f>
        <v>Sơn dầu chống rỉ kim loại mạ kẽm KENNY màu trắng</v>
      </c>
      <c r="C1120" s="12" t="str">
        <f>'03-2018'!C1144</f>
        <v>lít</v>
      </c>
      <c r="D1120" s="13">
        <f>'03-2018'!O1144</f>
        <v>142727.27272727271</v>
      </c>
      <c r="E1120" s="13">
        <f>'03-2018'!P1144</f>
        <v>142727.27272727271</v>
      </c>
      <c r="F1120" s="128">
        <f t="shared" si="61"/>
        <v>0</v>
      </c>
      <c r="G1120" s="73"/>
      <c r="H1120" s="74">
        <f>'03-2018'!H1144</f>
        <v>0</v>
      </c>
      <c r="I1120" s="74">
        <f>'03-2018'!I1144</f>
        <v>0</v>
      </c>
      <c r="J1120" s="74">
        <f>'03-2018'!J1144</f>
        <v>0</v>
      </c>
    </row>
    <row r="1121" spans="1:10" s="73" customFormat="1" ht="33" customHeight="1">
      <c r="A1121" s="17"/>
      <c r="B1121" s="327" t="str">
        <f>'03-2018'!B1145</f>
        <v>Sơn JYMEC của Công ty TNHH MTV Thanh Vũ: địa chỉ 28 Nguyễn Tri Phương, P.Bình Khánh, TPLX. Theo bảng giá ngày 29/01/2018</v>
      </c>
      <c r="C1121" s="328"/>
      <c r="D1121" s="328"/>
      <c r="E1121" s="328"/>
      <c r="F1121" s="329"/>
      <c r="H1121" s="78">
        <f>'03-2018'!H1145</f>
        <v>0</v>
      </c>
      <c r="I1121" s="78">
        <f>'03-2018'!I1145</f>
        <v>0</v>
      </c>
      <c r="J1121" s="78">
        <f>'03-2018'!J1145</f>
        <v>0</v>
      </c>
    </row>
    <row r="1122" spans="1:10" s="73" customFormat="1" ht="17.25" hidden="1">
      <c r="A1122" s="17"/>
      <c r="B1122" s="9" t="str">
        <f>'03-2018'!B1146</f>
        <v>Bột bả JYMEC</v>
      </c>
      <c r="C1122" s="8"/>
      <c r="D1122" s="22"/>
      <c r="E1122" s="22"/>
      <c r="F1122" s="129"/>
      <c r="H1122" s="78">
        <f>'03-2018'!H1146</f>
        <v>0</v>
      </c>
      <c r="I1122" s="78">
        <f>'03-2018'!I1146</f>
        <v>0</v>
      </c>
      <c r="J1122" s="78">
        <f>'03-2018'!J1146</f>
        <v>0</v>
      </c>
    </row>
    <row r="1123" spans="1:10" s="58" customFormat="1" ht="17.25" hidden="1">
      <c r="A1123" s="10">
        <f>'03-2018'!A1147</f>
        <v>1</v>
      </c>
      <c r="B1123" s="11" t="str">
        <f>'03-2018'!B1147</f>
        <v>Bột trét trong nhà cao cấp mã BT1</v>
      </c>
      <c r="C1123" s="12" t="str">
        <f>'03-2018'!C1147</f>
        <v>đ/kg</v>
      </c>
      <c r="D1123" s="13">
        <f>'03-2018'!O1147</f>
        <v>7475</v>
      </c>
      <c r="E1123" s="13">
        <f>'03-2018'!P1147</f>
        <v>7475</v>
      </c>
      <c r="F1123" s="128">
        <f>E1123-D1123</f>
        <v>0</v>
      </c>
      <c r="G1123" s="73"/>
      <c r="H1123" s="74">
        <f>'03-2018'!H1147</f>
        <v>0</v>
      </c>
      <c r="I1123" s="74">
        <f>'03-2018'!I1147</f>
        <v>0</v>
      </c>
      <c r="J1123" s="74">
        <f>'03-2018'!J1147</f>
        <v>0</v>
      </c>
    </row>
    <row r="1124" spans="1:10" s="58" customFormat="1" ht="17.25" hidden="1">
      <c r="A1124" s="10">
        <f>'03-2018'!A1148</f>
        <v>2</v>
      </c>
      <c r="B1124" s="11" t="str">
        <f>'03-2018'!B1148</f>
        <v>Bột trét trong nhà và ngoài nhà cao cấp mã BT2</v>
      </c>
      <c r="C1124" s="12" t="str">
        <f>'03-2018'!C1148</f>
        <v>đ/kg</v>
      </c>
      <c r="D1124" s="13">
        <f>'03-2018'!O1148</f>
        <v>9275.0000000000018</v>
      </c>
      <c r="E1124" s="13">
        <f>'03-2018'!P1148</f>
        <v>9275.0000000000018</v>
      </c>
      <c r="F1124" s="128">
        <f>E1124-D1124</f>
        <v>0</v>
      </c>
      <c r="G1124" s="73"/>
      <c r="H1124" s="74">
        <f>'03-2018'!H1148</f>
        <v>0</v>
      </c>
      <c r="I1124" s="74">
        <f>'03-2018'!I1148</f>
        <v>0</v>
      </c>
      <c r="J1124" s="74">
        <f>'03-2018'!J1148</f>
        <v>0</v>
      </c>
    </row>
    <row r="1125" spans="1:10" s="58" customFormat="1" ht="17.25" hidden="1">
      <c r="A1125" s="10">
        <f>'03-2018'!A1149</f>
        <v>3</v>
      </c>
      <c r="B1125" s="11" t="str">
        <f>'03-2018'!B1149</f>
        <v>Bột trét trong ngoài nhà cao cấp mã BT3</v>
      </c>
      <c r="C1125" s="12" t="str">
        <f>'03-2018'!C1149</f>
        <v>đ/kg</v>
      </c>
      <c r="D1125" s="13">
        <f>'03-2018'!O1149</f>
        <v>9700</v>
      </c>
      <c r="E1125" s="13">
        <f>'03-2018'!P1149</f>
        <v>9700</v>
      </c>
      <c r="F1125" s="128">
        <f>E1125-D1125</f>
        <v>0</v>
      </c>
      <c r="G1125" s="73"/>
      <c r="H1125" s="74">
        <f>'03-2018'!H1149</f>
        <v>0</v>
      </c>
      <c r="I1125" s="74">
        <f>'03-2018'!I1149</f>
        <v>0</v>
      </c>
      <c r="J1125" s="74">
        <f>'03-2018'!J1149</f>
        <v>0</v>
      </c>
    </row>
    <row r="1126" spans="1:10" s="73" customFormat="1" ht="17.25" hidden="1">
      <c r="A1126" s="17"/>
      <c r="B1126" s="9" t="str">
        <f>'03-2018'!B1150</f>
        <v>Sơn lót JYMEC</v>
      </c>
      <c r="C1126" s="8"/>
      <c r="D1126" s="22"/>
      <c r="E1126" s="22"/>
      <c r="F1126" s="129"/>
      <c r="H1126" s="78">
        <f>'03-2018'!H1150</f>
        <v>0</v>
      </c>
      <c r="I1126" s="78">
        <f>'03-2018'!I1150</f>
        <v>0</v>
      </c>
      <c r="J1126" s="78">
        <f>'03-2018'!J1150</f>
        <v>0</v>
      </c>
    </row>
    <row r="1127" spans="1:10" s="58" customFormat="1" ht="17.25" hidden="1">
      <c r="A1127" s="10">
        <f>'03-2018'!A1151</f>
        <v>1</v>
      </c>
      <c r="B1127" s="11" t="str">
        <f>'03-2018'!B1151</f>
        <v>Sơn lót chống kiềm trong nhà mã CK2</v>
      </c>
      <c r="C1127" s="12" t="str">
        <f>'03-2018'!C1151</f>
        <v>đ/kg</v>
      </c>
      <c r="D1127" s="13">
        <f>'03-2018'!O1151</f>
        <v>77672</v>
      </c>
      <c r="E1127" s="13">
        <f>'03-2018'!P1151</f>
        <v>77672</v>
      </c>
      <c r="F1127" s="128">
        <f t="shared" ref="F1127:F1141" si="62">E1127-D1127</f>
        <v>0</v>
      </c>
      <c r="G1127" s="73"/>
      <c r="H1127" s="74">
        <f>'03-2018'!H1151</f>
        <v>0</v>
      </c>
      <c r="I1127" s="74">
        <f>'03-2018'!I1151</f>
        <v>0</v>
      </c>
      <c r="J1127" s="74">
        <f>'03-2018'!J1151</f>
        <v>0</v>
      </c>
    </row>
    <row r="1128" spans="1:10" s="58" customFormat="1" ht="17.25" hidden="1">
      <c r="A1128" s="10">
        <f>'03-2018'!A1152</f>
        <v>2</v>
      </c>
      <c r="B1128" s="11" t="str">
        <f>'03-2018'!B1152</f>
        <v>Sơn lót chống kiềm ngoài trời mã CK3</v>
      </c>
      <c r="C1128" s="12" t="str">
        <f>'03-2018'!C1152</f>
        <v>đ/kg</v>
      </c>
      <c r="D1128" s="13">
        <f>'03-2018'!O1152</f>
        <v>95299</v>
      </c>
      <c r="E1128" s="13">
        <f>'03-2018'!P1152</f>
        <v>95299</v>
      </c>
      <c r="F1128" s="128">
        <f t="shared" si="62"/>
        <v>0</v>
      </c>
      <c r="G1128" s="73"/>
      <c r="H1128" s="74">
        <f>'03-2018'!H1152</f>
        <v>0</v>
      </c>
      <c r="I1128" s="74">
        <f>'03-2018'!I1152</f>
        <v>0</v>
      </c>
      <c r="J1128" s="74">
        <f>'03-2018'!J1152</f>
        <v>0</v>
      </c>
    </row>
    <row r="1129" spans="1:10" s="58" customFormat="1" ht="17.25" hidden="1">
      <c r="A1129" s="10">
        <f>'03-2018'!A1153</f>
        <v>3</v>
      </c>
      <c r="B1129" s="11" t="str">
        <f>'03-2018'!B1153</f>
        <v>Sơn lót chống kiềm ngoài trời cao cấp mã CK3</v>
      </c>
      <c r="C1129" s="12" t="str">
        <f>'03-2018'!C1153</f>
        <v>đ/kg</v>
      </c>
      <c r="D1129" s="13">
        <f>'03-2018'!O1153</f>
        <v>111538</v>
      </c>
      <c r="E1129" s="13">
        <f>'03-2018'!P1153</f>
        <v>111538</v>
      </c>
      <c r="F1129" s="128">
        <f t="shared" si="62"/>
        <v>0</v>
      </c>
      <c r="G1129" s="73"/>
      <c r="H1129" s="74">
        <f>'03-2018'!H1153</f>
        <v>0</v>
      </c>
      <c r="I1129" s="74">
        <f>'03-2018'!I1153</f>
        <v>0</v>
      </c>
      <c r="J1129" s="74">
        <f>'03-2018'!J1153</f>
        <v>0</v>
      </c>
    </row>
    <row r="1130" spans="1:10" s="73" customFormat="1" ht="17.25" hidden="1">
      <c r="A1130" s="17"/>
      <c r="B1130" s="9" t="str">
        <f>'03-2018'!B1154</f>
        <v>Sơn trong nhà JYMEC</v>
      </c>
      <c r="C1130" s="8"/>
      <c r="D1130" s="22"/>
      <c r="E1130" s="22"/>
      <c r="F1130" s="129"/>
      <c r="H1130" s="78">
        <f>'03-2018'!H1154</f>
        <v>0</v>
      </c>
      <c r="I1130" s="78">
        <f>'03-2018'!I1154</f>
        <v>0</v>
      </c>
      <c r="J1130" s="78">
        <f>'03-2018'!J1154</f>
        <v>0</v>
      </c>
    </row>
    <row r="1131" spans="1:10" s="58" customFormat="1" ht="17.25" hidden="1">
      <c r="A1131" s="10">
        <f>'03-2018'!A1155</f>
        <v>1</v>
      </c>
      <c r="B1131" s="11" t="str">
        <f>'03-2018'!B1155</f>
        <v>Sơn trong nhà kinh tế 3 IN 1 mã TN1</v>
      </c>
      <c r="C1131" s="12" t="str">
        <f>'03-2018'!C1155</f>
        <v>đ/kg</v>
      </c>
      <c r="D1131" s="13">
        <f>'03-2018'!O1155</f>
        <v>29342</v>
      </c>
      <c r="E1131" s="13">
        <f>'03-2018'!P1155</f>
        <v>29342</v>
      </c>
      <c r="F1131" s="128">
        <f t="shared" si="62"/>
        <v>0</v>
      </c>
      <c r="G1131" s="73"/>
      <c r="H1131" s="74">
        <f>'03-2018'!H1155</f>
        <v>0</v>
      </c>
      <c r="I1131" s="74">
        <f>'03-2018'!I1155</f>
        <v>0</v>
      </c>
      <c r="J1131" s="74">
        <f>'03-2018'!J1155</f>
        <v>0</v>
      </c>
    </row>
    <row r="1132" spans="1:10" s="58" customFormat="1" ht="17.25" hidden="1">
      <c r="A1132" s="10">
        <f>'03-2018'!A1156</f>
        <v>2</v>
      </c>
      <c r="B1132" s="11" t="str">
        <f>'03-2018'!B1156</f>
        <v>Sơn mịn cao cấp mã TN2</v>
      </c>
      <c r="C1132" s="12" t="str">
        <f>'03-2018'!C1156</f>
        <v>đ/kg</v>
      </c>
      <c r="D1132" s="13">
        <f>'03-2018'!O1156</f>
        <v>59743.999999999993</v>
      </c>
      <c r="E1132" s="13">
        <f>'03-2018'!P1156</f>
        <v>59743.999999999993</v>
      </c>
      <c r="F1132" s="128">
        <f t="shared" si="62"/>
        <v>0</v>
      </c>
      <c r="G1132" s="73"/>
      <c r="H1132" s="74">
        <f>'03-2018'!H1156</f>
        <v>0</v>
      </c>
      <c r="I1132" s="74">
        <f>'03-2018'!I1156</f>
        <v>0</v>
      </c>
      <c r="J1132" s="74">
        <f>'03-2018'!J1156</f>
        <v>0</v>
      </c>
    </row>
    <row r="1133" spans="1:10" s="58" customFormat="1" ht="17.25" hidden="1">
      <c r="A1133" s="10">
        <f>'03-2018'!A1157</f>
        <v>3</v>
      </c>
      <c r="B1133" s="11" t="str">
        <f>'03-2018'!B1157</f>
        <v>Sơn siêu trắng cao cấp mã TN3</v>
      </c>
      <c r="C1133" s="12" t="str">
        <f>'03-2018'!C1157</f>
        <v>đ/kg</v>
      </c>
      <c r="D1133" s="13">
        <f>'03-2018'!O1157</f>
        <v>58291</v>
      </c>
      <c r="E1133" s="13">
        <f>'03-2018'!P1157</f>
        <v>58291</v>
      </c>
      <c r="F1133" s="128">
        <f t="shared" si="62"/>
        <v>0</v>
      </c>
      <c r="G1133" s="73"/>
      <c r="H1133" s="74">
        <f>'03-2018'!H1157</f>
        <v>0</v>
      </c>
      <c r="I1133" s="74">
        <f>'03-2018'!I1157</f>
        <v>0</v>
      </c>
      <c r="J1133" s="74">
        <f>'03-2018'!J1157</f>
        <v>0</v>
      </c>
    </row>
    <row r="1134" spans="1:10" s="58" customFormat="1" ht="17.25" hidden="1">
      <c r="A1134" s="10">
        <f>'03-2018'!A1158</f>
        <v>4</v>
      </c>
      <c r="B1134" s="11" t="str">
        <f>'03-2018'!B1158</f>
        <v>Sơn bóng cao cấp dễ lau chùi mã TN4</v>
      </c>
      <c r="C1134" s="12" t="str">
        <f>'03-2018'!C1158</f>
        <v>đ/kg</v>
      </c>
      <c r="D1134" s="13">
        <f>'03-2018'!O1158</f>
        <v>178583.99999999997</v>
      </c>
      <c r="E1134" s="13">
        <f>'03-2018'!P1158</f>
        <v>178583.99999999997</v>
      </c>
      <c r="F1134" s="128">
        <f t="shared" si="62"/>
        <v>0</v>
      </c>
      <c r="G1134" s="73"/>
      <c r="H1134" s="74">
        <f>'03-2018'!H1158</f>
        <v>0</v>
      </c>
      <c r="I1134" s="74">
        <f>'03-2018'!I1158</f>
        <v>0</v>
      </c>
      <c r="J1134" s="74">
        <f>'03-2018'!J1158</f>
        <v>0</v>
      </c>
    </row>
    <row r="1135" spans="1:10" s="58" customFormat="1" ht="17.25" hidden="1">
      <c r="A1135" s="10">
        <f>'03-2018'!A1159</f>
        <v>5</v>
      </c>
      <c r="B1135" s="11" t="str">
        <f>'03-2018'!B1159</f>
        <v>Sơn bóng ngọc trai dễ lau chùi mã TN5</v>
      </c>
      <c r="C1135" s="12" t="str">
        <f>'03-2018'!C1159</f>
        <v>đ/kg</v>
      </c>
      <c r="D1135" s="13">
        <f>'03-2018'!O1159</f>
        <v>182655.00000000003</v>
      </c>
      <c r="E1135" s="13">
        <f>'03-2018'!P1159</f>
        <v>182655.00000000003</v>
      </c>
      <c r="F1135" s="128">
        <f t="shared" si="62"/>
        <v>0</v>
      </c>
      <c r="G1135" s="73"/>
      <c r="H1135" s="74">
        <f>'03-2018'!H1159</f>
        <v>0</v>
      </c>
      <c r="I1135" s="74">
        <f>'03-2018'!I1159</f>
        <v>0</v>
      </c>
      <c r="J1135" s="74">
        <f>'03-2018'!J1159</f>
        <v>0</v>
      </c>
    </row>
    <row r="1136" spans="1:10" s="73" customFormat="1" ht="17.25" hidden="1">
      <c r="A1136" s="17"/>
      <c r="B1136" s="9" t="str">
        <f>'03-2018'!B1160</f>
        <v>Sơn ngoài nhà JYMEC</v>
      </c>
      <c r="C1136" s="8"/>
      <c r="D1136" s="22"/>
      <c r="E1136" s="22"/>
      <c r="F1136" s="129"/>
      <c r="H1136" s="78">
        <f>'03-2018'!H1160</f>
        <v>0</v>
      </c>
      <c r="I1136" s="78">
        <f>'03-2018'!I1160</f>
        <v>0</v>
      </c>
      <c r="J1136" s="78">
        <f>'03-2018'!J1160</f>
        <v>0</v>
      </c>
    </row>
    <row r="1137" spans="1:10" s="58" customFormat="1" ht="17.25" hidden="1">
      <c r="A1137" s="10">
        <f>'03-2018'!A1161</f>
        <v>1</v>
      </c>
      <c r="B1137" s="11" t="str">
        <f>'03-2018'!B1161</f>
        <v>Sơn mịn mã NN1</v>
      </c>
      <c r="C1137" s="12" t="str">
        <f>'03-2018'!C1161</f>
        <v>đ/kg</v>
      </c>
      <c r="D1137" s="13">
        <f>'03-2018'!O1161</f>
        <v>68565</v>
      </c>
      <c r="E1137" s="13">
        <f>'03-2018'!P1161</f>
        <v>68565</v>
      </c>
      <c r="F1137" s="128">
        <f t="shared" si="62"/>
        <v>0</v>
      </c>
      <c r="G1137" s="73"/>
      <c r="H1137" s="74">
        <f>'03-2018'!H1161</f>
        <v>0</v>
      </c>
      <c r="I1137" s="74">
        <f>'03-2018'!I1161</f>
        <v>0</v>
      </c>
      <c r="J1137" s="74">
        <f>'03-2018'!J1161</f>
        <v>0</v>
      </c>
    </row>
    <row r="1138" spans="1:10" s="58" customFormat="1" ht="17.25" hidden="1">
      <c r="A1138" s="10">
        <f>'03-2018'!A1162</f>
        <v>2</v>
      </c>
      <c r="B1138" s="11" t="str">
        <f>'03-2018'!B1162</f>
        <v>Sơn mịn ngoài trời cao cấp mã NN2</v>
      </c>
      <c r="C1138" s="12" t="str">
        <f>'03-2018'!C1162</f>
        <v>đ/kg</v>
      </c>
      <c r="D1138" s="13">
        <f>'03-2018'!O1162</f>
        <v>94722</v>
      </c>
      <c r="E1138" s="13">
        <f>'03-2018'!P1162</f>
        <v>94722</v>
      </c>
      <c r="F1138" s="128">
        <f t="shared" si="62"/>
        <v>0</v>
      </c>
      <c r="G1138" s="73"/>
      <c r="H1138" s="74">
        <f>'03-2018'!H1162</f>
        <v>0</v>
      </c>
      <c r="I1138" s="74">
        <f>'03-2018'!I1162</f>
        <v>0</v>
      </c>
      <c r="J1138" s="74">
        <f>'03-2018'!J1162</f>
        <v>0</v>
      </c>
    </row>
    <row r="1139" spans="1:10" s="58" customFormat="1" ht="17.25" hidden="1">
      <c r="A1139" s="10">
        <f>'03-2018'!A1163</f>
        <v>3</v>
      </c>
      <c r="B1139" s="11" t="str">
        <f>'03-2018'!B1163</f>
        <v>Sơn bóng cao cấp màng sơn tự làm sạch mã NN3</v>
      </c>
      <c r="C1139" s="12" t="str">
        <f>'03-2018'!C1163</f>
        <v>đ/kg</v>
      </c>
      <c r="D1139" s="13">
        <f>'03-2018'!O1163</f>
        <v>204000</v>
      </c>
      <c r="E1139" s="13">
        <f>'03-2018'!P1163</f>
        <v>204000</v>
      </c>
      <c r="F1139" s="128">
        <f t="shared" si="62"/>
        <v>0</v>
      </c>
      <c r="G1139" s="73"/>
      <c r="H1139" s="74">
        <f>'03-2018'!H1163</f>
        <v>0</v>
      </c>
      <c r="I1139" s="74">
        <f>'03-2018'!I1163</f>
        <v>0</v>
      </c>
      <c r="J1139" s="74">
        <f>'03-2018'!J1163</f>
        <v>0</v>
      </c>
    </row>
    <row r="1140" spans="1:10" s="58" customFormat="1" ht="17.25" hidden="1">
      <c r="A1140" s="10">
        <f>'03-2018'!A1164</f>
        <v>4</v>
      </c>
      <c r="B1140" s="11" t="str">
        <f>'03-2018'!B1164</f>
        <v>Sơn bóng đặc biệt chống bụi bảo vệ 8 năm mã NN4</v>
      </c>
      <c r="C1140" s="12" t="str">
        <f>'03-2018'!C1164</f>
        <v>đ/kg</v>
      </c>
      <c r="D1140" s="13">
        <f>'03-2018'!O1164</f>
        <v>242909</v>
      </c>
      <c r="E1140" s="13">
        <f>'03-2018'!P1164</f>
        <v>242909</v>
      </c>
      <c r="F1140" s="128">
        <f t="shared" si="62"/>
        <v>0</v>
      </c>
      <c r="G1140" s="73"/>
      <c r="H1140" s="74">
        <f>'03-2018'!H1164</f>
        <v>0</v>
      </c>
      <c r="I1140" s="74">
        <f>'03-2018'!I1164</f>
        <v>0</v>
      </c>
      <c r="J1140" s="74">
        <f>'03-2018'!J1164</f>
        <v>0</v>
      </c>
    </row>
    <row r="1141" spans="1:10" s="58" customFormat="1" ht="17.25" hidden="1">
      <c r="A1141" s="10">
        <f>'03-2018'!A1165</f>
        <v>5</v>
      </c>
      <c r="B1141" s="11" t="str">
        <f>'03-2018'!B1165</f>
        <v>Sơn chống thấm - hợp chất pha xi măng mã NN5</v>
      </c>
      <c r="C1141" s="12" t="str">
        <f>'03-2018'!C1165</f>
        <v>đ/kg</v>
      </c>
      <c r="D1141" s="13">
        <f>'03-2018'!O1165</f>
        <v>108411.00000000001</v>
      </c>
      <c r="E1141" s="13">
        <f>'03-2018'!P1165</f>
        <v>108411.00000000001</v>
      </c>
      <c r="F1141" s="128">
        <f t="shared" si="62"/>
        <v>0</v>
      </c>
      <c r="G1141" s="73"/>
      <c r="H1141" s="74">
        <f>'03-2018'!H1165</f>
        <v>0</v>
      </c>
      <c r="I1141" s="74">
        <f>'03-2018'!I1165</f>
        <v>0</v>
      </c>
      <c r="J1141" s="74">
        <f>'03-2018'!J1165</f>
        <v>0</v>
      </c>
    </row>
    <row r="1142" spans="1:10" s="73" customFormat="1" ht="17.25" hidden="1">
      <c r="A1142" s="17"/>
      <c r="B1142" s="9" t="str">
        <f>'03-2018'!B1166</f>
        <v>Sơn dầu JYMEC</v>
      </c>
      <c r="C1142" s="8"/>
      <c r="D1142" s="22"/>
      <c r="E1142" s="22"/>
      <c r="F1142" s="129"/>
      <c r="H1142" s="78">
        <f>'03-2018'!H1166</f>
        <v>0</v>
      </c>
      <c r="I1142" s="78">
        <f>'03-2018'!I1166</f>
        <v>0</v>
      </c>
      <c r="J1142" s="78">
        <f>'03-2018'!J1166</f>
        <v>0</v>
      </c>
    </row>
    <row r="1143" spans="1:10" s="58" customFormat="1" ht="17.25" hidden="1">
      <c r="A1143" s="10">
        <f>'03-2018'!A1167</f>
        <v>1</v>
      </c>
      <c r="B1143" s="11" t="str">
        <f>'03-2018'!B1167</f>
        <v>Sơn lót chống rỉ màu xám mã CRX</v>
      </c>
      <c r="C1143" s="12" t="str">
        <f>'03-2018'!C1167</f>
        <v>đ/kg</v>
      </c>
      <c r="D1143" s="13">
        <f>'03-2018'!O1167</f>
        <v>59683</v>
      </c>
      <c r="E1143" s="13">
        <f>'03-2018'!P1167</f>
        <v>59683</v>
      </c>
      <c r="F1143" s="128">
        <f>E1143-D1143</f>
        <v>0</v>
      </c>
      <c r="G1143" s="73"/>
      <c r="H1143" s="74">
        <f>'03-2018'!H1167</f>
        <v>0</v>
      </c>
      <c r="I1143" s="74">
        <f>'03-2018'!I1167</f>
        <v>0</v>
      </c>
      <c r="J1143" s="74">
        <f>'03-2018'!J1167</f>
        <v>0</v>
      </c>
    </row>
    <row r="1144" spans="1:10" s="58" customFormat="1" ht="17.25" hidden="1">
      <c r="A1144" s="10">
        <f>'03-2018'!A1168</f>
        <v>2</v>
      </c>
      <c r="B1144" s="11" t="str">
        <f>'03-2018'!B1168</f>
        <v>Sơn lót chống rỉ màu đỏ mã CRĐ</v>
      </c>
      <c r="C1144" s="12" t="str">
        <f>'03-2018'!C1168</f>
        <v>đ/kg</v>
      </c>
      <c r="D1144" s="13">
        <f>'03-2018'!O1168</f>
        <v>59683</v>
      </c>
      <c r="E1144" s="13">
        <f>'03-2018'!P1168</f>
        <v>59683</v>
      </c>
      <c r="F1144" s="128">
        <f>E1144-D1144</f>
        <v>0</v>
      </c>
      <c r="G1144" s="73"/>
      <c r="H1144" s="74">
        <f>'03-2018'!H1168</f>
        <v>0</v>
      </c>
      <c r="I1144" s="74">
        <f>'03-2018'!I1168</f>
        <v>0</v>
      </c>
      <c r="J1144" s="74">
        <f>'03-2018'!J1168</f>
        <v>0</v>
      </c>
    </row>
    <row r="1145" spans="1:10" s="58" customFormat="1" ht="17.25" hidden="1">
      <c r="A1145" s="10">
        <f>'03-2018'!A1169</f>
        <v>3</v>
      </c>
      <c r="B1145" s="11" t="str">
        <f>'03-2018'!B1169</f>
        <v>Sơn dầu bóng cao cấp</v>
      </c>
      <c r="C1145" s="12" t="str">
        <f>'03-2018'!C1169</f>
        <v>đ/kg</v>
      </c>
      <c r="D1145" s="13">
        <f>'03-2018'!O1169</f>
        <v>86349</v>
      </c>
      <c r="E1145" s="13">
        <f>'03-2018'!P1169</f>
        <v>86349</v>
      </c>
      <c r="F1145" s="128">
        <f>E1145-D1145</f>
        <v>0</v>
      </c>
      <c r="G1145" s="73"/>
      <c r="H1145" s="74">
        <f>'03-2018'!H1169</f>
        <v>0</v>
      </c>
      <c r="I1145" s="74">
        <f>'03-2018'!I1169</f>
        <v>0</v>
      </c>
      <c r="J1145" s="74">
        <f>'03-2018'!J1169</f>
        <v>0</v>
      </c>
    </row>
    <row r="1146" spans="1:10" s="58" customFormat="1" ht="17.25" hidden="1">
      <c r="A1146" s="10">
        <f>'03-2018'!A1170</f>
        <v>4</v>
      </c>
      <c r="B1146" s="11" t="str">
        <f>'03-2018'!B1170</f>
        <v>Sơn dầu bóng cao cấp màu đặc biệt</v>
      </c>
      <c r="C1146" s="12" t="str">
        <f>'03-2018'!C1170</f>
        <v>đ/kg</v>
      </c>
      <c r="D1146" s="13">
        <f>'03-2018'!O1170</f>
        <v>90794.000000000015</v>
      </c>
      <c r="E1146" s="13">
        <f>'03-2018'!P1170</f>
        <v>90794.000000000015</v>
      </c>
      <c r="F1146" s="128">
        <f>E1146-D1146</f>
        <v>0</v>
      </c>
      <c r="G1146" s="73"/>
      <c r="H1146" s="74">
        <f>'03-2018'!H1170</f>
        <v>0</v>
      </c>
      <c r="I1146" s="74">
        <f>'03-2018'!I1170</f>
        <v>0</v>
      </c>
      <c r="J1146" s="74">
        <f>'03-2018'!J1170</f>
        <v>0</v>
      </c>
    </row>
    <row r="1147" spans="1:10" s="58" customFormat="1" ht="33" customHeight="1">
      <c r="A1147" s="10"/>
      <c r="B1147" s="282" t="str">
        <f>'03-2018'!B1171</f>
        <v>Sơn KANSAI PAINT của Công ty TNHH Tư Siêu: địa chỉ  227-229 ấp Cần Thạnh, xã Cần Đăng, huyện Châu Thành. Theo bảng giá ngày 01/4/2018</v>
      </c>
      <c r="C1147" s="283"/>
      <c r="D1147" s="283"/>
      <c r="E1147" s="283"/>
      <c r="F1147" s="284"/>
      <c r="G1147" s="73"/>
      <c r="H1147" s="74">
        <f>'03-2018'!H1171</f>
        <v>0</v>
      </c>
      <c r="I1147" s="74">
        <f>'03-2018'!I1171</f>
        <v>0</v>
      </c>
      <c r="J1147" s="74">
        <f>'03-2018'!J1171</f>
        <v>0</v>
      </c>
    </row>
    <row r="1148" spans="1:10" s="58" customFormat="1" ht="17.25">
      <c r="A1148" s="10">
        <f>'03-2018'!A1172</f>
        <v>1</v>
      </c>
      <c r="B1148" s="11" t="str">
        <f>'03-2018'!B1172</f>
        <v>Sơn lót ngoại thất siêu hạng PRIMER SEALER 2IN1</v>
      </c>
      <c r="C1148" s="12" t="str">
        <f>'03-2018'!C1172</f>
        <v>đ/kg</v>
      </c>
      <c r="D1148" s="13">
        <f>'03-2018'!O1172</f>
        <v>0</v>
      </c>
      <c r="E1148" s="13">
        <f>'03-2018'!P1172</f>
        <v>90455</v>
      </c>
      <c r="F1148" s="128">
        <f t="shared" ref="F1148:F1157" si="63">E1148-D1148</f>
        <v>90455</v>
      </c>
      <c r="G1148" s="73"/>
      <c r="H1148" s="74">
        <f>'03-2018'!H1172</f>
        <v>0</v>
      </c>
      <c r="I1148" s="74">
        <f>'03-2018'!I1172</f>
        <v>90455</v>
      </c>
      <c r="J1148" s="74">
        <f>'03-2018'!J1172</f>
        <v>0</v>
      </c>
    </row>
    <row r="1149" spans="1:10" s="58" customFormat="1" ht="17.25">
      <c r="A1149" s="10">
        <f>'03-2018'!A1173</f>
        <v>2</v>
      </c>
      <c r="B1149" s="11" t="str">
        <f>'03-2018'!B1173</f>
        <v xml:space="preserve">Sơn lót nội thất cao cấp PRIMER FOR INTERRIOR </v>
      </c>
      <c r="C1149" s="12" t="str">
        <f>'03-2018'!C1173</f>
        <v>đ/kg</v>
      </c>
      <c r="D1149" s="13">
        <f>'03-2018'!O1173</f>
        <v>0</v>
      </c>
      <c r="E1149" s="13">
        <f>'03-2018'!P1173</f>
        <v>75130</v>
      </c>
      <c r="F1149" s="128">
        <f t="shared" si="63"/>
        <v>75130</v>
      </c>
      <c r="G1149" s="73"/>
      <c r="H1149" s="74">
        <f>'03-2018'!H1173</f>
        <v>0</v>
      </c>
      <c r="I1149" s="74">
        <f>'03-2018'!I1173</f>
        <v>75130</v>
      </c>
      <c r="J1149" s="74">
        <f>'03-2018'!J1173</f>
        <v>0</v>
      </c>
    </row>
    <row r="1150" spans="1:10" s="58" customFormat="1" ht="17.25">
      <c r="A1150" s="10">
        <f>'03-2018'!A1174</f>
        <v>3</v>
      </c>
      <c r="B1150" s="11" t="str">
        <f>'03-2018'!B1174</f>
        <v xml:space="preserve">Chống thấm pha xi măng WATER PROOF </v>
      </c>
      <c r="C1150" s="12" t="str">
        <f>'03-2018'!C1174</f>
        <v>đ/kg</v>
      </c>
      <c r="D1150" s="13">
        <f>'03-2018'!O1174</f>
        <v>0</v>
      </c>
      <c r="E1150" s="13">
        <f>'03-2018'!P1174</f>
        <v>103960</v>
      </c>
      <c r="F1150" s="128">
        <f t="shared" si="63"/>
        <v>103960</v>
      </c>
      <c r="G1150" s="73"/>
      <c r="H1150" s="74">
        <f>'03-2018'!H1174</f>
        <v>0</v>
      </c>
      <c r="I1150" s="74">
        <f>'03-2018'!I1174</f>
        <v>103960</v>
      </c>
      <c r="J1150" s="74">
        <f>'03-2018'!J1174</f>
        <v>0</v>
      </c>
    </row>
    <row r="1151" spans="1:10" s="58" customFormat="1" ht="17.25">
      <c r="A1151" s="10">
        <f>'03-2018'!A1175</f>
        <v>4</v>
      </c>
      <c r="B1151" s="11" t="str">
        <f>'03-2018'!B1175</f>
        <v>Sơn nội thất hiệu quả kinh tế ECO-V</v>
      </c>
      <c r="C1151" s="12" t="str">
        <f>'03-2018'!C1175</f>
        <v>đ/kg</v>
      </c>
      <c r="D1151" s="13">
        <f>'03-2018'!O1175</f>
        <v>0</v>
      </c>
      <c r="E1151" s="13">
        <f>'03-2018'!P1175</f>
        <v>42498</v>
      </c>
      <c r="F1151" s="128">
        <f t="shared" si="63"/>
        <v>42498</v>
      </c>
      <c r="G1151" s="73"/>
      <c r="H1151" s="74">
        <f>'03-2018'!H1175</f>
        <v>0</v>
      </c>
      <c r="I1151" s="74">
        <f>'03-2018'!I1175</f>
        <v>42498</v>
      </c>
      <c r="J1151" s="74">
        <f>'03-2018'!J1175</f>
        <v>0</v>
      </c>
    </row>
    <row r="1152" spans="1:10" s="58" customFormat="1" ht="17.25">
      <c r="A1152" s="10">
        <f>'03-2018'!A1176</f>
        <v>5</v>
      </c>
      <c r="B1152" s="11" t="str">
        <f>'03-2018'!B1176</f>
        <v>Sơn nội thất láng mịn độ phủ cao ECO-Spring for interor</v>
      </c>
      <c r="C1152" s="12" t="str">
        <f>'03-2018'!C1176</f>
        <v>đ/kg</v>
      </c>
      <c r="D1152" s="13">
        <f>'03-2018'!O1176</f>
        <v>0</v>
      </c>
      <c r="E1152" s="13">
        <f>'03-2018'!P1176</f>
        <v>60877</v>
      </c>
      <c r="F1152" s="128">
        <f t="shared" si="63"/>
        <v>60877</v>
      </c>
      <c r="G1152" s="73"/>
      <c r="H1152" s="74">
        <f>'03-2018'!H1176</f>
        <v>0</v>
      </c>
      <c r="I1152" s="74">
        <f>'03-2018'!I1176</f>
        <v>60877</v>
      </c>
      <c r="J1152" s="74">
        <f>'03-2018'!J1176</f>
        <v>0</v>
      </c>
    </row>
    <row r="1153" spans="1:10" s="58" customFormat="1" ht="17.25">
      <c r="A1153" s="10">
        <f>'03-2018'!A1177</f>
        <v>6</v>
      </c>
      <c r="B1153" s="11" t="str">
        <f>'03-2018'!B1177</f>
        <v>Sơn nội thất siêu bóng lau chùi SPRING CLEAN</v>
      </c>
      <c r="C1153" s="12" t="str">
        <f>'03-2018'!C1177</f>
        <v>đ/kg</v>
      </c>
      <c r="D1153" s="13">
        <f>'03-2018'!O1177</f>
        <v>0</v>
      </c>
      <c r="E1153" s="13">
        <f>'03-2018'!P1177</f>
        <v>122024</v>
      </c>
      <c r="F1153" s="128">
        <f t="shared" si="63"/>
        <v>122024</v>
      </c>
      <c r="G1153" s="73"/>
      <c r="H1153" s="74">
        <f>'03-2018'!H1177</f>
        <v>0</v>
      </c>
      <c r="I1153" s="74">
        <f>'03-2018'!I1177</f>
        <v>122024</v>
      </c>
      <c r="J1153" s="74">
        <f>'03-2018'!J1177</f>
        <v>0</v>
      </c>
    </row>
    <row r="1154" spans="1:10" s="58" customFormat="1" ht="17.25">
      <c r="A1154" s="10">
        <f>'03-2018'!A1178</f>
        <v>7</v>
      </c>
      <c r="B1154" s="11" t="str">
        <f>'03-2018'!B1178</f>
        <v>Sơn ngoại thất bóng mờ, hiệu quả kinh tế ECO SPRING FOR INTEROR</v>
      </c>
      <c r="C1154" s="12" t="str">
        <f>'03-2018'!C1178</f>
        <v>đ/kg</v>
      </c>
      <c r="D1154" s="13">
        <f>'03-2018'!O1178</f>
        <v>0</v>
      </c>
      <c r="E1154" s="13">
        <f>'03-2018'!P1178</f>
        <v>95455</v>
      </c>
      <c r="F1154" s="128">
        <f t="shared" si="63"/>
        <v>95455</v>
      </c>
      <c r="G1154" s="73"/>
      <c r="H1154" s="74">
        <f>'03-2018'!H1178</f>
        <v>0</v>
      </c>
      <c r="I1154" s="74">
        <f>'03-2018'!I1178</f>
        <v>95455</v>
      </c>
      <c r="J1154" s="74">
        <f>'03-2018'!J1178</f>
        <v>0</v>
      </c>
    </row>
    <row r="1155" spans="1:10" s="58" customFormat="1" ht="17.25">
      <c r="A1155" s="10">
        <f>'03-2018'!A1179</f>
        <v>8</v>
      </c>
      <c r="B1155" s="11" t="str">
        <f>'03-2018'!B1179</f>
        <v>Sơn ngoại thất chống nấm và rêu mốc, độ che phủ cao, giữ màu lâu phai ECO-SHEEN</v>
      </c>
      <c r="C1155" s="12" t="str">
        <f>'03-2018'!C1179</f>
        <v>đ/kg</v>
      </c>
      <c r="D1155" s="13">
        <f>'03-2018'!O1179</f>
        <v>0</v>
      </c>
      <c r="E1155" s="13">
        <f>'03-2018'!P1179</f>
        <v>136094</v>
      </c>
      <c r="F1155" s="128">
        <f t="shared" si="63"/>
        <v>136094</v>
      </c>
      <c r="G1155" s="73"/>
      <c r="H1155" s="74">
        <f>'03-2018'!H1179</f>
        <v>0</v>
      </c>
      <c r="I1155" s="74">
        <f>'03-2018'!I1179</f>
        <v>136094</v>
      </c>
      <c r="J1155" s="74">
        <f>'03-2018'!J1179</f>
        <v>0</v>
      </c>
    </row>
    <row r="1156" spans="1:10" s="58" customFormat="1" ht="33">
      <c r="A1156" s="10">
        <f>'03-2018'!A1180</f>
        <v>9</v>
      </c>
      <c r="B1156" s="11" t="str">
        <f>'03-2018'!B1180</f>
        <v>Sơn ngoại thất chống nấm và rêu mốc, độ che phủ cao, giữ màu lâu phai màn sơn bóng ƯHEATHER-SHEEN</v>
      </c>
      <c r="C1156" s="12" t="str">
        <f>'03-2018'!C1180</f>
        <v>đ/kg</v>
      </c>
      <c r="D1156" s="13">
        <f>'03-2018'!O1180</f>
        <v>0</v>
      </c>
      <c r="E1156" s="13">
        <f>'03-2018'!P1180</f>
        <v>150877</v>
      </c>
      <c r="F1156" s="13">
        <f t="shared" si="63"/>
        <v>150877</v>
      </c>
      <c r="G1156" s="73"/>
      <c r="H1156" s="74">
        <f>'03-2018'!H1180</f>
        <v>0</v>
      </c>
      <c r="I1156" s="74">
        <f>'03-2018'!I1180</f>
        <v>150877</v>
      </c>
      <c r="J1156" s="74">
        <f>'03-2018'!J1180</f>
        <v>0</v>
      </c>
    </row>
    <row r="1157" spans="1:10" s="58" customFormat="1" ht="17.25">
      <c r="A1157" s="10">
        <f>'03-2018'!A1181</f>
        <v>10</v>
      </c>
      <c r="B1157" s="11" t="str">
        <f>'03-2018'!B1181</f>
        <v>Bột trét tường KANSAI ECO nội thất</v>
      </c>
      <c r="C1157" s="12" t="str">
        <f>'03-2018'!C1181</f>
        <v>đ/kg</v>
      </c>
      <c r="D1157" s="13">
        <f>'03-2018'!O1181</f>
        <v>0</v>
      </c>
      <c r="E1157" s="13">
        <f>'03-2018'!P1181</f>
        <v>7125</v>
      </c>
      <c r="F1157" s="128">
        <f t="shared" si="63"/>
        <v>7125</v>
      </c>
      <c r="G1157" s="73"/>
      <c r="H1157" s="74">
        <f>'03-2018'!H1181</f>
        <v>0</v>
      </c>
      <c r="I1157" s="74">
        <f>'03-2018'!I1181</f>
        <v>7125</v>
      </c>
      <c r="J1157" s="74">
        <f>'03-2018'!J1181</f>
        <v>0</v>
      </c>
    </row>
    <row r="1158" spans="1:10" s="58" customFormat="1" ht="17.25">
      <c r="A1158" s="10">
        <f>'03-2018'!A1182</f>
        <v>11</v>
      </c>
      <c r="B1158" s="11" t="str">
        <f>'03-2018'!B1182</f>
        <v>Bột trét tường KANSAI ECO ngoại thất</v>
      </c>
      <c r="C1158" s="12" t="str">
        <f>'03-2018'!C1182</f>
        <v>đ/kg</v>
      </c>
      <c r="D1158" s="13">
        <f>'03-2018'!O1182</f>
        <v>0</v>
      </c>
      <c r="E1158" s="13">
        <f>'03-2018'!P1182</f>
        <v>9500</v>
      </c>
      <c r="F1158" s="128">
        <f>E1158-D1158</f>
        <v>9500</v>
      </c>
      <c r="G1158" s="73"/>
      <c r="H1158" s="74">
        <f>'03-2018'!H1182</f>
        <v>0</v>
      </c>
      <c r="I1158" s="74">
        <f>'03-2018'!I1182</f>
        <v>9500</v>
      </c>
      <c r="J1158" s="74">
        <f>'03-2018'!J1182</f>
        <v>0</v>
      </c>
    </row>
    <row r="1159" spans="1:10" s="73" customFormat="1" ht="17.25">
      <c r="A1159" s="17" t="str">
        <f>'03-2018'!A1183</f>
        <v>XVIII</v>
      </c>
      <c r="B1159" s="9" t="str">
        <f>'03-2018'!B1183</f>
        <v>CHUYÊN NGÀNH NƯỚC</v>
      </c>
      <c r="C1159" s="8"/>
      <c r="D1159" s="22"/>
      <c r="E1159" s="22"/>
      <c r="F1159" s="129"/>
      <c r="H1159" s="74">
        <f>'03-2018'!H1183</f>
        <v>0</v>
      </c>
      <c r="I1159" s="74">
        <f>'03-2018'!I1183</f>
        <v>0</v>
      </c>
      <c r="J1159" s="74">
        <f>'03-2018'!J1183</f>
        <v>0</v>
      </c>
    </row>
    <row r="1160" spans="1:10" s="73" customFormat="1" ht="17.25">
      <c r="A1160" s="17"/>
      <c r="B1160" s="282" t="str">
        <f>'03-2018'!B1184</f>
        <v xml:space="preserve"> * Công ty TNHH Hoá nhựa Đệ Nhất Áp dụng cho khu vực phía Nam từ Quảng Bình). Theo bảng giá ngày 10/05/2016</v>
      </c>
      <c r="C1160" s="283"/>
      <c r="D1160" s="283"/>
      <c r="E1160" s="283"/>
      <c r="F1160" s="284"/>
      <c r="H1160" s="74">
        <f>'03-2018'!H1184</f>
        <v>0</v>
      </c>
      <c r="I1160" s="74">
        <f>'03-2018'!I1184</f>
        <v>0</v>
      </c>
      <c r="J1160" s="74">
        <f>'03-2018'!J1184</f>
        <v>0</v>
      </c>
    </row>
    <row r="1161" spans="1:10" s="73" customFormat="1" ht="17.25" hidden="1">
      <c r="A1161" s="17"/>
      <c r="B1161" s="9" t="str">
        <f>'03-2018'!B1185</f>
        <v xml:space="preserve"> - Ống PVC Đệ Nhất ASTM 2241 # BS 3505 và B908:</v>
      </c>
      <c r="C1161" s="8"/>
      <c r="D1161" s="22"/>
      <c r="E1161" s="22"/>
      <c r="F1161" s="129"/>
      <c r="H1161" s="74">
        <f>'03-2018'!H1185</f>
        <v>0</v>
      </c>
      <c r="I1161" s="74">
        <f>'03-2018'!I1185</f>
        <v>0</v>
      </c>
      <c r="J1161" s="74">
        <f>'03-2018'!J1185</f>
        <v>0</v>
      </c>
    </row>
    <row r="1162" spans="1:10" s="58" customFormat="1" ht="17.25" hidden="1">
      <c r="A1162" s="10">
        <f>'03-2018'!A1186</f>
        <v>1</v>
      </c>
      <c r="B1162" s="11" t="str">
        <f>'03-2018'!B1186</f>
        <v xml:space="preserve"> Þ 21    (dày 1,7 mm)</v>
      </c>
      <c r="C1162" s="12" t="str">
        <f>'03-2018'!C1186</f>
        <v>đ/m</v>
      </c>
      <c r="D1162" s="13">
        <f>'03-2018'!O1186</f>
        <v>6200</v>
      </c>
      <c r="E1162" s="13">
        <f>'03-2018'!P1186</f>
        <v>6200</v>
      </c>
      <c r="F1162" s="128">
        <f t="shared" ref="F1162:F1172" si="64">E1162-D1162</f>
        <v>0</v>
      </c>
      <c r="H1162" s="74">
        <f>'03-2018'!H1186</f>
        <v>0</v>
      </c>
      <c r="I1162" s="74">
        <f>'03-2018'!I1186</f>
        <v>0</v>
      </c>
      <c r="J1162" s="74">
        <f>'03-2018'!J1186</f>
        <v>0</v>
      </c>
    </row>
    <row r="1163" spans="1:10" s="58" customFormat="1" ht="17.25" hidden="1">
      <c r="A1163" s="10">
        <f>'03-2018'!A1187</f>
        <v>2</v>
      </c>
      <c r="B1163" s="11" t="str">
        <f>'03-2018'!B1187</f>
        <v xml:space="preserve"> Þ 27    (dày 1,9 mm)</v>
      </c>
      <c r="C1163" s="12" t="str">
        <f>'03-2018'!C1187</f>
        <v>đ/m</v>
      </c>
      <c r="D1163" s="13">
        <f>'03-2018'!O1187</f>
        <v>8800</v>
      </c>
      <c r="E1163" s="13">
        <f>'03-2018'!P1187</f>
        <v>8800</v>
      </c>
      <c r="F1163" s="128">
        <f t="shared" si="64"/>
        <v>0</v>
      </c>
      <c r="H1163" s="74">
        <f>'03-2018'!H1187</f>
        <v>0</v>
      </c>
      <c r="I1163" s="74">
        <f>'03-2018'!I1187</f>
        <v>0</v>
      </c>
      <c r="J1163" s="74">
        <f>'03-2018'!J1187</f>
        <v>0</v>
      </c>
    </row>
    <row r="1164" spans="1:10" s="58" customFormat="1" ht="17.25" hidden="1">
      <c r="A1164" s="10">
        <f>'03-2018'!A1188</f>
        <v>3</v>
      </c>
      <c r="B1164" s="11" t="str">
        <f>'03-2018'!B1188</f>
        <v xml:space="preserve"> Þ 34    (dày 2,1 mm)</v>
      </c>
      <c r="C1164" s="12" t="str">
        <f>'03-2018'!C1188</f>
        <v>đ/m</v>
      </c>
      <c r="D1164" s="13">
        <f>'03-2018'!O1188</f>
        <v>12300</v>
      </c>
      <c r="E1164" s="13">
        <f>'03-2018'!P1188</f>
        <v>12300</v>
      </c>
      <c r="F1164" s="128">
        <f t="shared" si="64"/>
        <v>0</v>
      </c>
      <c r="H1164" s="74">
        <f>'03-2018'!H1188</f>
        <v>0</v>
      </c>
      <c r="I1164" s="74">
        <f>'03-2018'!I1188</f>
        <v>0</v>
      </c>
      <c r="J1164" s="74">
        <f>'03-2018'!J1188</f>
        <v>0</v>
      </c>
    </row>
    <row r="1165" spans="1:10" s="58" customFormat="1" ht="17.25" hidden="1">
      <c r="A1165" s="10">
        <f>'03-2018'!A1189</f>
        <v>4</v>
      </c>
      <c r="B1165" s="11" t="str">
        <f>'03-2018'!B1189</f>
        <v xml:space="preserve"> Þ42    (dày 2,1 mm)</v>
      </c>
      <c r="C1165" s="12" t="str">
        <f>'03-2018'!C1189</f>
        <v>đ/m</v>
      </c>
      <c r="D1165" s="13">
        <f>'03-2018'!O1189</f>
        <v>16400</v>
      </c>
      <c r="E1165" s="13">
        <f>'03-2018'!P1189</f>
        <v>16400</v>
      </c>
      <c r="F1165" s="128">
        <f t="shared" si="64"/>
        <v>0</v>
      </c>
      <c r="H1165" s="74">
        <f>'03-2018'!H1189</f>
        <v>0</v>
      </c>
      <c r="I1165" s="74">
        <f>'03-2018'!I1189</f>
        <v>0</v>
      </c>
      <c r="J1165" s="74">
        <f>'03-2018'!J1189</f>
        <v>0</v>
      </c>
    </row>
    <row r="1166" spans="1:10" s="58" customFormat="1" ht="17.25" hidden="1">
      <c r="A1166" s="10">
        <f>'03-2018'!A1190</f>
        <v>5</v>
      </c>
      <c r="B1166" s="11" t="str">
        <f>'03-2018'!B1190</f>
        <v xml:space="preserve"> Þ 49    (dày 2,5 mm)</v>
      </c>
      <c r="C1166" s="12" t="str">
        <f>'03-2018'!C1190</f>
        <v>đ/m</v>
      </c>
      <c r="D1166" s="13">
        <f>'03-2018'!O1190</f>
        <v>21400</v>
      </c>
      <c r="E1166" s="13">
        <f>'03-2018'!P1190</f>
        <v>21400</v>
      </c>
      <c r="F1166" s="128">
        <f t="shared" si="64"/>
        <v>0</v>
      </c>
      <c r="H1166" s="74">
        <f>'03-2018'!H1190</f>
        <v>0</v>
      </c>
      <c r="I1166" s="74">
        <f>'03-2018'!I1190</f>
        <v>0</v>
      </c>
      <c r="J1166" s="74">
        <f>'03-2018'!J1190</f>
        <v>0</v>
      </c>
    </row>
    <row r="1167" spans="1:10" s="58" customFormat="1" ht="17.25" hidden="1">
      <c r="A1167" s="10">
        <f>'03-2018'!A1191</f>
        <v>6</v>
      </c>
      <c r="B1167" s="11" t="str">
        <f>'03-2018'!B1191</f>
        <v xml:space="preserve"> Þ 60    (dày 2,5 mm)</v>
      </c>
      <c r="C1167" s="12" t="str">
        <f>'03-2018'!C1191</f>
        <v>đ/m</v>
      </c>
      <c r="D1167" s="13">
        <f>'03-2018'!O1191</f>
        <v>26800</v>
      </c>
      <c r="E1167" s="13">
        <f>'03-2018'!P1191</f>
        <v>26800</v>
      </c>
      <c r="F1167" s="128">
        <f t="shared" si="64"/>
        <v>0</v>
      </c>
      <c r="H1167" s="74">
        <f>'03-2018'!H1191</f>
        <v>0</v>
      </c>
      <c r="I1167" s="74">
        <f>'03-2018'!I1191</f>
        <v>0</v>
      </c>
      <c r="J1167" s="74">
        <f>'03-2018'!J1191</f>
        <v>0</v>
      </c>
    </row>
    <row r="1168" spans="1:10" s="58" customFormat="1" ht="17.25" hidden="1">
      <c r="A1168" s="10">
        <f>'03-2018'!A1192</f>
        <v>7</v>
      </c>
      <c r="B1168" s="11" t="str">
        <f>'03-2018'!B1192</f>
        <v xml:space="preserve"> Þ 60    (dày 3,0 mm)</v>
      </c>
      <c r="C1168" s="12" t="str">
        <f>'03-2018'!C1192</f>
        <v>đ/m</v>
      </c>
      <c r="D1168" s="13">
        <f>'03-2018'!O1192</f>
        <v>31200</v>
      </c>
      <c r="E1168" s="13">
        <f>'03-2018'!P1192</f>
        <v>31200</v>
      </c>
      <c r="F1168" s="128">
        <f t="shared" si="64"/>
        <v>0</v>
      </c>
      <c r="H1168" s="74">
        <f>'03-2018'!H1192</f>
        <v>0</v>
      </c>
      <c r="I1168" s="74">
        <f>'03-2018'!I1192</f>
        <v>0</v>
      </c>
      <c r="J1168" s="74">
        <f>'03-2018'!J1192</f>
        <v>0</v>
      </c>
    </row>
    <row r="1169" spans="1:10" s="58" customFormat="1" ht="17.25" hidden="1">
      <c r="A1169" s="10">
        <f>'03-2018'!A1193</f>
        <v>8</v>
      </c>
      <c r="B1169" s="11" t="str">
        <f>'03-2018'!B1193</f>
        <v xml:space="preserve"> Þ 73    (dày 3,0 mm)</v>
      </c>
      <c r="C1169" s="12" t="str">
        <f>'03-2018'!C1193</f>
        <v>đ/m</v>
      </c>
      <c r="D1169" s="13">
        <f>'03-2018'!O1193</f>
        <v>40700</v>
      </c>
      <c r="E1169" s="13">
        <f>'03-2018'!P1193</f>
        <v>40700</v>
      </c>
      <c r="F1169" s="128">
        <f t="shared" si="64"/>
        <v>0</v>
      </c>
      <c r="H1169" s="74">
        <f>'03-2018'!H1193</f>
        <v>0</v>
      </c>
      <c r="I1169" s="74">
        <f>'03-2018'!I1193</f>
        <v>0</v>
      </c>
      <c r="J1169" s="74">
        <f>'03-2018'!J1193</f>
        <v>0</v>
      </c>
    </row>
    <row r="1170" spans="1:10" s="58" customFormat="1" ht="17.25" hidden="1">
      <c r="A1170" s="10">
        <f>'03-2018'!A1194</f>
        <v>9</v>
      </c>
      <c r="B1170" s="11" t="str">
        <f>'03-2018'!B1194</f>
        <v xml:space="preserve"> Þ 76    (dày 3,0 mm)</v>
      </c>
      <c r="C1170" s="12" t="str">
        <f>'03-2018'!C1194</f>
        <v>đ/m</v>
      </c>
      <c r="D1170" s="13">
        <f>'03-2018'!O1194</f>
        <v>41000</v>
      </c>
      <c r="E1170" s="13">
        <f>'03-2018'!P1194</f>
        <v>41000</v>
      </c>
      <c r="F1170" s="128">
        <f t="shared" si="64"/>
        <v>0</v>
      </c>
      <c r="H1170" s="74">
        <f>'03-2018'!H1194</f>
        <v>0</v>
      </c>
      <c r="I1170" s="74">
        <f>'03-2018'!I1194</f>
        <v>0</v>
      </c>
      <c r="J1170" s="74">
        <f>'03-2018'!J1194</f>
        <v>0</v>
      </c>
    </row>
    <row r="1171" spans="1:10" s="58" customFormat="1" ht="17.25" hidden="1">
      <c r="A1171" s="10">
        <f>'03-2018'!A1195</f>
        <v>10</v>
      </c>
      <c r="B1171" s="11" t="str">
        <f>'03-2018'!B1195</f>
        <v xml:space="preserve"> Þ 90   (dày 3,0 mm)</v>
      </c>
      <c r="C1171" s="12" t="str">
        <f>'03-2018'!C1195</f>
        <v>đ/m</v>
      </c>
      <c r="D1171" s="13">
        <f>'03-2018'!O1195</f>
        <v>48800</v>
      </c>
      <c r="E1171" s="13">
        <f>'03-2018'!P1195</f>
        <v>48800</v>
      </c>
      <c r="F1171" s="128">
        <f t="shared" si="64"/>
        <v>0</v>
      </c>
      <c r="H1171" s="74">
        <f>'03-2018'!H1195</f>
        <v>0</v>
      </c>
      <c r="I1171" s="74">
        <f>'03-2018'!I1195</f>
        <v>0</v>
      </c>
      <c r="J1171" s="74">
        <f>'03-2018'!J1195</f>
        <v>0</v>
      </c>
    </row>
    <row r="1172" spans="1:10" s="58" customFormat="1" ht="17.25" hidden="1">
      <c r="A1172" s="10">
        <f>'03-2018'!A1196</f>
        <v>11</v>
      </c>
      <c r="B1172" s="11" t="str">
        <f>'03-2018'!B1196</f>
        <v xml:space="preserve"> Þ 114  (dày 3,5 mm)</v>
      </c>
      <c r="C1172" s="12" t="str">
        <f>'03-2018'!C1196</f>
        <v>đ/m</v>
      </c>
      <c r="D1172" s="13">
        <f>'03-2018'!O1196</f>
        <v>70600</v>
      </c>
      <c r="E1172" s="13">
        <f>'03-2018'!P1196</f>
        <v>70600</v>
      </c>
      <c r="F1172" s="128">
        <f t="shared" si="64"/>
        <v>0</v>
      </c>
      <c r="H1172" s="74">
        <f>'03-2018'!H1196</f>
        <v>0</v>
      </c>
      <c r="I1172" s="74">
        <f>'03-2018'!I1196</f>
        <v>0</v>
      </c>
      <c r="J1172" s="74">
        <f>'03-2018'!J1196</f>
        <v>0</v>
      </c>
    </row>
    <row r="1173" spans="1:10" s="58" customFormat="1" ht="17.25" hidden="1">
      <c r="A1173" s="10">
        <f>'03-2018'!A1197</f>
        <v>12</v>
      </c>
      <c r="B1173" s="11" t="str">
        <f>'03-2018'!B1197</f>
        <v xml:space="preserve"> Þ 114  (dày 5,0 mm)</v>
      </c>
      <c r="C1173" s="12" t="str">
        <f>'03-2018'!C1197</f>
        <v>đ/m</v>
      </c>
      <c r="D1173" s="13">
        <f>'03-2018'!O1197</f>
        <v>103700</v>
      </c>
      <c r="E1173" s="13">
        <f>'03-2018'!P1197</f>
        <v>103700</v>
      </c>
      <c r="F1173" s="128">
        <f t="shared" ref="F1173:F1236" si="65">E1173-D1173</f>
        <v>0</v>
      </c>
      <c r="H1173" s="74">
        <f>'03-2018'!H1197</f>
        <v>0</v>
      </c>
      <c r="I1173" s="74">
        <f>'03-2018'!I1197</f>
        <v>0</v>
      </c>
      <c r="J1173" s="74">
        <f>'03-2018'!J1197</f>
        <v>0</v>
      </c>
    </row>
    <row r="1174" spans="1:10" s="58" customFormat="1" ht="17.25" hidden="1">
      <c r="A1174" s="10">
        <f>'03-2018'!A1198</f>
        <v>13</v>
      </c>
      <c r="B1174" s="11" t="str">
        <f>'03-2018'!B1198</f>
        <v xml:space="preserve"> Þ140  (dày 3,5 mm)</v>
      </c>
      <c r="C1174" s="12" t="str">
        <f>'03-2018'!C1198</f>
        <v>đ/m</v>
      </c>
      <c r="D1174" s="13">
        <f>'03-2018'!O1198</f>
        <v>92000</v>
      </c>
      <c r="E1174" s="13">
        <f>'03-2018'!P1198</f>
        <v>92000</v>
      </c>
      <c r="F1174" s="128">
        <f t="shared" si="65"/>
        <v>0</v>
      </c>
      <c r="H1174" s="74">
        <f>'03-2018'!H1198</f>
        <v>0</v>
      </c>
      <c r="I1174" s="74">
        <f>'03-2018'!I1198</f>
        <v>0</v>
      </c>
      <c r="J1174" s="74">
        <f>'03-2018'!J1198</f>
        <v>0</v>
      </c>
    </row>
    <row r="1175" spans="1:10" s="58" customFormat="1" ht="17.25" hidden="1">
      <c r="A1175" s="10">
        <f>'03-2018'!A1199</f>
        <v>14</v>
      </c>
      <c r="B1175" s="11" t="str">
        <f>'03-2018'!B1199</f>
        <v xml:space="preserve"> Þ 140  (dày 5,0 mm)</v>
      </c>
      <c r="C1175" s="12" t="str">
        <f>'03-2018'!C1199</f>
        <v>đ/m</v>
      </c>
      <c r="D1175" s="13">
        <f>'03-2018'!O1199</f>
        <v>141100</v>
      </c>
      <c r="E1175" s="13">
        <f>'03-2018'!P1199</f>
        <v>141100</v>
      </c>
      <c r="F1175" s="128">
        <f t="shared" si="65"/>
        <v>0</v>
      </c>
      <c r="H1175" s="74">
        <f>'03-2018'!H1199</f>
        <v>0</v>
      </c>
      <c r="I1175" s="74">
        <f>'03-2018'!I1199</f>
        <v>0</v>
      </c>
      <c r="J1175" s="74">
        <f>'03-2018'!J1199</f>
        <v>0</v>
      </c>
    </row>
    <row r="1176" spans="1:10" s="58" customFormat="1" ht="17.25" hidden="1">
      <c r="A1176" s="10">
        <f>'03-2018'!A1200</f>
        <v>15</v>
      </c>
      <c r="B1176" s="11" t="str">
        <f>'03-2018'!B1200</f>
        <v xml:space="preserve"> Þ 168  (dày 4,5 mm)</v>
      </c>
      <c r="C1176" s="12" t="str">
        <f>'03-2018'!C1200</f>
        <v>đ/m</v>
      </c>
      <c r="D1176" s="13">
        <f>'03-2018'!O1200</f>
        <v>135800</v>
      </c>
      <c r="E1176" s="13">
        <f>'03-2018'!P1200</f>
        <v>135800</v>
      </c>
      <c r="F1176" s="128">
        <f t="shared" si="65"/>
        <v>0</v>
      </c>
      <c r="H1176" s="74">
        <f>'03-2018'!H1200</f>
        <v>0</v>
      </c>
      <c r="I1176" s="74">
        <f>'03-2018'!I1200</f>
        <v>0</v>
      </c>
      <c r="J1176" s="74">
        <f>'03-2018'!J1200</f>
        <v>0</v>
      </c>
    </row>
    <row r="1177" spans="1:10" s="73" customFormat="1" ht="17.25" hidden="1">
      <c r="A1177" s="17"/>
      <c r="B1177" s="9" t="str">
        <f>'03-2018'!B1201</f>
        <v xml:space="preserve"> - Phụ kiện Đệ Nhất tiêu chuẩn ASTM hệ inch - loại dày:</v>
      </c>
      <c r="C1177" s="8"/>
      <c r="D1177" s="22"/>
      <c r="E1177" s="22"/>
      <c r="F1177" s="129"/>
      <c r="H1177" s="74">
        <f>'03-2018'!H1201</f>
        <v>0</v>
      </c>
      <c r="I1177" s="74">
        <f>'03-2018'!I1201</f>
        <v>0</v>
      </c>
      <c r="J1177" s="74">
        <f>'03-2018'!J1201</f>
        <v>0</v>
      </c>
    </row>
    <row r="1178" spans="1:10" s="58" customFormat="1" ht="17.25" hidden="1">
      <c r="A1178" s="10">
        <f>'03-2018'!A1202</f>
        <v>1</v>
      </c>
      <c r="B1178" s="11" t="str">
        <f>'03-2018'!B1202</f>
        <v xml:space="preserve"> Nối fi 42 (1-1/4")</v>
      </c>
      <c r="C1178" s="12" t="str">
        <f>'03-2018'!C1202</f>
        <v>đ/cái</v>
      </c>
      <c r="D1178" s="13">
        <f>'03-2018'!O1202</f>
        <v>5000</v>
      </c>
      <c r="E1178" s="13">
        <f>'03-2018'!P1202</f>
        <v>5000</v>
      </c>
      <c r="F1178" s="128">
        <f t="shared" si="65"/>
        <v>0</v>
      </c>
      <c r="H1178" s="74">
        <f>'03-2018'!H1202</f>
        <v>0</v>
      </c>
      <c r="I1178" s="74">
        <f>'03-2018'!I1202</f>
        <v>0</v>
      </c>
      <c r="J1178" s="74">
        <f>'03-2018'!J1202</f>
        <v>0</v>
      </c>
    </row>
    <row r="1179" spans="1:10" s="58" customFormat="1" ht="17.25" hidden="1">
      <c r="A1179" s="10">
        <f>'03-2018'!A1203</f>
        <v>2</v>
      </c>
      <c r="B1179" s="11" t="str">
        <f>'03-2018'!B1203</f>
        <v xml:space="preserve"> Nối fi 49 (1-1/2")</v>
      </c>
      <c r="C1179" s="12" t="str">
        <f>'03-2018'!C1203</f>
        <v>đ/cái</v>
      </c>
      <c r="D1179" s="13">
        <f>'03-2018'!O1203</f>
        <v>7899.9999999999991</v>
      </c>
      <c r="E1179" s="13">
        <f>'03-2018'!P1203</f>
        <v>7899.9999999999991</v>
      </c>
      <c r="F1179" s="128">
        <f t="shared" si="65"/>
        <v>0</v>
      </c>
      <c r="H1179" s="74">
        <f>'03-2018'!H1203</f>
        <v>0</v>
      </c>
      <c r="I1179" s="74">
        <f>'03-2018'!I1203</f>
        <v>0</v>
      </c>
      <c r="J1179" s="74">
        <f>'03-2018'!J1203</f>
        <v>0</v>
      </c>
    </row>
    <row r="1180" spans="1:10" s="58" customFormat="1" ht="17.25" hidden="1">
      <c r="A1180" s="10">
        <f>'03-2018'!A1204</f>
        <v>3</v>
      </c>
      <c r="B1180" s="11" t="str">
        <f>'03-2018'!B1204</f>
        <v xml:space="preserve"> Nối fi 60 (2")</v>
      </c>
      <c r="C1180" s="12" t="str">
        <f>'03-2018'!C1204</f>
        <v>đ/cái</v>
      </c>
      <c r="D1180" s="13">
        <f>'03-2018'!O1204</f>
        <v>12199.999999999998</v>
      </c>
      <c r="E1180" s="13">
        <f>'03-2018'!P1204</f>
        <v>12199.999999999998</v>
      </c>
      <c r="F1180" s="128">
        <f t="shared" si="65"/>
        <v>0</v>
      </c>
      <c r="H1180" s="74">
        <f>'03-2018'!H1204</f>
        <v>0</v>
      </c>
      <c r="I1180" s="74">
        <f>'03-2018'!I1204</f>
        <v>0</v>
      </c>
      <c r="J1180" s="74">
        <f>'03-2018'!J1204</f>
        <v>0</v>
      </c>
    </row>
    <row r="1181" spans="1:10" s="58" customFormat="1" ht="17.25" hidden="1">
      <c r="A1181" s="10">
        <f>'03-2018'!A1205</f>
        <v>4</v>
      </c>
      <c r="B1181" s="11" t="str">
        <f>'03-2018'!B1205</f>
        <v xml:space="preserve"> Nối fi 76 (2-1/2")</v>
      </c>
      <c r="C1181" s="12" t="str">
        <f>'03-2018'!C1205</f>
        <v>đ/cái</v>
      </c>
      <c r="D1181" s="13">
        <f>'03-2018'!O1205</f>
        <v>24199.999999999996</v>
      </c>
      <c r="E1181" s="13">
        <f>'03-2018'!P1205</f>
        <v>24199.999999999996</v>
      </c>
      <c r="F1181" s="128">
        <f t="shared" si="65"/>
        <v>0</v>
      </c>
      <c r="H1181" s="74">
        <f>'03-2018'!H1205</f>
        <v>0</v>
      </c>
      <c r="I1181" s="74">
        <f>'03-2018'!I1205</f>
        <v>0</v>
      </c>
      <c r="J1181" s="74">
        <f>'03-2018'!J1205</f>
        <v>0</v>
      </c>
    </row>
    <row r="1182" spans="1:10" s="58" customFormat="1" ht="17.25" hidden="1">
      <c r="A1182" s="10">
        <f>'03-2018'!A1206</f>
        <v>5</v>
      </c>
      <c r="B1182" s="11" t="str">
        <f>'03-2018'!B1206</f>
        <v xml:space="preserve"> Nối fi 90 (3") </v>
      </c>
      <c r="C1182" s="12" t="str">
        <f>'03-2018'!C1206</f>
        <v>đ/cái</v>
      </c>
      <c r="D1182" s="13">
        <f>'03-2018'!O1206</f>
        <v>24799.999999999996</v>
      </c>
      <c r="E1182" s="13">
        <f>'03-2018'!P1206</f>
        <v>24799.999999999996</v>
      </c>
      <c r="F1182" s="128">
        <f t="shared" si="65"/>
        <v>0</v>
      </c>
      <c r="H1182" s="74">
        <f>'03-2018'!H1206</f>
        <v>0</v>
      </c>
      <c r="I1182" s="74">
        <f>'03-2018'!I1206</f>
        <v>0</v>
      </c>
      <c r="J1182" s="74">
        <f>'03-2018'!J1206</f>
        <v>0</v>
      </c>
    </row>
    <row r="1183" spans="1:10" s="58" customFormat="1" ht="17.25" hidden="1">
      <c r="A1183" s="10">
        <f>'03-2018'!A1207</f>
        <v>6</v>
      </c>
      <c r="B1183" s="11" t="str">
        <f>'03-2018'!B1207</f>
        <v xml:space="preserve"> Nối fi 114 (4")</v>
      </c>
      <c r="C1183" s="12" t="str">
        <f>'03-2018'!C1207</f>
        <v>đ/cái</v>
      </c>
      <c r="D1183" s="13">
        <f>'03-2018'!O1207</f>
        <v>52399.999999999993</v>
      </c>
      <c r="E1183" s="13">
        <f>'03-2018'!P1207</f>
        <v>52399.999999999993</v>
      </c>
      <c r="F1183" s="128">
        <f t="shared" si="65"/>
        <v>0</v>
      </c>
      <c r="H1183" s="74">
        <f>'03-2018'!H1207</f>
        <v>0</v>
      </c>
      <c r="I1183" s="74">
        <f>'03-2018'!I1207</f>
        <v>0</v>
      </c>
      <c r="J1183" s="74">
        <f>'03-2018'!J1207</f>
        <v>0</v>
      </c>
    </row>
    <row r="1184" spans="1:10" s="58" customFormat="1" ht="17.25" hidden="1">
      <c r="A1184" s="10">
        <f>'03-2018'!A1208</f>
        <v>7</v>
      </c>
      <c r="B1184" s="11" t="str">
        <f>'03-2018'!B1208</f>
        <v xml:space="preserve"> Nối fi 168 (6")</v>
      </c>
      <c r="C1184" s="12" t="str">
        <f>'03-2018'!C1208</f>
        <v>đ/cái</v>
      </c>
      <c r="D1184" s="13">
        <f>'03-2018'!O1208</f>
        <v>203499.99999999997</v>
      </c>
      <c r="E1184" s="13">
        <f>'03-2018'!P1208</f>
        <v>203499.99999999997</v>
      </c>
      <c r="F1184" s="128">
        <f t="shared" si="65"/>
        <v>0</v>
      </c>
      <c r="H1184" s="74">
        <f>'03-2018'!H1208</f>
        <v>0</v>
      </c>
      <c r="I1184" s="74">
        <f>'03-2018'!I1208</f>
        <v>0</v>
      </c>
      <c r="J1184" s="74">
        <f>'03-2018'!J1208</f>
        <v>0</v>
      </c>
    </row>
    <row r="1185" spans="1:10" s="58" customFormat="1" ht="17.25" hidden="1">
      <c r="A1185" s="10">
        <f>'03-2018'!A1209</f>
        <v>8</v>
      </c>
      <c r="B1185" s="11" t="str">
        <f>'03-2018'!B1209</f>
        <v xml:space="preserve"> Chữ  T fi 21 (1/2") </v>
      </c>
      <c r="C1185" s="12" t="str">
        <f>'03-2018'!C1209</f>
        <v>đ/cái</v>
      </c>
      <c r="D1185" s="13">
        <f>'03-2018'!O1209</f>
        <v>2999.9999999999995</v>
      </c>
      <c r="E1185" s="13">
        <f>'03-2018'!P1209</f>
        <v>2999.9999999999995</v>
      </c>
      <c r="F1185" s="128">
        <f t="shared" si="65"/>
        <v>0</v>
      </c>
      <c r="H1185" s="74">
        <f>'03-2018'!H1209</f>
        <v>0</v>
      </c>
      <c r="I1185" s="74">
        <f>'03-2018'!I1209</f>
        <v>0</v>
      </c>
      <c r="J1185" s="74">
        <f>'03-2018'!J1209</f>
        <v>0</v>
      </c>
    </row>
    <row r="1186" spans="1:10" s="58" customFormat="1" ht="17.25" hidden="1">
      <c r="A1186" s="10">
        <f>'03-2018'!A1210</f>
        <v>9</v>
      </c>
      <c r="B1186" s="11" t="str">
        <f>'03-2018'!B1210</f>
        <v xml:space="preserve"> Chữ  T fi 27 (3/4") </v>
      </c>
      <c r="C1186" s="12" t="str">
        <f>'03-2018'!C1210</f>
        <v>đ/cái</v>
      </c>
      <c r="D1186" s="13">
        <f>'03-2018'!O1210</f>
        <v>4600</v>
      </c>
      <c r="E1186" s="13">
        <f>'03-2018'!P1210</f>
        <v>4600</v>
      </c>
      <c r="F1186" s="128">
        <f t="shared" si="65"/>
        <v>0</v>
      </c>
      <c r="H1186" s="74">
        <f>'03-2018'!H1210</f>
        <v>0</v>
      </c>
      <c r="I1186" s="74">
        <f>'03-2018'!I1210</f>
        <v>0</v>
      </c>
      <c r="J1186" s="74">
        <f>'03-2018'!J1210</f>
        <v>0</v>
      </c>
    </row>
    <row r="1187" spans="1:10" s="58" customFormat="1" ht="17.25" hidden="1">
      <c r="A1187" s="10">
        <f>'03-2018'!A1211</f>
        <v>10</v>
      </c>
      <c r="B1187" s="11" t="str">
        <f>'03-2018'!B1211</f>
        <v xml:space="preserve"> Chữ  T fi 34 (1") </v>
      </c>
      <c r="C1187" s="12" t="str">
        <f>'03-2018'!C1211</f>
        <v>đ/cái</v>
      </c>
      <c r="D1187" s="13">
        <f>'03-2018'!O1211</f>
        <v>7399.9999999999991</v>
      </c>
      <c r="E1187" s="13">
        <f>'03-2018'!P1211</f>
        <v>7399.9999999999991</v>
      </c>
      <c r="F1187" s="128">
        <f t="shared" si="65"/>
        <v>0</v>
      </c>
      <c r="H1187" s="74">
        <f>'03-2018'!H1211</f>
        <v>0</v>
      </c>
      <c r="I1187" s="74">
        <f>'03-2018'!I1211</f>
        <v>0</v>
      </c>
      <c r="J1187" s="74">
        <f>'03-2018'!J1211</f>
        <v>0</v>
      </c>
    </row>
    <row r="1188" spans="1:10" s="58" customFormat="1" ht="17.25" hidden="1">
      <c r="A1188" s="10">
        <f>'03-2018'!A1212</f>
        <v>11</v>
      </c>
      <c r="B1188" s="11" t="str">
        <f>'03-2018'!B1212</f>
        <v xml:space="preserve"> Chữ  T fi 42 (1-1/4") </v>
      </c>
      <c r="C1188" s="12" t="str">
        <f>'03-2018'!C1212</f>
        <v>đ/cái</v>
      </c>
      <c r="D1188" s="13">
        <f>'03-2018'!O1212</f>
        <v>9800</v>
      </c>
      <c r="E1188" s="13">
        <f>'03-2018'!P1212</f>
        <v>9800</v>
      </c>
      <c r="F1188" s="128">
        <f t="shared" si="65"/>
        <v>0</v>
      </c>
      <c r="H1188" s="74">
        <f>'03-2018'!H1212</f>
        <v>0</v>
      </c>
      <c r="I1188" s="74">
        <f>'03-2018'!I1212</f>
        <v>0</v>
      </c>
      <c r="J1188" s="74">
        <f>'03-2018'!J1212</f>
        <v>0</v>
      </c>
    </row>
    <row r="1189" spans="1:10" s="58" customFormat="1" ht="17.25" hidden="1">
      <c r="A1189" s="10">
        <f>'03-2018'!A1213</f>
        <v>12</v>
      </c>
      <c r="B1189" s="11" t="str">
        <f>'03-2018'!B1213</f>
        <v xml:space="preserve"> Chữ  T fi 49 (1-1/2") </v>
      </c>
      <c r="C1189" s="12" t="str">
        <f>'03-2018'!C1213</f>
        <v>đ/cái</v>
      </c>
      <c r="D1189" s="13">
        <f>'03-2018'!O1213</f>
        <v>14499.999999999998</v>
      </c>
      <c r="E1189" s="13">
        <f>'03-2018'!P1213</f>
        <v>14499.999999999998</v>
      </c>
      <c r="F1189" s="128">
        <f t="shared" si="65"/>
        <v>0</v>
      </c>
      <c r="H1189" s="74">
        <f>'03-2018'!H1213</f>
        <v>0</v>
      </c>
      <c r="I1189" s="74">
        <f>'03-2018'!I1213</f>
        <v>0</v>
      </c>
      <c r="J1189" s="74">
        <f>'03-2018'!J1213</f>
        <v>0</v>
      </c>
    </row>
    <row r="1190" spans="1:10" s="58" customFormat="1" ht="17.25" hidden="1">
      <c r="A1190" s="10">
        <f>'03-2018'!A1214</f>
        <v>13</v>
      </c>
      <c r="B1190" s="11" t="str">
        <f>'03-2018'!B1214</f>
        <v xml:space="preserve"> Chữ  T fi 60 (2") </v>
      </c>
      <c r="C1190" s="12" t="str">
        <f>'03-2018'!C1214</f>
        <v>đ/cái</v>
      </c>
      <c r="D1190" s="13">
        <f>'03-2018'!O1214</f>
        <v>24699.999999999996</v>
      </c>
      <c r="E1190" s="13">
        <f>'03-2018'!P1214</f>
        <v>24699.999999999996</v>
      </c>
      <c r="F1190" s="128">
        <f t="shared" si="65"/>
        <v>0</v>
      </c>
      <c r="H1190" s="74">
        <f>'03-2018'!H1214</f>
        <v>0</v>
      </c>
      <c r="I1190" s="74">
        <f>'03-2018'!I1214</f>
        <v>0</v>
      </c>
      <c r="J1190" s="74">
        <f>'03-2018'!J1214</f>
        <v>0</v>
      </c>
    </row>
    <row r="1191" spans="1:10" s="58" customFormat="1" ht="17.25" hidden="1">
      <c r="A1191" s="10">
        <f>'03-2018'!A1215</f>
        <v>14</v>
      </c>
      <c r="B1191" s="11" t="str">
        <f>'03-2018'!B1215</f>
        <v xml:space="preserve"> Chữ  T fi 76 (2 - 1/2") </v>
      </c>
      <c r="C1191" s="12" t="str">
        <f>'03-2018'!C1215</f>
        <v>đ/cái</v>
      </c>
      <c r="D1191" s="13">
        <f>'03-2018'!O1215</f>
        <v>46999.999999999993</v>
      </c>
      <c r="E1191" s="13">
        <f>'03-2018'!P1215</f>
        <v>46999.999999999993</v>
      </c>
      <c r="F1191" s="128">
        <f t="shared" si="65"/>
        <v>0</v>
      </c>
      <c r="H1191" s="74">
        <f>'03-2018'!H1215</f>
        <v>0</v>
      </c>
      <c r="I1191" s="74">
        <f>'03-2018'!I1215</f>
        <v>0</v>
      </c>
      <c r="J1191" s="74">
        <f>'03-2018'!J1215</f>
        <v>0</v>
      </c>
    </row>
    <row r="1192" spans="1:10" s="58" customFormat="1" ht="17.25" hidden="1">
      <c r="A1192" s="10">
        <f>'03-2018'!A1216</f>
        <v>15</v>
      </c>
      <c r="B1192" s="11" t="str">
        <f>'03-2018'!B1216</f>
        <v xml:space="preserve"> Chữ  T fi 90 (3") </v>
      </c>
      <c r="C1192" s="12" t="str">
        <f>'03-2018'!C1216</f>
        <v>đ/cái</v>
      </c>
      <c r="D1192" s="13">
        <f>'03-2018'!O1216</f>
        <v>62199.999999999993</v>
      </c>
      <c r="E1192" s="13">
        <f>'03-2018'!P1216</f>
        <v>62199.999999999993</v>
      </c>
      <c r="F1192" s="128">
        <f t="shared" si="65"/>
        <v>0</v>
      </c>
      <c r="H1192" s="74">
        <f>'03-2018'!H1216</f>
        <v>0</v>
      </c>
      <c r="I1192" s="74">
        <f>'03-2018'!I1216</f>
        <v>0</v>
      </c>
      <c r="J1192" s="74">
        <f>'03-2018'!J1216</f>
        <v>0</v>
      </c>
    </row>
    <row r="1193" spans="1:10" s="58" customFormat="1" ht="17.25" hidden="1">
      <c r="A1193" s="10">
        <f>'03-2018'!A1217</f>
        <v>16</v>
      </c>
      <c r="B1193" s="11" t="str">
        <f>'03-2018'!B1217</f>
        <v xml:space="preserve"> Chữ  T fi 114 (4") </v>
      </c>
      <c r="C1193" s="12" t="str">
        <f>'03-2018'!C1217</f>
        <v>đ/cái</v>
      </c>
      <c r="D1193" s="13">
        <f>'03-2018'!O1217</f>
        <v>126899.99999999999</v>
      </c>
      <c r="E1193" s="13">
        <f>'03-2018'!P1217</f>
        <v>126899.99999999999</v>
      </c>
      <c r="F1193" s="128">
        <f t="shared" si="65"/>
        <v>0</v>
      </c>
      <c r="H1193" s="74">
        <f>'03-2018'!H1217</f>
        <v>0</v>
      </c>
      <c r="I1193" s="74">
        <f>'03-2018'!I1217</f>
        <v>0</v>
      </c>
      <c r="J1193" s="74">
        <f>'03-2018'!J1217</f>
        <v>0</v>
      </c>
    </row>
    <row r="1194" spans="1:10" s="58" customFormat="1" ht="17.25" hidden="1">
      <c r="A1194" s="10">
        <f>'03-2018'!A1218</f>
        <v>17</v>
      </c>
      <c r="B1194" s="11" t="str">
        <f>'03-2018'!B1218</f>
        <v xml:space="preserve"> Chữ  T fi 168 (6") </v>
      </c>
      <c r="C1194" s="12" t="str">
        <f>'03-2018'!C1218</f>
        <v>đ/cái</v>
      </c>
      <c r="D1194" s="13">
        <f>'03-2018'!O1218</f>
        <v>459099.99999999994</v>
      </c>
      <c r="E1194" s="13">
        <f>'03-2018'!P1218</f>
        <v>459099.99999999994</v>
      </c>
      <c r="F1194" s="128">
        <f t="shared" si="65"/>
        <v>0</v>
      </c>
      <c r="H1194" s="74">
        <f>'03-2018'!H1218</f>
        <v>0</v>
      </c>
      <c r="I1194" s="74">
        <f>'03-2018'!I1218</f>
        <v>0</v>
      </c>
      <c r="J1194" s="74">
        <f>'03-2018'!J1218</f>
        <v>0</v>
      </c>
    </row>
    <row r="1195" spans="1:10" s="58" customFormat="1" ht="17.25" hidden="1">
      <c r="A1195" s="10">
        <f>'03-2018'!A1219</f>
        <v>18</v>
      </c>
      <c r="B1195" s="11" t="str">
        <f>'03-2018'!B1219</f>
        <v xml:space="preserve"> Co 450  fi 42 (1-1/4")</v>
      </c>
      <c r="C1195" s="12" t="str">
        <f>'03-2018'!C1219</f>
        <v>đ/cái</v>
      </c>
      <c r="D1195" s="13">
        <f>'03-2018'!O1219</f>
        <v>6199.9999999999991</v>
      </c>
      <c r="E1195" s="13">
        <f>'03-2018'!P1219</f>
        <v>6199.9999999999991</v>
      </c>
      <c r="F1195" s="128">
        <f t="shared" si="65"/>
        <v>0</v>
      </c>
      <c r="H1195" s="74">
        <f>'03-2018'!H1219</f>
        <v>0</v>
      </c>
      <c r="I1195" s="74">
        <f>'03-2018'!I1219</f>
        <v>0</v>
      </c>
      <c r="J1195" s="74">
        <f>'03-2018'!J1219</f>
        <v>0</v>
      </c>
    </row>
    <row r="1196" spans="1:10" s="58" customFormat="1" ht="17.25" hidden="1">
      <c r="A1196" s="10">
        <f>'03-2018'!A1220</f>
        <v>19</v>
      </c>
      <c r="B1196" s="11" t="str">
        <f>'03-2018'!B1220</f>
        <v xml:space="preserve"> Co 450  fi 49 (1-1/2")</v>
      </c>
      <c r="C1196" s="12" t="str">
        <f>'03-2018'!C1220</f>
        <v>đ/cái</v>
      </c>
      <c r="D1196" s="13">
        <f>'03-2018'!O1220</f>
        <v>9600</v>
      </c>
      <c r="E1196" s="13">
        <f>'03-2018'!P1220</f>
        <v>9600</v>
      </c>
      <c r="F1196" s="128">
        <f t="shared" si="65"/>
        <v>0</v>
      </c>
      <c r="H1196" s="74">
        <f>'03-2018'!H1220</f>
        <v>0</v>
      </c>
      <c r="I1196" s="74">
        <f>'03-2018'!I1220</f>
        <v>0</v>
      </c>
      <c r="J1196" s="74">
        <f>'03-2018'!J1220</f>
        <v>0</v>
      </c>
    </row>
    <row r="1197" spans="1:10" s="58" customFormat="1" ht="17.25" hidden="1">
      <c r="A1197" s="10">
        <f>'03-2018'!A1221</f>
        <v>20</v>
      </c>
      <c r="B1197" s="11" t="str">
        <f>'03-2018'!B1221</f>
        <v xml:space="preserve"> Co 450  fi 60 (2") </v>
      </c>
      <c r="C1197" s="12" t="str">
        <f>'03-2018'!C1221</f>
        <v>đ/cái</v>
      </c>
      <c r="D1197" s="13">
        <f>'03-2018'!O1221</f>
        <v>14699.999999999998</v>
      </c>
      <c r="E1197" s="13">
        <f>'03-2018'!P1221</f>
        <v>14699.999999999998</v>
      </c>
      <c r="F1197" s="128">
        <f t="shared" si="65"/>
        <v>0</v>
      </c>
      <c r="H1197" s="74">
        <f>'03-2018'!H1221</f>
        <v>0</v>
      </c>
      <c r="I1197" s="74">
        <f>'03-2018'!I1221</f>
        <v>0</v>
      </c>
      <c r="J1197" s="74">
        <f>'03-2018'!J1221</f>
        <v>0</v>
      </c>
    </row>
    <row r="1198" spans="1:10" s="58" customFormat="1" ht="17.25" hidden="1">
      <c r="A1198" s="10">
        <f>'03-2018'!A1222</f>
        <v>21</v>
      </c>
      <c r="B1198" s="11" t="str">
        <f>'03-2018'!B1222</f>
        <v xml:space="preserve"> Co 450  fi 76 (2-1/2")</v>
      </c>
      <c r="C1198" s="12" t="str">
        <f>'03-2018'!C1222</f>
        <v>đ/cái</v>
      </c>
      <c r="D1198" s="13">
        <f>'03-2018'!O1222</f>
        <v>29899.999999999996</v>
      </c>
      <c r="E1198" s="13">
        <f>'03-2018'!P1222</f>
        <v>29899.999999999996</v>
      </c>
      <c r="F1198" s="128">
        <f t="shared" si="65"/>
        <v>0</v>
      </c>
      <c r="H1198" s="74">
        <f>'03-2018'!H1222</f>
        <v>0</v>
      </c>
      <c r="I1198" s="74">
        <f>'03-2018'!I1222</f>
        <v>0</v>
      </c>
      <c r="J1198" s="74">
        <f>'03-2018'!J1222</f>
        <v>0</v>
      </c>
    </row>
    <row r="1199" spans="1:10" s="58" customFormat="1" ht="17.25" hidden="1">
      <c r="A1199" s="10">
        <f>'03-2018'!A1223</f>
        <v>22</v>
      </c>
      <c r="B1199" s="11" t="str">
        <f>'03-2018'!B1223</f>
        <v xml:space="preserve"> Co 450  fi 90 (3") </v>
      </c>
      <c r="C1199" s="12" t="str">
        <f>'03-2018'!C1223</f>
        <v>đ/cái</v>
      </c>
      <c r="D1199" s="13">
        <f>'03-2018'!O1223</f>
        <v>33600</v>
      </c>
      <c r="E1199" s="13">
        <f>'03-2018'!P1223</f>
        <v>33600</v>
      </c>
      <c r="F1199" s="128">
        <f t="shared" si="65"/>
        <v>0</v>
      </c>
      <c r="H1199" s="74">
        <f>'03-2018'!H1223</f>
        <v>0</v>
      </c>
      <c r="I1199" s="74">
        <f>'03-2018'!I1223</f>
        <v>0</v>
      </c>
      <c r="J1199" s="74">
        <f>'03-2018'!J1223</f>
        <v>0</v>
      </c>
    </row>
    <row r="1200" spans="1:10" s="58" customFormat="1" ht="17.25" hidden="1">
      <c r="A1200" s="10">
        <f>'03-2018'!A1224</f>
        <v>23</v>
      </c>
      <c r="B1200" s="11" t="str">
        <f>'03-2018'!B1224</f>
        <v xml:space="preserve"> Co 450 fi 114 (4")</v>
      </c>
      <c r="C1200" s="12" t="str">
        <f>'03-2018'!C1224</f>
        <v>đ/cái</v>
      </c>
      <c r="D1200" s="13">
        <f>'03-2018'!O1224</f>
        <v>70200</v>
      </c>
      <c r="E1200" s="13">
        <f>'03-2018'!P1224</f>
        <v>70200</v>
      </c>
      <c r="F1200" s="128">
        <f t="shared" si="65"/>
        <v>0</v>
      </c>
      <c r="H1200" s="74">
        <f>'03-2018'!H1224</f>
        <v>0</v>
      </c>
      <c r="I1200" s="74">
        <f>'03-2018'!I1224</f>
        <v>0</v>
      </c>
      <c r="J1200" s="74">
        <f>'03-2018'!J1224</f>
        <v>0</v>
      </c>
    </row>
    <row r="1201" spans="1:10" s="58" customFormat="1" ht="17.25" hidden="1">
      <c r="A1201" s="10">
        <f>'03-2018'!A1225</f>
        <v>24</v>
      </c>
      <c r="B1201" s="11" t="str">
        <f>'03-2018'!B1225</f>
        <v xml:space="preserve"> Co 450 fi 168 (6")</v>
      </c>
      <c r="C1201" s="12" t="str">
        <f>'03-2018'!C1225</f>
        <v>đ/cái</v>
      </c>
      <c r="D1201" s="13">
        <f>'03-2018'!O1225</f>
        <v>280800</v>
      </c>
      <c r="E1201" s="13">
        <f>'03-2018'!P1225</f>
        <v>280800</v>
      </c>
      <c r="F1201" s="128">
        <f t="shared" si="65"/>
        <v>0</v>
      </c>
      <c r="H1201" s="74">
        <f>'03-2018'!H1225</f>
        <v>0</v>
      </c>
      <c r="I1201" s="74">
        <f>'03-2018'!I1225</f>
        <v>0</v>
      </c>
      <c r="J1201" s="74">
        <f>'03-2018'!J1225</f>
        <v>0</v>
      </c>
    </row>
    <row r="1202" spans="1:10" s="73" customFormat="1" ht="17.25" hidden="1">
      <c r="A1202" s="17"/>
      <c r="B1202" s="9" t="str">
        <f>'03-2018'!B1226</f>
        <v xml:space="preserve"> - Phụ kiện Đệ Nhất tiêu chuẩn ISO hệ mét - loại dày:</v>
      </c>
      <c r="C1202" s="8"/>
      <c r="D1202" s="22"/>
      <c r="E1202" s="22"/>
      <c r="F1202" s="129"/>
      <c r="H1202" s="74">
        <f>'03-2018'!H1226</f>
        <v>0</v>
      </c>
      <c r="I1202" s="74">
        <f>'03-2018'!I1226</f>
        <v>0</v>
      </c>
      <c r="J1202" s="74">
        <f>'03-2018'!J1226</f>
        <v>0</v>
      </c>
    </row>
    <row r="1203" spans="1:10" s="58" customFormat="1" ht="17.25" hidden="1">
      <c r="A1203" s="10">
        <f>'03-2018'!A1227</f>
        <v>1</v>
      </c>
      <c r="B1203" s="11" t="str">
        <f>'03-2018'!B1227</f>
        <v xml:space="preserve"> Nối fi 75</v>
      </c>
      <c r="C1203" s="12" t="str">
        <f>'03-2018'!C1227</f>
        <v>đ/cái</v>
      </c>
      <c r="D1203" s="13">
        <f>'03-2018'!O1227</f>
        <v>22999.999999999996</v>
      </c>
      <c r="E1203" s="13">
        <f>'03-2018'!P1227</f>
        <v>22999.999999999996</v>
      </c>
      <c r="F1203" s="128">
        <f t="shared" si="65"/>
        <v>0</v>
      </c>
      <c r="H1203" s="74">
        <f>'03-2018'!H1227</f>
        <v>0</v>
      </c>
      <c r="I1203" s="74">
        <f>'03-2018'!I1227</f>
        <v>0</v>
      </c>
      <c r="J1203" s="74">
        <f>'03-2018'!J1227</f>
        <v>0</v>
      </c>
    </row>
    <row r="1204" spans="1:10" s="58" customFormat="1" ht="17.25" hidden="1">
      <c r="A1204" s="10">
        <f>'03-2018'!A1228</f>
        <v>2</v>
      </c>
      <c r="B1204" s="11" t="str">
        <f>'03-2018'!B1228</f>
        <v xml:space="preserve"> Nối fi 90</v>
      </c>
      <c r="C1204" s="12" t="str">
        <f>'03-2018'!C1228</f>
        <v>đ/cái</v>
      </c>
      <c r="D1204" s="13">
        <f>'03-2018'!O1228</f>
        <v>24799.999999999996</v>
      </c>
      <c r="E1204" s="13">
        <f>'03-2018'!P1228</f>
        <v>24799.999999999996</v>
      </c>
      <c r="F1204" s="128">
        <f t="shared" si="65"/>
        <v>0</v>
      </c>
      <c r="H1204" s="74">
        <f>'03-2018'!H1228</f>
        <v>0</v>
      </c>
      <c r="I1204" s="74">
        <f>'03-2018'!I1228</f>
        <v>0</v>
      </c>
      <c r="J1204" s="74">
        <f>'03-2018'!J1228</f>
        <v>0</v>
      </c>
    </row>
    <row r="1205" spans="1:10" s="58" customFormat="1" ht="17.25" hidden="1">
      <c r="A1205" s="10">
        <f>'03-2018'!A1229</f>
        <v>3</v>
      </c>
      <c r="B1205" s="11" t="str">
        <f>'03-2018'!B1229</f>
        <v xml:space="preserve"> Nối fi 110</v>
      </c>
      <c r="C1205" s="12" t="str">
        <f>'03-2018'!C1229</f>
        <v>đ/cái</v>
      </c>
      <c r="D1205" s="13">
        <f>'03-2018'!O1229</f>
        <v>50899.999999999993</v>
      </c>
      <c r="E1205" s="13">
        <f>'03-2018'!P1229</f>
        <v>50899.999999999993</v>
      </c>
      <c r="F1205" s="128">
        <f t="shared" si="65"/>
        <v>0</v>
      </c>
      <c r="H1205" s="74">
        <f>'03-2018'!H1229</f>
        <v>0</v>
      </c>
      <c r="I1205" s="74">
        <f>'03-2018'!I1229</f>
        <v>0</v>
      </c>
      <c r="J1205" s="74">
        <f>'03-2018'!J1229</f>
        <v>0</v>
      </c>
    </row>
    <row r="1206" spans="1:10" s="58" customFormat="1" ht="17.25" hidden="1">
      <c r="A1206" s="10">
        <f>'03-2018'!A1230</f>
        <v>4</v>
      </c>
      <c r="B1206" s="11" t="str">
        <f>'03-2018'!B1230</f>
        <v xml:space="preserve"> Nối fi 140  </v>
      </c>
      <c r="C1206" s="12" t="str">
        <f>'03-2018'!C1230</f>
        <v>đ/cái</v>
      </c>
      <c r="D1206" s="13">
        <f>'03-2018'!O1230</f>
        <v>85200</v>
      </c>
      <c r="E1206" s="13">
        <f>'03-2018'!P1230</f>
        <v>85200</v>
      </c>
      <c r="F1206" s="128">
        <f t="shared" si="65"/>
        <v>0</v>
      </c>
      <c r="H1206" s="74">
        <f>'03-2018'!H1230</f>
        <v>0</v>
      </c>
      <c r="I1206" s="74">
        <f>'03-2018'!I1230</f>
        <v>0</v>
      </c>
      <c r="J1206" s="74">
        <f>'03-2018'!J1230</f>
        <v>0</v>
      </c>
    </row>
    <row r="1207" spans="1:10" s="58" customFormat="1" ht="17.25" hidden="1">
      <c r="A1207" s="10">
        <f>'03-2018'!A1231</f>
        <v>5</v>
      </c>
      <c r="B1207" s="11" t="str">
        <f>'03-2018'!B1231</f>
        <v xml:space="preserve"> Nối fi 160  </v>
      </c>
      <c r="C1207" s="12" t="str">
        <f>'03-2018'!C1231</f>
        <v>đ/cái</v>
      </c>
      <c r="D1207" s="13">
        <f>'03-2018'!O1231</f>
        <v>129399.99999999999</v>
      </c>
      <c r="E1207" s="13">
        <f>'03-2018'!P1231</f>
        <v>129399.99999999999</v>
      </c>
      <c r="F1207" s="128">
        <f t="shared" si="65"/>
        <v>0</v>
      </c>
      <c r="H1207" s="74">
        <f>'03-2018'!H1231</f>
        <v>0</v>
      </c>
      <c r="I1207" s="74">
        <f>'03-2018'!I1231</f>
        <v>0</v>
      </c>
      <c r="J1207" s="74">
        <f>'03-2018'!J1231</f>
        <v>0</v>
      </c>
    </row>
    <row r="1208" spans="1:10" s="58" customFormat="1" ht="17.25" hidden="1">
      <c r="A1208" s="10">
        <f>'03-2018'!A1232</f>
        <v>6</v>
      </c>
      <c r="B1208" s="11" t="str">
        <f>'03-2018'!B1232</f>
        <v xml:space="preserve"> Nối fi 200  </v>
      </c>
      <c r="C1208" s="12" t="str">
        <f>'03-2018'!C1232</f>
        <v>đ/cái</v>
      </c>
      <c r="D1208" s="13">
        <f>'03-2018'!O1232</f>
        <v>279200</v>
      </c>
      <c r="E1208" s="13">
        <f>'03-2018'!P1232</f>
        <v>279200</v>
      </c>
      <c r="F1208" s="128">
        <f t="shared" si="65"/>
        <v>0</v>
      </c>
      <c r="H1208" s="74">
        <f>'03-2018'!H1232</f>
        <v>0</v>
      </c>
      <c r="I1208" s="74">
        <f>'03-2018'!I1232</f>
        <v>0</v>
      </c>
      <c r="J1208" s="74">
        <f>'03-2018'!J1232</f>
        <v>0</v>
      </c>
    </row>
    <row r="1209" spans="1:10" s="58" customFormat="1" ht="17.25" hidden="1">
      <c r="A1209" s="10">
        <f>'03-2018'!A1233</f>
        <v>7</v>
      </c>
      <c r="B1209" s="11" t="str">
        <f>'03-2018'!B1233</f>
        <v xml:space="preserve"> Chữ T fi 50 </v>
      </c>
      <c r="C1209" s="12" t="str">
        <f>'03-2018'!C1233</f>
        <v>đ/cái</v>
      </c>
      <c r="D1209" s="13">
        <f>'03-2018'!O1233</f>
        <v>18500</v>
      </c>
      <c r="E1209" s="13">
        <f>'03-2018'!P1233</f>
        <v>18500</v>
      </c>
      <c r="F1209" s="128">
        <f t="shared" si="65"/>
        <v>0</v>
      </c>
      <c r="H1209" s="74">
        <f>'03-2018'!H1233</f>
        <v>0</v>
      </c>
      <c r="I1209" s="74">
        <f>'03-2018'!I1233</f>
        <v>0</v>
      </c>
      <c r="J1209" s="74">
        <f>'03-2018'!J1233</f>
        <v>0</v>
      </c>
    </row>
    <row r="1210" spans="1:10" s="58" customFormat="1" ht="17.25" hidden="1">
      <c r="A1210" s="10">
        <f>'03-2018'!A1234</f>
        <v>8</v>
      </c>
      <c r="B1210" s="11" t="str">
        <f>'03-2018'!B1234</f>
        <v xml:space="preserve"> Chữ T fi 63 </v>
      </c>
      <c r="C1210" s="12" t="str">
        <f>'03-2018'!C1234</f>
        <v>đ/cái</v>
      </c>
      <c r="D1210" s="13">
        <f>'03-2018'!O1234</f>
        <v>33500</v>
      </c>
      <c r="E1210" s="13">
        <f>'03-2018'!P1234</f>
        <v>33500</v>
      </c>
      <c r="F1210" s="128">
        <f t="shared" si="65"/>
        <v>0</v>
      </c>
      <c r="H1210" s="74">
        <f>'03-2018'!H1234</f>
        <v>0</v>
      </c>
      <c r="I1210" s="74">
        <f>'03-2018'!I1234</f>
        <v>0</v>
      </c>
      <c r="J1210" s="74">
        <f>'03-2018'!J1234</f>
        <v>0</v>
      </c>
    </row>
    <row r="1211" spans="1:10" s="58" customFormat="1" ht="17.25" hidden="1">
      <c r="A1211" s="10">
        <f>'03-2018'!A1235</f>
        <v>9</v>
      </c>
      <c r="B1211" s="11" t="str">
        <f>'03-2018'!B1235</f>
        <v xml:space="preserve"> Chữ T fi 75 </v>
      </c>
      <c r="C1211" s="12" t="str">
        <f>'03-2018'!C1235</f>
        <v>đ/cái</v>
      </c>
      <c r="D1211" s="13">
        <f>'03-2018'!O1235</f>
        <v>36800</v>
      </c>
      <c r="E1211" s="13">
        <f>'03-2018'!P1235</f>
        <v>36800</v>
      </c>
      <c r="F1211" s="128">
        <f t="shared" si="65"/>
        <v>0</v>
      </c>
      <c r="H1211" s="74">
        <f>'03-2018'!H1235</f>
        <v>0</v>
      </c>
      <c r="I1211" s="74">
        <f>'03-2018'!I1235</f>
        <v>0</v>
      </c>
      <c r="J1211" s="74">
        <f>'03-2018'!J1235</f>
        <v>0</v>
      </c>
    </row>
    <row r="1212" spans="1:10" s="58" customFormat="1" ht="17.25" hidden="1">
      <c r="A1212" s="10">
        <f>'03-2018'!A1236</f>
        <v>10</v>
      </c>
      <c r="B1212" s="11" t="str">
        <f>'03-2018'!B1236</f>
        <v xml:space="preserve"> Chữ T fi 90 </v>
      </c>
      <c r="C1212" s="12" t="str">
        <f>'03-2018'!C1236</f>
        <v>đ/cái</v>
      </c>
      <c r="D1212" s="13">
        <f>'03-2018'!O1236</f>
        <v>62199.999999999993</v>
      </c>
      <c r="E1212" s="13">
        <f>'03-2018'!P1236</f>
        <v>62199.999999999993</v>
      </c>
      <c r="F1212" s="128">
        <f t="shared" si="65"/>
        <v>0</v>
      </c>
      <c r="H1212" s="74">
        <f>'03-2018'!H1236</f>
        <v>0</v>
      </c>
      <c r="I1212" s="74">
        <f>'03-2018'!I1236</f>
        <v>0</v>
      </c>
      <c r="J1212" s="74">
        <f>'03-2018'!J1236</f>
        <v>0</v>
      </c>
    </row>
    <row r="1213" spans="1:10" s="58" customFormat="1" ht="17.25" hidden="1">
      <c r="A1213" s="10">
        <f>'03-2018'!A1237</f>
        <v>11</v>
      </c>
      <c r="B1213" s="11" t="str">
        <f>'03-2018'!B1237</f>
        <v xml:space="preserve"> Chữ T fi 110 </v>
      </c>
      <c r="C1213" s="12" t="str">
        <f>'03-2018'!C1237</f>
        <v>đ/cái</v>
      </c>
      <c r="D1213" s="13">
        <f>'03-2018'!O1237</f>
        <v>102799.99999999999</v>
      </c>
      <c r="E1213" s="13">
        <f>'03-2018'!P1237</f>
        <v>102799.99999999999</v>
      </c>
      <c r="F1213" s="128">
        <f t="shared" si="65"/>
        <v>0</v>
      </c>
      <c r="H1213" s="74">
        <f>'03-2018'!H1237</f>
        <v>0</v>
      </c>
      <c r="I1213" s="74">
        <f>'03-2018'!I1237</f>
        <v>0</v>
      </c>
      <c r="J1213" s="74">
        <f>'03-2018'!J1237</f>
        <v>0</v>
      </c>
    </row>
    <row r="1214" spans="1:10" s="58" customFormat="1" ht="17.25" hidden="1">
      <c r="A1214" s="10">
        <f>'03-2018'!A1238</f>
        <v>12</v>
      </c>
      <c r="B1214" s="11" t="str">
        <f>'03-2018'!B1238</f>
        <v xml:space="preserve"> Chữ T fi 140</v>
      </c>
      <c r="C1214" s="12" t="str">
        <f>'03-2018'!C1238</f>
        <v>đ/cái</v>
      </c>
      <c r="D1214" s="13">
        <f>'03-2018'!O1238</f>
        <v>224399.99999999997</v>
      </c>
      <c r="E1214" s="13">
        <f>'03-2018'!P1238</f>
        <v>224399.99999999997</v>
      </c>
      <c r="F1214" s="128">
        <f t="shared" si="65"/>
        <v>0</v>
      </c>
      <c r="H1214" s="74">
        <f>'03-2018'!H1238</f>
        <v>0</v>
      </c>
      <c r="I1214" s="74">
        <f>'03-2018'!I1238</f>
        <v>0</v>
      </c>
      <c r="J1214" s="74">
        <f>'03-2018'!J1238</f>
        <v>0</v>
      </c>
    </row>
    <row r="1215" spans="1:10" s="58" customFormat="1" ht="17.25" hidden="1">
      <c r="A1215" s="10">
        <f>'03-2018'!A1239</f>
        <v>13</v>
      </c>
      <c r="B1215" s="11" t="str">
        <f>'03-2018'!B1239</f>
        <v xml:space="preserve"> Chữ T fi 160</v>
      </c>
      <c r="C1215" s="12" t="str">
        <f>'03-2018'!C1239</f>
        <v>đ/cái</v>
      </c>
      <c r="D1215" s="13">
        <f>'03-2018'!O1239</f>
        <v>432299.99999999994</v>
      </c>
      <c r="E1215" s="13">
        <f>'03-2018'!P1239</f>
        <v>432299.99999999994</v>
      </c>
      <c r="F1215" s="128">
        <f t="shared" si="65"/>
        <v>0</v>
      </c>
      <c r="H1215" s="74">
        <f>'03-2018'!H1239</f>
        <v>0</v>
      </c>
      <c r="I1215" s="74">
        <f>'03-2018'!I1239</f>
        <v>0</v>
      </c>
      <c r="J1215" s="74">
        <f>'03-2018'!J1239</f>
        <v>0</v>
      </c>
    </row>
    <row r="1216" spans="1:10" s="58" customFormat="1" ht="17.25" hidden="1">
      <c r="A1216" s="10">
        <f>'03-2018'!A1240</f>
        <v>14</v>
      </c>
      <c r="B1216" s="11" t="str">
        <f>'03-2018'!B1240</f>
        <v xml:space="preserve"> Chữ T fi 200</v>
      </c>
      <c r="C1216" s="12" t="str">
        <f>'03-2018'!C1240</f>
        <v>đ/cái</v>
      </c>
      <c r="D1216" s="13">
        <f>'03-2018'!O1240</f>
        <v>991799.99999999988</v>
      </c>
      <c r="E1216" s="13">
        <f>'03-2018'!P1240</f>
        <v>991799.99999999988</v>
      </c>
      <c r="F1216" s="128">
        <f t="shared" si="65"/>
        <v>0</v>
      </c>
      <c r="H1216" s="74">
        <f>'03-2018'!H1240</f>
        <v>0</v>
      </c>
      <c r="I1216" s="74">
        <f>'03-2018'!I1240</f>
        <v>0</v>
      </c>
      <c r="J1216" s="74">
        <f>'03-2018'!J1240</f>
        <v>0</v>
      </c>
    </row>
    <row r="1217" spans="1:10" s="58" customFormat="1" ht="17.25" hidden="1">
      <c r="A1217" s="10">
        <f>'03-2018'!A1241</f>
        <v>15</v>
      </c>
      <c r="B1217" s="11" t="str">
        <f>'03-2018'!B1241</f>
        <v xml:space="preserve"> Co 450  fi 50</v>
      </c>
      <c r="C1217" s="12" t="str">
        <f>'03-2018'!C1241</f>
        <v>đ/cái</v>
      </c>
      <c r="D1217" s="13">
        <f>'03-2018'!O1241</f>
        <v>11200</v>
      </c>
      <c r="E1217" s="13">
        <f>'03-2018'!P1241</f>
        <v>11200</v>
      </c>
      <c r="F1217" s="128">
        <f t="shared" si="65"/>
        <v>0</v>
      </c>
      <c r="H1217" s="74">
        <f>'03-2018'!H1241</f>
        <v>0</v>
      </c>
      <c r="I1217" s="74">
        <f>'03-2018'!I1241</f>
        <v>0</v>
      </c>
      <c r="J1217" s="74">
        <f>'03-2018'!J1241</f>
        <v>0</v>
      </c>
    </row>
    <row r="1218" spans="1:10" s="58" customFormat="1" ht="17.25" hidden="1">
      <c r="A1218" s="10">
        <f>'03-2018'!A1242</f>
        <v>16</v>
      </c>
      <c r="B1218" s="11" t="str">
        <f>'03-2018'!B1242</f>
        <v xml:space="preserve"> Co 450  fi 63 </v>
      </c>
      <c r="C1218" s="12" t="str">
        <f>'03-2018'!C1242</f>
        <v>đ/cái</v>
      </c>
      <c r="D1218" s="13">
        <f>'03-2018'!O1242</f>
        <v>24099.999999999996</v>
      </c>
      <c r="E1218" s="13">
        <f>'03-2018'!P1242</f>
        <v>24099.999999999996</v>
      </c>
      <c r="F1218" s="128">
        <f t="shared" si="65"/>
        <v>0</v>
      </c>
      <c r="H1218" s="74">
        <f>'03-2018'!H1242</f>
        <v>0</v>
      </c>
      <c r="I1218" s="74">
        <f>'03-2018'!I1242</f>
        <v>0</v>
      </c>
      <c r="J1218" s="74">
        <f>'03-2018'!J1242</f>
        <v>0</v>
      </c>
    </row>
    <row r="1219" spans="1:10" s="58" customFormat="1" ht="17.25" hidden="1">
      <c r="A1219" s="10">
        <f>'03-2018'!A1243</f>
        <v>17</v>
      </c>
      <c r="B1219" s="11" t="str">
        <f>'03-2018'!B1243</f>
        <v xml:space="preserve"> Co 450  fi 75</v>
      </c>
      <c r="C1219" s="12" t="str">
        <f>'03-2018'!C1243</f>
        <v>đ/cái</v>
      </c>
      <c r="D1219" s="13">
        <f>'03-2018'!O1243</f>
        <v>29799.999999999996</v>
      </c>
      <c r="E1219" s="13">
        <f>'03-2018'!P1243</f>
        <v>29799.999999999996</v>
      </c>
      <c r="F1219" s="128">
        <f t="shared" si="65"/>
        <v>0</v>
      </c>
      <c r="H1219" s="74">
        <f>'03-2018'!H1243</f>
        <v>0</v>
      </c>
      <c r="I1219" s="74">
        <f>'03-2018'!I1243</f>
        <v>0</v>
      </c>
      <c r="J1219" s="74">
        <f>'03-2018'!J1243</f>
        <v>0</v>
      </c>
    </row>
    <row r="1220" spans="1:10" s="58" customFormat="1" ht="17.25" hidden="1">
      <c r="A1220" s="10">
        <f>'03-2018'!A1244</f>
        <v>18</v>
      </c>
      <c r="B1220" s="11" t="str">
        <f>'03-2018'!B1244</f>
        <v xml:space="preserve"> Co 450  fi 90 </v>
      </c>
      <c r="C1220" s="12" t="str">
        <f>'03-2018'!C1244</f>
        <v>đ/cái</v>
      </c>
      <c r="D1220" s="13">
        <f>'03-2018'!O1244</f>
        <v>33600</v>
      </c>
      <c r="E1220" s="13">
        <f>'03-2018'!P1244</f>
        <v>33600</v>
      </c>
      <c r="F1220" s="128">
        <f t="shared" si="65"/>
        <v>0</v>
      </c>
      <c r="H1220" s="74">
        <f>'03-2018'!H1244</f>
        <v>0</v>
      </c>
      <c r="I1220" s="74">
        <f>'03-2018'!I1244</f>
        <v>0</v>
      </c>
      <c r="J1220" s="74">
        <f>'03-2018'!J1244</f>
        <v>0</v>
      </c>
    </row>
    <row r="1221" spans="1:10" s="58" customFormat="1" ht="17.25" hidden="1">
      <c r="A1221" s="10">
        <f>'03-2018'!A1245</f>
        <v>19</v>
      </c>
      <c r="B1221" s="11" t="str">
        <f>'03-2018'!B1245</f>
        <v xml:space="preserve"> Co 450 fi 110 </v>
      </c>
      <c r="C1221" s="12" t="str">
        <f>'03-2018'!C1245</f>
        <v>đ/cái</v>
      </c>
      <c r="D1221" s="13">
        <f>'03-2018'!O1245</f>
        <v>56999.999999999993</v>
      </c>
      <c r="E1221" s="13">
        <f>'03-2018'!P1245</f>
        <v>56999.999999999993</v>
      </c>
      <c r="F1221" s="128">
        <f t="shared" si="65"/>
        <v>0</v>
      </c>
      <c r="H1221" s="74">
        <f>'03-2018'!H1245</f>
        <v>0</v>
      </c>
      <c r="I1221" s="74">
        <f>'03-2018'!I1245</f>
        <v>0</v>
      </c>
      <c r="J1221" s="74">
        <f>'03-2018'!J1245</f>
        <v>0</v>
      </c>
    </row>
    <row r="1222" spans="1:10" s="58" customFormat="1" ht="17.25" hidden="1">
      <c r="A1222" s="10">
        <f>'03-2018'!A1246</f>
        <v>20</v>
      </c>
      <c r="B1222" s="11" t="str">
        <f>'03-2018'!B1246</f>
        <v xml:space="preserve"> Co 450 fi 140 </v>
      </c>
      <c r="C1222" s="12" t="str">
        <f>'03-2018'!C1246</f>
        <v>đ/cái</v>
      </c>
      <c r="D1222" s="13">
        <f>'03-2018'!O1246</f>
        <v>116099.99999999999</v>
      </c>
      <c r="E1222" s="13">
        <f>'03-2018'!P1246</f>
        <v>116099.99999999999</v>
      </c>
      <c r="F1222" s="128">
        <f t="shared" si="65"/>
        <v>0</v>
      </c>
      <c r="H1222" s="74">
        <f>'03-2018'!H1246</f>
        <v>0</v>
      </c>
      <c r="I1222" s="74">
        <f>'03-2018'!I1246</f>
        <v>0</v>
      </c>
      <c r="J1222" s="74">
        <f>'03-2018'!J1246</f>
        <v>0</v>
      </c>
    </row>
    <row r="1223" spans="1:10" s="58" customFormat="1" ht="17.25" hidden="1">
      <c r="A1223" s="10">
        <f>'03-2018'!A1247</f>
        <v>21</v>
      </c>
      <c r="B1223" s="11" t="str">
        <f>'03-2018'!B1247</f>
        <v xml:space="preserve"> Co 450 fi 160 </v>
      </c>
      <c r="C1223" s="12" t="str">
        <f>'03-2018'!C1247</f>
        <v>đ/cái</v>
      </c>
      <c r="D1223" s="13">
        <f>'03-2018'!O1247</f>
        <v>147600</v>
      </c>
      <c r="E1223" s="13">
        <f>'03-2018'!P1247</f>
        <v>147600</v>
      </c>
      <c r="F1223" s="128">
        <f t="shared" si="65"/>
        <v>0</v>
      </c>
      <c r="H1223" s="74">
        <f>'03-2018'!H1247</f>
        <v>0</v>
      </c>
      <c r="I1223" s="74">
        <f>'03-2018'!I1247</f>
        <v>0</v>
      </c>
      <c r="J1223" s="74">
        <f>'03-2018'!J1247</f>
        <v>0</v>
      </c>
    </row>
    <row r="1224" spans="1:10" s="58" customFormat="1" ht="17.25" hidden="1">
      <c r="A1224" s="10">
        <f>'03-2018'!A1248</f>
        <v>22</v>
      </c>
      <c r="B1224" s="11" t="str">
        <f>'03-2018'!B1248</f>
        <v xml:space="preserve"> Co 450 fi 200</v>
      </c>
      <c r="C1224" s="12" t="str">
        <f>'03-2018'!C1248</f>
        <v>đ/cái</v>
      </c>
      <c r="D1224" s="13">
        <f>'03-2018'!O1248</f>
        <v>389999.99999999994</v>
      </c>
      <c r="E1224" s="13">
        <f>'03-2018'!P1248</f>
        <v>389999.99999999994</v>
      </c>
      <c r="F1224" s="128">
        <f t="shared" si="65"/>
        <v>0</v>
      </c>
      <c r="H1224" s="74">
        <f>'03-2018'!H1248</f>
        <v>0</v>
      </c>
      <c r="I1224" s="74">
        <f>'03-2018'!I1248</f>
        <v>0</v>
      </c>
      <c r="J1224" s="74">
        <f>'03-2018'!J1248</f>
        <v>0</v>
      </c>
    </row>
    <row r="1225" spans="1:10" s="58" customFormat="1" ht="17.25" hidden="1">
      <c r="A1225" s="10">
        <f>'03-2018'!A1249</f>
        <v>23</v>
      </c>
      <c r="B1225" s="11" t="str">
        <f>'03-2018'!B1249</f>
        <v xml:space="preserve"> Keo dán ống Đệ Nhất (loại 1kg)</v>
      </c>
      <c r="C1225" s="12" t="str">
        <f>'03-2018'!C1249</f>
        <v>đ/lon</v>
      </c>
      <c r="D1225" s="13">
        <f>'03-2018'!O1249</f>
        <v>105299.99999999999</v>
      </c>
      <c r="E1225" s="13">
        <f>'03-2018'!P1249</f>
        <v>105299.99999999999</v>
      </c>
      <c r="F1225" s="128">
        <f t="shared" si="65"/>
        <v>0</v>
      </c>
      <c r="H1225" s="74">
        <f>'03-2018'!H1249</f>
        <v>0</v>
      </c>
      <c r="I1225" s="74">
        <f>'03-2018'!I1249</f>
        <v>0</v>
      </c>
      <c r="J1225" s="74">
        <f>'03-2018'!J1249</f>
        <v>0</v>
      </c>
    </row>
    <row r="1226" spans="1:10" s="73" customFormat="1" ht="17.25">
      <c r="A1226" s="17"/>
      <c r="B1226" s="282" t="str">
        <f>'03-2018'!B1250</f>
        <v>* Công ty Cổ phần Nhựa Bình Minh (Phía Nam: 240 Hậu Giang, P.9, Q.6, Tp.HCM). Theo văn bản đến bảng giá ngày 04/01/2017</v>
      </c>
      <c r="C1226" s="283"/>
      <c r="D1226" s="283"/>
      <c r="E1226" s="283"/>
      <c r="F1226" s="284"/>
      <c r="H1226" s="74">
        <f>'03-2018'!H1250</f>
        <v>0</v>
      </c>
      <c r="I1226" s="74">
        <f>'03-2018'!I1250</f>
        <v>0</v>
      </c>
      <c r="J1226" s="74">
        <f>'03-2018'!J1250</f>
        <v>0</v>
      </c>
    </row>
    <row r="1227" spans="1:10" s="73" customFormat="1" ht="17.25" hidden="1">
      <c r="A1227" s="17"/>
      <c r="B1227" s="9" t="str">
        <f>'03-2018'!B1251</f>
        <v xml:space="preserve"> - Ống uPVC - Ống gân Bình Minh: Tiêu chuẩn BS 3505:1968 (hệ Inch)</v>
      </c>
      <c r="C1227" s="8"/>
      <c r="D1227" s="22"/>
      <c r="E1227" s="22"/>
      <c r="F1227" s="129"/>
      <c r="H1227" s="74">
        <f>'03-2018'!H1251</f>
        <v>0</v>
      </c>
      <c r="I1227" s="74">
        <f>'03-2018'!I1251</f>
        <v>0</v>
      </c>
      <c r="J1227" s="74">
        <f>'03-2018'!J1251</f>
        <v>0</v>
      </c>
    </row>
    <row r="1228" spans="1:10" s="58" customFormat="1" ht="17.25" hidden="1">
      <c r="A1228" s="10">
        <f>'03-2018'!A1252</f>
        <v>1</v>
      </c>
      <c r="B1228" s="11" t="str">
        <f>'03-2018'!B1252</f>
        <v xml:space="preserve">  Þ 21    (dày 1,6 mm) PN 15 bar</v>
      </c>
      <c r="C1228" s="12" t="str">
        <f>'03-2018'!C1252</f>
        <v>đ/m</v>
      </c>
      <c r="D1228" s="13">
        <f>'03-2018'!O1252</f>
        <v>6200</v>
      </c>
      <c r="E1228" s="13">
        <f>'03-2018'!P1252</f>
        <v>6200</v>
      </c>
      <c r="F1228" s="128">
        <f t="shared" si="65"/>
        <v>0</v>
      </c>
      <c r="H1228" s="74">
        <f>'03-2018'!H1252</f>
        <v>0</v>
      </c>
      <c r="I1228" s="74">
        <f>'03-2018'!I1252</f>
        <v>0</v>
      </c>
      <c r="J1228" s="74">
        <f>'03-2018'!J1252</f>
        <v>0</v>
      </c>
    </row>
    <row r="1229" spans="1:10" s="58" customFormat="1" ht="17.25" hidden="1">
      <c r="A1229" s="10">
        <f>'03-2018'!A1253</f>
        <v>2</v>
      </c>
      <c r="B1229" s="11" t="str">
        <f>'03-2018'!B1253</f>
        <v xml:space="preserve">  Þ 27    (dày 1,8 mm) PN 12 bar</v>
      </c>
      <c r="C1229" s="12" t="str">
        <f>'03-2018'!C1253</f>
        <v>đ/m</v>
      </c>
      <c r="D1229" s="13">
        <f>'03-2018'!O1253</f>
        <v>8800</v>
      </c>
      <c r="E1229" s="13">
        <f>'03-2018'!P1253</f>
        <v>8800</v>
      </c>
      <c r="F1229" s="128">
        <f t="shared" si="65"/>
        <v>0</v>
      </c>
      <c r="H1229" s="74">
        <f>'03-2018'!H1253</f>
        <v>0</v>
      </c>
      <c r="I1229" s="74">
        <f>'03-2018'!I1253</f>
        <v>0</v>
      </c>
      <c r="J1229" s="74">
        <f>'03-2018'!J1253</f>
        <v>0</v>
      </c>
    </row>
    <row r="1230" spans="1:10" s="58" customFormat="1" ht="17.25" hidden="1">
      <c r="A1230" s="10">
        <f>'03-2018'!A1254</f>
        <v>3</v>
      </c>
      <c r="B1230" s="11" t="str">
        <f>'03-2018'!B1254</f>
        <v xml:space="preserve">  Þ 34    (dày 2,0 mm) PN 12 bar</v>
      </c>
      <c r="C1230" s="12" t="str">
        <f>'03-2018'!C1254</f>
        <v>đ/m</v>
      </c>
      <c r="D1230" s="13">
        <f>'03-2018'!O1254</f>
        <v>12300</v>
      </c>
      <c r="E1230" s="13">
        <f>'03-2018'!P1254</f>
        <v>12300</v>
      </c>
      <c r="F1230" s="128">
        <f t="shared" si="65"/>
        <v>0</v>
      </c>
      <c r="H1230" s="74">
        <f>'03-2018'!H1254</f>
        <v>0</v>
      </c>
      <c r="I1230" s="74">
        <f>'03-2018'!I1254</f>
        <v>0</v>
      </c>
      <c r="J1230" s="74">
        <f>'03-2018'!J1254</f>
        <v>0</v>
      </c>
    </row>
    <row r="1231" spans="1:10" s="58" customFormat="1" ht="17.25" hidden="1">
      <c r="A1231" s="10">
        <f>'03-2018'!A1255</f>
        <v>4</v>
      </c>
      <c r="B1231" s="11" t="str">
        <f>'03-2018'!B1255</f>
        <v xml:space="preserve">  Þ 42    (dày 2,1 mm) PN 9 bar</v>
      </c>
      <c r="C1231" s="12" t="str">
        <f>'03-2018'!C1255</f>
        <v>đ/m</v>
      </c>
      <c r="D1231" s="13">
        <f>'03-2018'!O1255</f>
        <v>16400</v>
      </c>
      <c r="E1231" s="13">
        <f>'03-2018'!P1255</f>
        <v>16400</v>
      </c>
      <c r="F1231" s="128">
        <f t="shared" si="65"/>
        <v>0</v>
      </c>
      <c r="H1231" s="74">
        <f>'03-2018'!H1255</f>
        <v>0</v>
      </c>
      <c r="I1231" s="74">
        <f>'03-2018'!I1255</f>
        <v>0</v>
      </c>
      <c r="J1231" s="74">
        <f>'03-2018'!J1255</f>
        <v>0</v>
      </c>
    </row>
    <row r="1232" spans="1:10" s="58" customFormat="1" ht="17.25" hidden="1">
      <c r="A1232" s="10">
        <f>'03-2018'!A1256</f>
        <v>5</v>
      </c>
      <c r="B1232" s="11" t="str">
        <f>'03-2018'!B1256</f>
        <v xml:space="preserve">  Þ 49    (dày 2,4 mm) PN 9 bar</v>
      </c>
      <c r="C1232" s="12" t="str">
        <f>'03-2018'!C1256</f>
        <v>đ/m</v>
      </c>
      <c r="D1232" s="13">
        <f>'03-2018'!O1256</f>
        <v>21400</v>
      </c>
      <c r="E1232" s="13">
        <f>'03-2018'!P1256</f>
        <v>21400</v>
      </c>
      <c r="F1232" s="128">
        <f t="shared" si="65"/>
        <v>0</v>
      </c>
      <c r="H1232" s="74">
        <f>'03-2018'!H1256</f>
        <v>0</v>
      </c>
      <c r="I1232" s="74">
        <f>'03-2018'!I1256</f>
        <v>0</v>
      </c>
      <c r="J1232" s="74">
        <f>'03-2018'!J1256</f>
        <v>0</v>
      </c>
    </row>
    <row r="1233" spans="1:10" s="58" customFormat="1" ht="17.25" hidden="1">
      <c r="A1233" s="10">
        <f>'03-2018'!A1257</f>
        <v>6</v>
      </c>
      <c r="B1233" s="11" t="str">
        <f>'03-2018'!B1257</f>
        <v xml:space="preserve">  Þ 60    (dày 2,0 mm) PN 6 bar</v>
      </c>
      <c r="C1233" s="12" t="str">
        <f>'03-2018'!C1257</f>
        <v>đ/m</v>
      </c>
      <c r="D1233" s="13">
        <f>'03-2018'!O1257</f>
        <v>22600</v>
      </c>
      <c r="E1233" s="13">
        <f>'03-2018'!P1257</f>
        <v>22600</v>
      </c>
      <c r="F1233" s="128">
        <f t="shared" si="65"/>
        <v>0</v>
      </c>
      <c r="H1233" s="74">
        <f>'03-2018'!H1257</f>
        <v>0</v>
      </c>
      <c r="I1233" s="74">
        <f>'03-2018'!I1257</f>
        <v>0</v>
      </c>
      <c r="J1233" s="74">
        <f>'03-2018'!J1257</f>
        <v>0</v>
      </c>
    </row>
    <row r="1234" spans="1:10" s="58" customFormat="1" ht="17.25" hidden="1">
      <c r="A1234" s="10">
        <f>'03-2018'!A1258</f>
        <v>7</v>
      </c>
      <c r="B1234" s="11" t="str">
        <f>'03-2018'!B1258</f>
        <v xml:space="preserve">  Þ 90    (dày 2,9 mm) PN 6 bar</v>
      </c>
      <c r="C1234" s="12" t="str">
        <f>'03-2018'!C1258</f>
        <v>đ/m</v>
      </c>
      <c r="D1234" s="13">
        <f>'03-2018'!O1258</f>
        <v>48800</v>
      </c>
      <c r="E1234" s="13">
        <f>'03-2018'!P1258</f>
        <v>48800</v>
      </c>
      <c r="F1234" s="128">
        <f t="shared" si="65"/>
        <v>0</v>
      </c>
      <c r="H1234" s="74">
        <f>'03-2018'!H1258</f>
        <v>0</v>
      </c>
      <c r="I1234" s="74">
        <f>'03-2018'!I1258</f>
        <v>0</v>
      </c>
      <c r="J1234" s="74">
        <f>'03-2018'!J1258</f>
        <v>0</v>
      </c>
    </row>
    <row r="1235" spans="1:10" s="58" customFormat="1" ht="17.25" hidden="1">
      <c r="A1235" s="10">
        <f>'03-2018'!A1259</f>
        <v>8</v>
      </c>
      <c r="B1235" s="11" t="str">
        <f>'03-2018'!B1259</f>
        <v xml:space="preserve">  Þ 114  (dày 3,8 mm) PN 6 bar</v>
      </c>
      <c r="C1235" s="12" t="str">
        <f>'03-2018'!C1259</f>
        <v>đ/m</v>
      </c>
      <c r="D1235" s="13">
        <f>'03-2018'!O1259</f>
        <v>81000</v>
      </c>
      <c r="E1235" s="13">
        <f>'03-2018'!P1259</f>
        <v>81000</v>
      </c>
      <c r="F1235" s="128">
        <f t="shared" si="65"/>
        <v>0</v>
      </c>
      <c r="H1235" s="74">
        <f>'03-2018'!H1259</f>
        <v>0</v>
      </c>
      <c r="I1235" s="74">
        <f>'03-2018'!I1259</f>
        <v>0</v>
      </c>
      <c r="J1235" s="74">
        <f>'03-2018'!J1259</f>
        <v>0</v>
      </c>
    </row>
    <row r="1236" spans="1:10" s="58" customFormat="1" ht="17.25" hidden="1">
      <c r="A1236" s="10">
        <f>'03-2018'!A1260</f>
        <v>9</v>
      </c>
      <c r="B1236" s="11" t="str">
        <f>'03-2018'!B1260</f>
        <v xml:space="preserve">  Þ 114  (dày 4,9 mm) PN 9 bar</v>
      </c>
      <c r="C1236" s="12" t="str">
        <f>'03-2018'!C1260</f>
        <v>đ/m</v>
      </c>
      <c r="D1236" s="13">
        <f>'03-2018'!O1260</f>
        <v>103700</v>
      </c>
      <c r="E1236" s="13">
        <f>'03-2018'!P1260</f>
        <v>103700</v>
      </c>
      <c r="F1236" s="128">
        <f t="shared" si="65"/>
        <v>0</v>
      </c>
      <c r="H1236" s="74">
        <f>'03-2018'!H1260</f>
        <v>0</v>
      </c>
      <c r="I1236" s="74">
        <f>'03-2018'!I1260</f>
        <v>0</v>
      </c>
      <c r="J1236" s="74">
        <f>'03-2018'!J1260</f>
        <v>0</v>
      </c>
    </row>
    <row r="1237" spans="1:10" s="58" customFormat="1" ht="17.25" hidden="1">
      <c r="A1237" s="10">
        <f>'03-2018'!A1261</f>
        <v>10</v>
      </c>
      <c r="B1237" s="11" t="str">
        <f>'03-2018'!B1261</f>
        <v xml:space="preserve">  Þ 168  (dày 4,3 mm) PN 3 bar</v>
      </c>
      <c r="C1237" s="12" t="str">
        <f>'03-2018'!C1261</f>
        <v>đ/m</v>
      </c>
      <c r="D1237" s="13">
        <f>'03-2018'!O1261</f>
        <v>135800</v>
      </c>
      <c r="E1237" s="13">
        <f>'03-2018'!P1261</f>
        <v>135800</v>
      </c>
      <c r="F1237" s="128">
        <f t="shared" ref="F1237:F1300" si="66">E1237-D1237</f>
        <v>0</v>
      </c>
      <c r="H1237" s="74">
        <f>'03-2018'!H1261</f>
        <v>0</v>
      </c>
      <c r="I1237" s="74">
        <f>'03-2018'!I1261</f>
        <v>0</v>
      </c>
      <c r="J1237" s="74">
        <f>'03-2018'!J1261</f>
        <v>0</v>
      </c>
    </row>
    <row r="1238" spans="1:10" s="58" customFormat="1" ht="17.25" hidden="1">
      <c r="A1238" s="10">
        <f>'03-2018'!A1262</f>
        <v>11</v>
      </c>
      <c r="B1238" s="11" t="str">
        <f>'03-2018'!B1262</f>
        <v xml:space="preserve">  Þ 220  (dày 5,1 mm) PN 3bar</v>
      </c>
      <c r="C1238" s="12" t="str">
        <f>'03-2018'!C1262</f>
        <v>đ/m</v>
      </c>
      <c r="D1238" s="13">
        <f>'03-2018'!O1262</f>
        <v>210200</v>
      </c>
      <c r="E1238" s="13">
        <f>'03-2018'!P1262</f>
        <v>210200</v>
      </c>
      <c r="F1238" s="128">
        <f t="shared" si="66"/>
        <v>0</v>
      </c>
      <c r="H1238" s="74">
        <f>'03-2018'!H1262</f>
        <v>0</v>
      </c>
      <c r="I1238" s="74">
        <f>'03-2018'!I1262</f>
        <v>0</v>
      </c>
      <c r="J1238" s="74">
        <f>'03-2018'!J1262</f>
        <v>0</v>
      </c>
    </row>
    <row r="1239" spans="1:10" s="73" customFormat="1" ht="17.25" hidden="1">
      <c r="A1239" s="17"/>
      <c r="B1239" s="9" t="str">
        <f>'03-2018'!B1263</f>
        <v xml:space="preserve"> - Ống uPVC Bình Minh: TCVN 6151:1996 - ISO 4422: 1990 (hệ mét)</v>
      </c>
      <c r="C1239" s="8"/>
      <c r="D1239" s="22"/>
      <c r="E1239" s="22"/>
      <c r="F1239" s="129"/>
      <c r="H1239" s="74">
        <f>'03-2018'!H1263</f>
        <v>0</v>
      </c>
      <c r="I1239" s="74">
        <f>'03-2018'!I1263</f>
        <v>0</v>
      </c>
      <c r="J1239" s="74">
        <f>'03-2018'!J1263</f>
        <v>0</v>
      </c>
    </row>
    <row r="1240" spans="1:10" s="58" customFormat="1" ht="17.25" hidden="1">
      <c r="A1240" s="10">
        <f>'03-2018'!A1264</f>
        <v>1</v>
      </c>
      <c r="B1240" s="11" t="str">
        <f>'03-2018'!B1264</f>
        <v xml:space="preserve">  fi  63 x 1,6mm PN 5 bar</v>
      </c>
      <c r="C1240" s="12" t="str">
        <f>'03-2018'!C1264</f>
        <v>đ/m</v>
      </c>
      <c r="D1240" s="13">
        <f>'03-2018'!O1264</f>
        <v>21400</v>
      </c>
      <c r="E1240" s="13">
        <f>'03-2018'!P1264</f>
        <v>21400</v>
      </c>
      <c r="F1240" s="128">
        <f t="shared" si="66"/>
        <v>0</v>
      </c>
      <c r="H1240" s="74">
        <f>'03-2018'!H1264</f>
        <v>0</v>
      </c>
      <c r="I1240" s="74">
        <f>'03-2018'!I1264</f>
        <v>0</v>
      </c>
      <c r="J1240" s="74">
        <f>'03-2018'!J1264</f>
        <v>0</v>
      </c>
    </row>
    <row r="1241" spans="1:10" s="58" customFormat="1" ht="17.25" hidden="1">
      <c r="A1241" s="10">
        <f>'03-2018'!A1265</f>
        <v>2</v>
      </c>
      <c r="B1241" s="11" t="str">
        <f>'03-2018'!B1265</f>
        <v xml:space="preserve">  fi  63 x 1,9mm PN 6 bar</v>
      </c>
      <c r="C1241" s="12" t="str">
        <f>'03-2018'!C1265</f>
        <v>đ/m</v>
      </c>
      <c r="D1241" s="13">
        <f>'03-2018'!O1265</f>
        <v>24800</v>
      </c>
      <c r="E1241" s="13">
        <f>'03-2018'!P1265</f>
        <v>24800</v>
      </c>
      <c r="F1241" s="128">
        <f t="shared" si="66"/>
        <v>0</v>
      </c>
      <c r="H1241" s="74">
        <f>'03-2018'!H1265</f>
        <v>0</v>
      </c>
      <c r="I1241" s="74">
        <f>'03-2018'!I1265</f>
        <v>0</v>
      </c>
      <c r="J1241" s="74">
        <f>'03-2018'!J1265</f>
        <v>0</v>
      </c>
    </row>
    <row r="1242" spans="1:10" s="58" customFormat="1" ht="17.25" hidden="1">
      <c r="A1242" s="10">
        <f>'03-2018'!A1266</f>
        <v>3</v>
      </c>
      <c r="B1242" s="11" t="str">
        <f>'03-2018'!B1266</f>
        <v xml:space="preserve">  Þ 75 x 2,2mm PN 6 bar</v>
      </c>
      <c r="C1242" s="12" t="str">
        <f>'03-2018'!C1266</f>
        <v>đ/m</v>
      </c>
      <c r="D1242" s="13">
        <f>'03-2018'!O1266</f>
        <v>34500</v>
      </c>
      <c r="E1242" s="13">
        <f>'03-2018'!P1266</f>
        <v>34500</v>
      </c>
      <c r="F1242" s="128">
        <f t="shared" si="66"/>
        <v>0</v>
      </c>
      <c r="H1242" s="74">
        <f>'03-2018'!H1266</f>
        <v>0</v>
      </c>
      <c r="I1242" s="74">
        <f>'03-2018'!I1266</f>
        <v>0</v>
      </c>
      <c r="J1242" s="74">
        <f>'03-2018'!J1266</f>
        <v>0</v>
      </c>
    </row>
    <row r="1243" spans="1:10" s="58" customFormat="1" ht="17.25" hidden="1">
      <c r="A1243" s="10">
        <f>'03-2018'!A1267</f>
        <v>4</v>
      </c>
      <c r="B1243" s="11" t="str">
        <f>'03-2018'!B1267</f>
        <v xml:space="preserve">  Þ  90 x 2,7mm PN 6 bar</v>
      </c>
      <c r="C1243" s="12" t="str">
        <f>'03-2018'!C1267</f>
        <v>đ/m</v>
      </c>
      <c r="D1243" s="13">
        <f>'03-2018'!O1267</f>
        <v>50200</v>
      </c>
      <c r="E1243" s="13">
        <f>'03-2018'!P1267</f>
        <v>50200</v>
      </c>
      <c r="F1243" s="128">
        <f t="shared" si="66"/>
        <v>0</v>
      </c>
      <c r="H1243" s="74">
        <f>'03-2018'!H1267</f>
        <v>0</v>
      </c>
      <c r="I1243" s="74">
        <f>'03-2018'!I1267</f>
        <v>0</v>
      </c>
      <c r="J1243" s="74">
        <f>'03-2018'!J1267</f>
        <v>0</v>
      </c>
    </row>
    <row r="1244" spans="1:10" s="58" customFormat="1" ht="17.25" hidden="1">
      <c r="A1244" s="10">
        <f>'03-2018'!A1268</f>
        <v>5</v>
      </c>
      <c r="B1244" s="11" t="str">
        <f>'03-2018'!B1268</f>
        <v xml:space="preserve">  Þ  110 x 3,2mm PN 6 bar</v>
      </c>
      <c r="C1244" s="12" t="str">
        <f>'03-2018'!C1268</f>
        <v>đ/m</v>
      </c>
      <c r="D1244" s="13">
        <f>'03-2018'!O1268</f>
        <v>72100</v>
      </c>
      <c r="E1244" s="13">
        <f>'03-2018'!P1268</f>
        <v>72100</v>
      </c>
      <c r="F1244" s="128">
        <f t="shared" si="66"/>
        <v>0</v>
      </c>
      <c r="H1244" s="74">
        <f>'03-2018'!H1268</f>
        <v>0</v>
      </c>
      <c r="I1244" s="74">
        <f>'03-2018'!I1268</f>
        <v>0</v>
      </c>
      <c r="J1244" s="74">
        <f>'03-2018'!J1268</f>
        <v>0</v>
      </c>
    </row>
    <row r="1245" spans="1:10" s="58" customFormat="1" ht="17.25" hidden="1">
      <c r="A1245" s="10">
        <f>'03-2018'!A1269</f>
        <v>6</v>
      </c>
      <c r="B1245" s="11" t="str">
        <f>'03-2018'!B1269</f>
        <v xml:space="preserve">  Þ 140 x 4,1mm PN 6 bar</v>
      </c>
      <c r="C1245" s="12" t="str">
        <f>'03-2018'!C1269</f>
        <v>đ/m</v>
      </c>
      <c r="D1245" s="13">
        <f>'03-2018'!O1269</f>
        <v>116300</v>
      </c>
      <c r="E1245" s="13">
        <f>'03-2018'!P1269</f>
        <v>116300</v>
      </c>
      <c r="F1245" s="128">
        <f t="shared" si="66"/>
        <v>0</v>
      </c>
      <c r="H1245" s="74">
        <f>'03-2018'!H1269</f>
        <v>0</v>
      </c>
      <c r="I1245" s="74">
        <f>'03-2018'!I1269</f>
        <v>0</v>
      </c>
      <c r="J1245" s="74">
        <f>'03-2018'!J1269</f>
        <v>0</v>
      </c>
    </row>
    <row r="1246" spans="1:10" s="58" customFormat="1" ht="17.25" hidden="1">
      <c r="A1246" s="10">
        <f>'03-2018'!A1270</f>
        <v>7</v>
      </c>
      <c r="B1246" s="11" t="str">
        <f>'03-2018'!B1270</f>
        <v xml:space="preserve">  Þ  160 x 4mm PN 4 bar</v>
      </c>
      <c r="C1246" s="12" t="str">
        <f>'03-2018'!C1270</f>
        <v>đ/m</v>
      </c>
      <c r="D1246" s="13">
        <f>'03-2018'!O1270</f>
        <v>129000</v>
      </c>
      <c r="E1246" s="13">
        <f>'03-2018'!P1270</f>
        <v>129000</v>
      </c>
      <c r="F1246" s="128">
        <f t="shared" si="66"/>
        <v>0</v>
      </c>
      <c r="H1246" s="74">
        <f>'03-2018'!H1270</f>
        <v>0</v>
      </c>
      <c r="I1246" s="74">
        <f>'03-2018'!I1270</f>
        <v>0</v>
      </c>
      <c r="J1246" s="74">
        <f>'03-2018'!J1270</f>
        <v>0</v>
      </c>
    </row>
    <row r="1247" spans="1:10" s="58" customFormat="1" ht="17.25" hidden="1">
      <c r="A1247" s="10">
        <f>'03-2018'!A1271</f>
        <v>8</v>
      </c>
      <c r="B1247" s="11" t="str">
        <f>'03-2018'!B1271</f>
        <v xml:space="preserve">  Þ 160 x 7,7mm PN 10 bar</v>
      </c>
      <c r="C1247" s="12" t="str">
        <f>'03-2018'!C1271</f>
        <v>đ/m</v>
      </c>
      <c r="D1247" s="13">
        <f>'03-2018'!O1271</f>
        <v>240000</v>
      </c>
      <c r="E1247" s="13">
        <f>'03-2018'!P1271</f>
        <v>240000</v>
      </c>
      <c r="F1247" s="128">
        <f t="shared" si="66"/>
        <v>0</v>
      </c>
      <c r="H1247" s="74">
        <f>'03-2018'!H1271</f>
        <v>0</v>
      </c>
      <c r="I1247" s="74">
        <f>'03-2018'!I1271</f>
        <v>0</v>
      </c>
      <c r="J1247" s="74">
        <f>'03-2018'!J1271</f>
        <v>0</v>
      </c>
    </row>
    <row r="1248" spans="1:10" s="58" customFormat="1" ht="17.25" hidden="1">
      <c r="A1248" s="10">
        <f>'03-2018'!A1272</f>
        <v>9</v>
      </c>
      <c r="B1248" s="11" t="str">
        <f>'03-2018'!B1272</f>
        <v xml:space="preserve">  Þ 200 x 5,9mm PN 6 bar</v>
      </c>
      <c r="C1248" s="12" t="str">
        <f>'03-2018'!C1272</f>
        <v>đ/m</v>
      </c>
      <c r="D1248" s="13">
        <f>'03-2018'!O1272</f>
        <v>235300</v>
      </c>
      <c r="E1248" s="13">
        <f>'03-2018'!P1272</f>
        <v>235300</v>
      </c>
      <c r="F1248" s="128">
        <f t="shared" si="66"/>
        <v>0</v>
      </c>
      <c r="H1248" s="74">
        <f>'03-2018'!H1272</f>
        <v>0</v>
      </c>
      <c r="I1248" s="74">
        <f>'03-2018'!I1272</f>
        <v>0</v>
      </c>
      <c r="J1248" s="74">
        <f>'03-2018'!J1272</f>
        <v>0</v>
      </c>
    </row>
    <row r="1249" spans="1:10" s="73" customFormat="1" ht="17.25" hidden="1">
      <c r="A1249" s="17"/>
      <c r="B1249" s="9" t="str">
        <f>'03-2018'!B1273</f>
        <v xml:space="preserve"> - Ống uPVC Bình Minh: Tiêu chuẩn AS 1477:1996 CIOD (nối với ống gang)</v>
      </c>
      <c r="C1249" s="8"/>
      <c r="D1249" s="22"/>
      <c r="E1249" s="22"/>
      <c r="F1249" s="129"/>
      <c r="H1249" s="74">
        <f>'03-2018'!H1273</f>
        <v>0</v>
      </c>
      <c r="I1249" s="74">
        <f>'03-2018'!I1273</f>
        <v>0</v>
      </c>
      <c r="J1249" s="74">
        <f>'03-2018'!J1273</f>
        <v>0</v>
      </c>
    </row>
    <row r="1250" spans="1:10" s="58" customFormat="1" ht="17.25" hidden="1">
      <c r="A1250" s="10">
        <f>'03-2018'!A1274</f>
        <v>1</v>
      </c>
      <c r="B1250" s="11" t="str">
        <f>'03-2018'!B1274</f>
        <v xml:space="preserve">  Þ 100 x 6,7mm PN 12 bar</v>
      </c>
      <c r="C1250" s="12" t="str">
        <f>'03-2018'!C1274</f>
        <v>đ/m</v>
      </c>
      <c r="D1250" s="13">
        <f>'03-2018'!O1274</f>
        <v>151200</v>
      </c>
      <c r="E1250" s="13">
        <f>'03-2018'!P1274</f>
        <v>151200</v>
      </c>
      <c r="F1250" s="128">
        <f t="shared" si="66"/>
        <v>0</v>
      </c>
      <c r="H1250" s="74">
        <f>'03-2018'!H1274</f>
        <v>0</v>
      </c>
      <c r="I1250" s="74">
        <f>'03-2018'!I1274</f>
        <v>0</v>
      </c>
      <c r="J1250" s="74">
        <f>'03-2018'!J1274</f>
        <v>0</v>
      </c>
    </row>
    <row r="1251" spans="1:10" s="58" customFormat="1" ht="17.25" hidden="1">
      <c r="A1251" s="10">
        <f>'03-2018'!A1275</f>
        <v>2</v>
      </c>
      <c r="B1251" s="11" t="str">
        <f>'03-2018'!B1275</f>
        <v xml:space="preserve">  Þ 150 x 9,7mm PN 12 bar</v>
      </c>
      <c r="C1251" s="12" t="str">
        <f>'03-2018'!C1275</f>
        <v>đ/m</v>
      </c>
      <c r="D1251" s="13">
        <f>'03-2018'!O1275</f>
        <v>319300</v>
      </c>
      <c r="E1251" s="13">
        <f>'03-2018'!P1275</f>
        <v>319300</v>
      </c>
      <c r="F1251" s="128">
        <f t="shared" si="66"/>
        <v>0</v>
      </c>
      <c r="H1251" s="74">
        <f>'03-2018'!H1275</f>
        <v>0</v>
      </c>
      <c r="I1251" s="74">
        <f>'03-2018'!I1275</f>
        <v>0</v>
      </c>
      <c r="J1251" s="74">
        <f>'03-2018'!J1275</f>
        <v>0</v>
      </c>
    </row>
    <row r="1252" spans="1:10" s="73" customFormat="1" ht="17.25" hidden="1">
      <c r="A1252" s="17"/>
      <c r="B1252" s="9" t="str">
        <f>'03-2018'!B1276</f>
        <v xml:space="preserve"> - Ống uPVC Bình Minh: Tiêu chuẩn CIOD ISO 2531 (nối với ống gang). </v>
      </c>
      <c r="C1252" s="8"/>
      <c r="D1252" s="22"/>
      <c r="E1252" s="22"/>
      <c r="F1252" s="129"/>
      <c r="H1252" s="74">
        <f>'03-2018'!H1276</f>
        <v>0</v>
      </c>
      <c r="I1252" s="74">
        <f>'03-2018'!I1276</f>
        <v>0</v>
      </c>
      <c r="J1252" s="74">
        <f>'03-2018'!J1276</f>
        <v>0</v>
      </c>
    </row>
    <row r="1253" spans="1:10" s="58" customFormat="1" ht="17.25" hidden="1">
      <c r="A1253" s="10">
        <f>'03-2018'!A1277</f>
        <v>1</v>
      </c>
      <c r="B1253" s="11" t="str">
        <f>'03-2018'!B1277</f>
        <v xml:space="preserve">  Þ 200 x 9,7mm PN 10 bar</v>
      </c>
      <c r="C1253" s="12" t="str">
        <f>'03-2018'!C1277</f>
        <v>đ/m</v>
      </c>
      <c r="D1253" s="13">
        <f>'03-2018'!O1277</f>
        <v>408000</v>
      </c>
      <c r="E1253" s="13">
        <f>'03-2018'!P1277</f>
        <v>408000</v>
      </c>
      <c r="F1253" s="128">
        <f t="shared" si="66"/>
        <v>0</v>
      </c>
      <c r="H1253" s="74">
        <f>'03-2018'!H1277</f>
        <v>0</v>
      </c>
      <c r="I1253" s="74">
        <f>'03-2018'!I1277</f>
        <v>0</v>
      </c>
      <c r="J1253" s="74">
        <f>'03-2018'!J1277</f>
        <v>0</v>
      </c>
    </row>
    <row r="1254" spans="1:10" s="58" customFormat="1" ht="17.25" hidden="1">
      <c r="A1254" s="10">
        <f>'03-2018'!A1278</f>
        <v>2</v>
      </c>
      <c r="B1254" s="11" t="str">
        <f>'03-2018'!B1278</f>
        <v xml:space="preserve">  Þ 200 x 11,4mm PN 12,5 bar</v>
      </c>
      <c r="C1254" s="12" t="str">
        <f>'03-2018'!C1278</f>
        <v>đ/m</v>
      </c>
      <c r="D1254" s="13">
        <f>'03-2018'!O1278</f>
        <v>475700</v>
      </c>
      <c r="E1254" s="13">
        <f>'03-2018'!P1278</f>
        <v>475700</v>
      </c>
      <c r="F1254" s="128">
        <f t="shared" si="66"/>
        <v>0</v>
      </c>
      <c r="H1254" s="74">
        <f>'03-2018'!H1278</f>
        <v>0</v>
      </c>
      <c r="I1254" s="74">
        <f>'03-2018'!I1278</f>
        <v>0</v>
      </c>
      <c r="J1254" s="74">
        <f>'03-2018'!J1278</f>
        <v>0</v>
      </c>
    </row>
    <row r="1255" spans="1:10" s="73" customFormat="1" ht="17.25" hidden="1">
      <c r="A1255" s="17"/>
      <c r="B1255" s="9" t="str">
        <f>'03-2018'!B1279</f>
        <v xml:space="preserve"> - Phụ tùng cho Ống - Keo dán Bình Minh. Theo bảng giá ngày 08/10/2015</v>
      </c>
      <c r="C1255" s="8"/>
      <c r="D1255" s="22"/>
      <c r="E1255" s="22"/>
      <c r="F1255" s="129"/>
      <c r="H1255" s="74">
        <f>'03-2018'!H1279</f>
        <v>0</v>
      </c>
      <c r="I1255" s="74">
        <f>'03-2018'!I1279</f>
        <v>0</v>
      </c>
      <c r="J1255" s="74">
        <f>'03-2018'!J1279</f>
        <v>0</v>
      </c>
    </row>
    <row r="1256" spans="1:10" s="58" customFormat="1" ht="17.25" hidden="1">
      <c r="A1256" s="10">
        <f>'03-2018'!A1280</f>
        <v>1</v>
      </c>
      <c r="B1256" s="11" t="str">
        <f>'03-2018'!B1280</f>
        <v xml:space="preserve"> Nối trơn  21  dày</v>
      </c>
      <c r="C1256" s="12" t="str">
        <f>'03-2018'!C1280</f>
        <v>đ/cái</v>
      </c>
      <c r="D1256" s="13">
        <f>'03-2018'!O1280</f>
        <v>1600</v>
      </c>
      <c r="E1256" s="13">
        <f>'03-2018'!P1280</f>
        <v>1600</v>
      </c>
      <c r="F1256" s="128">
        <f t="shared" si="66"/>
        <v>0</v>
      </c>
      <c r="H1256" s="74">
        <f>'03-2018'!H1280</f>
        <v>0</v>
      </c>
      <c r="I1256" s="74">
        <f>'03-2018'!I1280</f>
        <v>0</v>
      </c>
      <c r="J1256" s="74">
        <f>'03-2018'!J1280</f>
        <v>0</v>
      </c>
    </row>
    <row r="1257" spans="1:10" s="58" customFormat="1" ht="17.25" hidden="1">
      <c r="A1257" s="10">
        <f>'03-2018'!A1281</f>
        <v>2</v>
      </c>
      <c r="B1257" s="11" t="str">
        <f>'03-2018'!B1281</f>
        <v xml:space="preserve"> Nối trơn  27  dày</v>
      </c>
      <c r="C1257" s="12" t="str">
        <f>'03-2018'!C1281</f>
        <v>đ/cái</v>
      </c>
      <c r="D1257" s="13">
        <f>'03-2018'!O1281</f>
        <v>2200</v>
      </c>
      <c r="E1257" s="13">
        <f>'03-2018'!P1281</f>
        <v>2200</v>
      </c>
      <c r="F1257" s="128">
        <f t="shared" si="66"/>
        <v>0</v>
      </c>
      <c r="H1257" s="74">
        <f>'03-2018'!H1281</f>
        <v>0</v>
      </c>
      <c r="I1257" s="74">
        <f>'03-2018'!I1281</f>
        <v>0</v>
      </c>
      <c r="J1257" s="74">
        <f>'03-2018'!J1281</f>
        <v>0</v>
      </c>
    </row>
    <row r="1258" spans="1:10" s="58" customFormat="1" ht="17.25" hidden="1">
      <c r="A1258" s="10">
        <f>'03-2018'!A1282</f>
        <v>3</v>
      </c>
      <c r="B1258" s="11" t="str">
        <f>'03-2018'!B1282</f>
        <v xml:space="preserve"> Nối trơn  34  dày</v>
      </c>
      <c r="C1258" s="12" t="str">
        <f>'03-2018'!C1282</f>
        <v>đ/cái</v>
      </c>
      <c r="D1258" s="13">
        <f>'03-2018'!O1282</f>
        <v>3700</v>
      </c>
      <c r="E1258" s="13">
        <f>'03-2018'!P1282</f>
        <v>3700</v>
      </c>
      <c r="F1258" s="128">
        <f t="shared" si="66"/>
        <v>0</v>
      </c>
      <c r="H1258" s="74">
        <f>'03-2018'!H1282</f>
        <v>0</v>
      </c>
      <c r="I1258" s="74">
        <f>'03-2018'!I1282</f>
        <v>0</v>
      </c>
      <c r="J1258" s="74">
        <f>'03-2018'!J1282</f>
        <v>0</v>
      </c>
    </row>
    <row r="1259" spans="1:10" s="58" customFormat="1" ht="17.25" hidden="1">
      <c r="A1259" s="10">
        <f>'03-2018'!A1283</f>
        <v>4</v>
      </c>
      <c r="B1259" s="11" t="str">
        <f>'03-2018'!B1283</f>
        <v xml:space="preserve"> Nối trơn  42  dày</v>
      </c>
      <c r="C1259" s="12" t="str">
        <f>'03-2018'!C1283</f>
        <v>đ/cái</v>
      </c>
      <c r="D1259" s="13">
        <f>'03-2018'!O1283</f>
        <v>5100</v>
      </c>
      <c r="E1259" s="13">
        <f>'03-2018'!P1283</f>
        <v>5100</v>
      </c>
      <c r="F1259" s="128">
        <f t="shared" si="66"/>
        <v>0</v>
      </c>
      <c r="H1259" s="74">
        <f>'03-2018'!H1283</f>
        <v>0</v>
      </c>
      <c r="I1259" s="74">
        <f>'03-2018'!I1283</f>
        <v>0</v>
      </c>
      <c r="J1259" s="74">
        <f>'03-2018'!J1283</f>
        <v>0</v>
      </c>
    </row>
    <row r="1260" spans="1:10" s="58" customFormat="1" ht="17.25" hidden="1">
      <c r="A1260" s="10">
        <f>'03-2018'!A1284</f>
        <v>5</v>
      </c>
      <c r="B1260" s="11" t="str">
        <f>'03-2018'!B1284</f>
        <v xml:space="preserve"> Nối trơn  49  dày</v>
      </c>
      <c r="C1260" s="12" t="str">
        <f>'03-2018'!C1284</f>
        <v>đ/cái</v>
      </c>
      <c r="D1260" s="13">
        <f>'03-2018'!O1284</f>
        <v>7900</v>
      </c>
      <c r="E1260" s="13">
        <f>'03-2018'!P1284</f>
        <v>7900</v>
      </c>
      <c r="F1260" s="128">
        <f t="shared" si="66"/>
        <v>0</v>
      </c>
      <c r="H1260" s="74">
        <f>'03-2018'!H1284</f>
        <v>0</v>
      </c>
      <c r="I1260" s="74">
        <f>'03-2018'!I1284</f>
        <v>0</v>
      </c>
      <c r="J1260" s="74">
        <f>'03-2018'!J1284</f>
        <v>0</v>
      </c>
    </row>
    <row r="1261" spans="1:10" s="58" customFormat="1" ht="17.25" hidden="1">
      <c r="A1261" s="10">
        <f>'03-2018'!A1285</f>
        <v>6</v>
      </c>
      <c r="B1261" s="11" t="str">
        <f>'03-2018'!B1285</f>
        <v xml:space="preserve"> Nối trơn  60  dày</v>
      </c>
      <c r="C1261" s="12" t="str">
        <f>'03-2018'!C1285</f>
        <v>đ/cái</v>
      </c>
      <c r="D1261" s="13">
        <f>'03-2018'!O1285</f>
        <v>12200</v>
      </c>
      <c r="E1261" s="13">
        <f>'03-2018'!P1285</f>
        <v>12200</v>
      </c>
      <c r="F1261" s="128">
        <f t="shared" si="66"/>
        <v>0</v>
      </c>
      <c r="H1261" s="74">
        <f>'03-2018'!H1285</f>
        <v>0</v>
      </c>
      <c r="I1261" s="74">
        <f>'03-2018'!I1285</f>
        <v>0</v>
      </c>
      <c r="J1261" s="74">
        <f>'03-2018'!J1285</f>
        <v>0</v>
      </c>
    </row>
    <row r="1262" spans="1:10" s="58" customFormat="1" ht="17.25" hidden="1">
      <c r="A1262" s="10">
        <f>'03-2018'!A1286</f>
        <v>7</v>
      </c>
      <c r="B1262" s="11" t="str">
        <f>'03-2018'!B1286</f>
        <v xml:space="preserve"> Nối trơn  75D TC </v>
      </c>
      <c r="C1262" s="12" t="str">
        <f>'03-2018'!C1286</f>
        <v>đ/cái</v>
      </c>
      <c r="D1262" s="13">
        <f>'03-2018'!O1286</f>
        <v>15800</v>
      </c>
      <c r="E1262" s="13">
        <f>'03-2018'!P1286</f>
        <v>15800</v>
      </c>
      <c r="F1262" s="128">
        <f t="shared" si="66"/>
        <v>0</v>
      </c>
      <c r="H1262" s="74">
        <f>'03-2018'!H1286</f>
        <v>0</v>
      </c>
      <c r="I1262" s="74">
        <f>'03-2018'!I1286</f>
        <v>0</v>
      </c>
      <c r="J1262" s="74">
        <f>'03-2018'!J1286</f>
        <v>0</v>
      </c>
    </row>
    <row r="1263" spans="1:10" s="58" customFormat="1" ht="17.25" hidden="1">
      <c r="A1263" s="10">
        <f>'03-2018'!A1287</f>
        <v>8</v>
      </c>
      <c r="B1263" s="11" t="str">
        <f>'03-2018'!B1287</f>
        <v xml:space="preserve"> Nối trơn  90  dày</v>
      </c>
      <c r="C1263" s="12" t="str">
        <f>'03-2018'!C1287</f>
        <v>đ/cái</v>
      </c>
      <c r="D1263" s="13">
        <f>'03-2018'!O1287</f>
        <v>25000</v>
      </c>
      <c r="E1263" s="13">
        <f>'03-2018'!P1287</f>
        <v>25000</v>
      </c>
      <c r="F1263" s="128">
        <f t="shared" si="66"/>
        <v>0</v>
      </c>
      <c r="H1263" s="74">
        <f>'03-2018'!H1287</f>
        <v>0</v>
      </c>
      <c r="I1263" s="74">
        <f>'03-2018'!I1287</f>
        <v>0</v>
      </c>
      <c r="J1263" s="74">
        <f>'03-2018'!J1287</f>
        <v>0</v>
      </c>
    </row>
    <row r="1264" spans="1:10" s="58" customFormat="1" ht="17.25" hidden="1">
      <c r="A1264" s="10">
        <f>'03-2018'!A1288</f>
        <v>9</v>
      </c>
      <c r="B1264" s="11" t="str">
        <f>'03-2018'!B1288</f>
        <v xml:space="preserve"> Nối trơn  110 dày</v>
      </c>
      <c r="C1264" s="12" t="str">
        <f>'03-2018'!C1288</f>
        <v>đ/cái</v>
      </c>
      <c r="D1264" s="13">
        <f>'03-2018'!O1288</f>
        <v>51300</v>
      </c>
      <c r="E1264" s="13">
        <f>'03-2018'!P1288</f>
        <v>51300</v>
      </c>
      <c r="F1264" s="128">
        <f t="shared" si="66"/>
        <v>0</v>
      </c>
      <c r="H1264" s="74">
        <f>'03-2018'!H1288</f>
        <v>0</v>
      </c>
      <c r="I1264" s="74">
        <f>'03-2018'!I1288</f>
        <v>0</v>
      </c>
      <c r="J1264" s="74">
        <f>'03-2018'!J1288</f>
        <v>0</v>
      </c>
    </row>
    <row r="1265" spans="1:10" s="58" customFormat="1" ht="17.25" hidden="1">
      <c r="A1265" s="10">
        <f>'03-2018'!A1289</f>
        <v>10</v>
      </c>
      <c r="B1265" s="11" t="str">
        <f>'03-2018'!B1289</f>
        <v xml:space="preserve"> Nối trơn  114 dày</v>
      </c>
      <c r="C1265" s="12" t="str">
        <f>'03-2018'!C1289</f>
        <v>đ/cái</v>
      </c>
      <c r="D1265" s="13">
        <f>'03-2018'!O1289</f>
        <v>52800</v>
      </c>
      <c r="E1265" s="13">
        <f>'03-2018'!P1289</f>
        <v>52800</v>
      </c>
      <c r="F1265" s="128">
        <f t="shared" si="66"/>
        <v>0</v>
      </c>
      <c r="H1265" s="74">
        <f>'03-2018'!H1289</f>
        <v>0</v>
      </c>
      <c r="I1265" s="74">
        <f>'03-2018'!I1289</f>
        <v>0</v>
      </c>
      <c r="J1265" s="74">
        <f>'03-2018'!J1289</f>
        <v>0</v>
      </c>
    </row>
    <row r="1266" spans="1:10" s="58" customFormat="1" ht="17.25" hidden="1">
      <c r="A1266" s="10">
        <f>'03-2018'!A1290</f>
        <v>11</v>
      </c>
      <c r="B1266" s="11" t="str">
        <f>'03-2018'!B1290</f>
        <v xml:space="preserve"> Nối trơn  140 TC </v>
      </c>
      <c r="C1266" s="12" t="str">
        <f>'03-2018'!C1290</f>
        <v>đ/cái</v>
      </c>
      <c r="D1266" s="13">
        <f>'03-2018'!O1290</f>
        <v>83200</v>
      </c>
      <c r="E1266" s="13">
        <f>'03-2018'!P1290</f>
        <v>83200</v>
      </c>
      <c r="F1266" s="128">
        <f t="shared" si="66"/>
        <v>0</v>
      </c>
      <c r="H1266" s="74">
        <f>'03-2018'!H1290</f>
        <v>0</v>
      </c>
      <c r="I1266" s="74">
        <f>'03-2018'!I1290</f>
        <v>0</v>
      </c>
      <c r="J1266" s="74">
        <f>'03-2018'!J1290</f>
        <v>0</v>
      </c>
    </row>
    <row r="1267" spans="1:10" s="58" customFormat="1" ht="17.25" hidden="1">
      <c r="A1267" s="10">
        <f>'03-2018'!A1291</f>
        <v>12</v>
      </c>
      <c r="B1267" s="11" t="str">
        <f>'03-2018'!B1291</f>
        <v xml:space="preserve"> Nối trơn  160 TC </v>
      </c>
      <c r="C1267" s="12" t="str">
        <f>'03-2018'!C1291</f>
        <v>đ/cái</v>
      </c>
      <c r="D1267" s="13">
        <f>'03-2018'!O1291</f>
        <v>145400</v>
      </c>
      <c r="E1267" s="13">
        <f>'03-2018'!P1291</f>
        <v>145400</v>
      </c>
      <c r="F1267" s="128">
        <f t="shared" si="66"/>
        <v>0</v>
      </c>
      <c r="H1267" s="74">
        <f>'03-2018'!H1291</f>
        <v>0</v>
      </c>
      <c r="I1267" s="74">
        <f>'03-2018'!I1291</f>
        <v>0</v>
      </c>
      <c r="J1267" s="74">
        <f>'03-2018'!J1291</f>
        <v>0</v>
      </c>
    </row>
    <row r="1268" spans="1:10" s="58" customFormat="1" ht="17.25" hidden="1">
      <c r="A1268" s="10">
        <f>'03-2018'!A1292</f>
        <v>13</v>
      </c>
      <c r="B1268" s="11" t="str">
        <f>'03-2018'!B1292</f>
        <v xml:space="preserve"> Nối trơn  168 TC </v>
      </c>
      <c r="C1268" s="12" t="str">
        <f>'03-2018'!C1292</f>
        <v>đ/cái</v>
      </c>
      <c r="D1268" s="13">
        <f>'03-2018'!O1292</f>
        <v>132600</v>
      </c>
      <c r="E1268" s="13">
        <f>'03-2018'!P1292</f>
        <v>132600</v>
      </c>
      <c r="F1268" s="128">
        <f t="shared" si="66"/>
        <v>0</v>
      </c>
      <c r="H1268" s="74">
        <f>'03-2018'!H1292</f>
        <v>0</v>
      </c>
      <c r="I1268" s="74">
        <f>'03-2018'!I1292</f>
        <v>0</v>
      </c>
      <c r="J1268" s="74">
        <f>'03-2018'!J1292</f>
        <v>0</v>
      </c>
    </row>
    <row r="1269" spans="1:10" s="58" customFormat="1" ht="17.25" hidden="1">
      <c r="A1269" s="10">
        <f>'03-2018'!A1293</f>
        <v>14</v>
      </c>
      <c r="B1269" s="11" t="str">
        <f>'03-2018'!B1293</f>
        <v xml:space="preserve"> Co 450 21 dày</v>
      </c>
      <c r="C1269" s="12" t="str">
        <f>'03-2018'!C1293</f>
        <v>đ/cái</v>
      </c>
      <c r="D1269" s="13">
        <f>'03-2018'!O1293</f>
        <v>1900</v>
      </c>
      <c r="E1269" s="13">
        <f>'03-2018'!P1293</f>
        <v>1900</v>
      </c>
      <c r="F1269" s="128">
        <f t="shared" si="66"/>
        <v>0</v>
      </c>
      <c r="H1269" s="74">
        <f>'03-2018'!H1293</f>
        <v>0</v>
      </c>
      <c r="I1269" s="74">
        <f>'03-2018'!I1293</f>
        <v>0</v>
      </c>
      <c r="J1269" s="74">
        <f>'03-2018'!J1293</f>
        <v>0</v>
      </c>
    </row>
    <row r="1270" spans="1:10" s="58" customFormat="1" ht="17.25" hidden="1">
      <c r="A1270" s="10">
        <f>'03-2018'!A1294</f>
        <v>15</v>
      </c>
      <c r="B1270" s="11" t="str">
        <f>'03-2018'!B1294</f>
        <v xml:space="preserve"> Co 450 27 dày</v>
      </c>
      <c r="C1270" s="12" t="str">
        <f>'03-2018'!C1294</f>
        <v>đ/cái</v>
      </c>
      <c r="D1270" s="13">
        <f>'03-2018'!O1294</f>
        <v>2800</v>
      </c>
      <c r="E1270" s="13">
        <f>'03-2018'!P1294</f>
        <v>2800</v>
      </c>
      <c r="F1270" s="128">
        <f t="shared" si="66"/>
        <v>0</v>
      </c>
      <c r="H1270" s="74">
        <f>'03-2018'!H1294</f>
        <v>0</v>
      </c>
      <c r="I1270" s="74">
        <f>'03-2018'!I1294</f>
        <v>0</v>
      </c>
      <c r="J1270" s="74">
        <f>'03-2018'!J1294</f>
        <v>0</v>
      </c>
    </row>
    <row r="1271" spans="1:10" s="58" customFormat="1" ht="17.25" hidden="1">
      <c r="A1271" s="10">
        <f>'03-2018'!A1295</f>
        <v>16</v>
      </c>
      <c r="B1271" s="11" t="str">
        <f>'03-2018'!B1295</f>
        <v xml:space="preserve"> Co 450 34 dày</v>
      </c>
      <c r="C1271" s="12" t="str">
        <f>'03-2018'!C1295</f>
        <v>đ/cái</v>
      </c>
      <c r="D1271" s="13">
        <f>'03-2018'!O1295</f>
        <v>4500</v>
      </c>
      <c r="E1271" s="13">
        <f>'03-2018'!P1295</f>
        <v>4500</v>
      </c>
      <c r="F1271" s="128">
        <f t="shared" si="66"/>
        <v>0</v>
      </c>
      <c r="H1271" s="74">
        <f>'03-2018'!H1295</f>
        <v>0</v>
      </c>
      <c r="I1271" s="74">
        <f>'03-2018'!I1295</f>
        <v>0</v>
      </c>
      <c r="J1271" s="74">
        <f>'03-2018'!J1295</f>
        <v>0</v>
      </c>
    </row>
    <row r="1272" spans="1:10" s="58" customFormat="1" ht="17.25" hidden="1">
      <c r="A1272" s="10">
        <f>'03-2018'!A1296</f>
        <v>17</v>
      </c>
      <c r="B1272" s="11" t="str">
        <f>'03-2018'!B1296</f>
        <v xml:space="preserve"> Co 450 42 dày</v>
      </c>
      <c r="C1272" s="12" t="str">
        <f>'03-2018'!C1296</f>
        <v>đ/cái</v>
      </c>
      <c r="D1272" s="13">
        <f>'03-2018'!O1296</f>
        <v>6300</v>
      </c>
      <c r="E1272" s="13">
        <f>'03-2018'!P1296</f>
        <v>6300</v>
      </c>
      <c r="F1272" s="128">
        <f t="shared" si="66"/>
        <v>0</v>
      </c>
      <c r="H1272" s="74">
        <f>'03-2018'!H1296</f>
        <v>0</v>
      </c>
      <c r="I1272" s="74">
        <f>'03-2018'!I1296</f>
        <v>0</v>
      </c>
      <c r="J1272" s="74">
        <f>'03-2018'!J1296</f>
        <v>0</v>
      </c>
    </row>
    <row r="1273" spans="1:10" s="58" customFormat="1" ht="17.25" hidden="1">
      <c r="A1273" s="10">
        <f>'03-2018'!A1297</f>
        <v>18</v>
      </c>
      <c r="B1273" s="11" t="str">
        <f>'03-2018'!B1297</f>
        <v xml:space="preserve"> Co 450 49 dày</v>
      </c>
      <c r="C1273" s="12" t="str">
        <f>'03-2018'!C1297</f>
        <v>đ/cái</v>
      </c>
      <c r="D1273" s="13">
        <f>'03-2018'!O1297</f>
        <v>9600</v>
      </c>
      <c r="E1273" s="13">
        <f>'03-2018'!P1297</f>
        <v>9600</v>
      </c>
      <c r="F1273" s="128">
        <f t="shared" si="66"/>
        <v>0</v>
      </c>
      <c r="H1273" s="74">
        <f>'03-2018'!H1297</f>
        <v>0</v>
      </c>
      <c r="I1273" s="74">
        <f>'03-2018'!I1297</f>
        <v>0</v>
      </c>
      <c r="J1273" s="74">
        <f>'03-2018'!J1297</f>
        <v>0</v>
      </c>
    </row>
    <row r="1274" spans="1:10" s="58" customFormat="1" ht="17.25" hidden="1">
      <c r="A1274" s="10">
        <f>'03-2018'!A1298</f>
        <v>19</v>
      </c>
      <c r="B1274" s="11" t="str">
        <f>'03-2018'!B1298</f>
        <v xml:space="preserve"> Co 450 60 dày</v>
      </c>
      <c r="C1274" s="12" t="str">
        <f>'03-2018'!C1298</f>
        <v>đ/cái</v>
      </c>
      <c r="D1274" s="13">
        <f>'03-2018'!O1298</f>
        <v>14800</v>
      </c>
      <c r="E1274" s="13">
        <f>'03-2018'!P1298</f>
        <v>14800</v>
      </c>
      <c r="F1274" s="128">
        <f t="shared" si="66"/>
        <v>0</v>
      </c>
      <c r="H1274" s="74">
        <f>'03-2018'!H1298</f>
        <v>0</v>
      </c>
      <c r="I1274" s="74">
        <f>'03-2018'!I1298</f>
        <v>0</v>
      </c>
      <c r="J1274" s="74">
        <f>'03-2018'!J1298</f>
        <v>0</v>
      </c>
    </row>
    <row r="1275" spans="1:10" s="58" customFormat="1" ht="17.25" hidden="1">
      <c r="A1275" s="10">
        <f>'03-2018'!A1299</f>
        <v>20</v>
      </c>
      <c r="B1275" s="11" t="str">
        <f>'03-2018'!B1299</f>
        <v xml:space="preserve"> Co 450 75 TC</v>
      </c>
      <c r="C1275" s="12" t="str">
        <f>'03-2018'!C1299</f>
        <v>đ/cái</v>
      </c>
      <c r="D1275" s="13">
        <f>'03-2018'!O1299</f>
        <v>21900</v>
      </c>
      <c r="E1275" s="13">
        <f>'03-2018'!P1299</f>
        <v>21900</v>
      </c>
      <c r="F1275" s="128">
        <f t="shared" si="66"/>
        <v>0</v>
      </c>
      <c r="H1275" s="74">
        <f>'03-2018'!H1299</f>
        <v>0</v>
      </c>
      <c r="I1275" s="74">
        <f>'03-2018'!I1299</f>
        <v>0</v>
      </c>
      <c r="J1275" s="74">
        <f>'03-2018'!J1299</f>
        <v>0</v>
      </c>
    </row>
    <row r="1276" spans="1:10" s="58" customFormat="1" ht="17.25" hidden="1">
      <c r="A1276" s="10">
        <f>'03-2018'!A1300</f>
        <v>21</v>
      </c>
      <c r="B1276" s="11" t="str">
        <f>'03-2018'!B1300</f>
        <v xml:space="preserve"> Co 450 90 dày</v>
      </c>
      <c r="C1276" s="12" t="str">
        <f>'03-2018'!C1300</f>
        <v>đ/cái</v>
      </c>
      <c r="D1276" s="13">
        <f>'03-2018'!O1300</f>
        <v>33900</v>
      </c>
      <c r="E1276" s="13">
        <f>'03-2018'!P1300</f>
        <v>33900</v>
      </c>
      <c r="F1276" s="128">
        <f t="shared" si="66"/>
        <v>0</v>
      </c>
      <c r="H1276" s="74">
        <f>'03-2018'!H1300</f>
        <v>0</v>
      </c>
      <c r="I1276" s="74">
        <f>'03-2018'!I1300</f>
        <v>0</v>
      </c>
      <c r="J1276" s="74">
        <f>'03-2018'!J1300</f>
        <v>0</v>
      </c>
    </row>
    <row r="1277" spans="1:10" s="58" customFormat="1" ht="17.25" hidden="1">
      <c r="A1277" s="10">
        <f>'03-2018'!A1301</f>
        <v>22</v>
      </c>
      <c r="B1277" s="11" t="str">
        <f>'03-2018'!B1301</f>
        <v xml:space="preserve"> Co 450 110 dày</v>
      </c>
      <c r="C1277" s="12" t="str">
        <f>'03-2018'!C1301</f>
        <v>đ/cái</v>
      </c>
      <c r="D1277" s="13">
        <f>'03-2018'!O1301</f>
        <v>57500</v>
      </c>
      <c r="E1277" s="13">
        <f>'03-2018'!P1301</f>
        <v>57500</v>
      </c>
      <c r="F1277" s="128">
        <f t="shared" si="66"/>
        <v>0</v>
      </c>
      <c r="H1277" s="74">
        <f>'03-2018'!H1301</f>
        <v>0</v>
      </c>
      <c r="I1277" s="74">
        <f>'03-2018'!I1301</f>
        <v>0</v>
      </c>
      <c r="J1277" s="74">
        <f>'03-2018'!J1301</f>
        <v>0</v>
      </c>
    </row>
    <row r="1278" spans="1:10" s="58" customFormat="1" ht="17.25" hidden="1">
      <c r="A1278" s="10">
        <f>'03-2018'!A1302</f>
        <v>23</v>
      </c>
      <c r="B1278" s="11" t="str">
        <f>'03-2018'!B1302</f>
        <v xml:space="preserve"> Co 450 114 dày</v>
      </c>
      <c r="C1278" s="12" t="str">
        <f>'03-2018'!C1302</f>
        <v>đ/cái</v>
      </c>
      <c r="D1278" s="13">
        <f>'03-2018'!O1302</f>
        <v>70800</v>
      </c>
      <c r="E1278" s="13">
        <f>'03-2018'!P1302</f>
        <v>70800</v>
      </c>
      <c r="F1278" s="128">
        <f t="shared" si="66"/>
        <v>0</v>
      </c>
      <c r="H1278" s="74">
        <f>'03-2018'!H1302</f>
        <v>0</v>
      </c>
      <c r="I1278" s="74">
        <f>'03-2018'!I1302</f>
        <v>0</v>
      </c>
      <c r="J1278" s="74">
        <f>'03-2018'!J1302</f>
        <v>0</v>
      </c>
    </row>
    <row r="1279" spans="1:10" s="58" customFormat="1" ht="17.25" hidden="1">
      <c r="A1279" s="10">
        <f>'03-2018'!A1303</f>
        <v>24</v>
      </c>
      <c r="B1279" s="11" t="str">
        <f>'03-2018'!B1303</f>
        <v xml:space="preserve"> Co 450 140 dày</v>
      </c>
      <c r="C1279" s="12" t="str">
        <f>'03-2018'!C1303</f>
        <v>đ/cái</v>
      </c>
      <c r="D1279" s="13">
        <f>'03-2018'!O1303</f>
        <v>117100</v>
      </c>
      <c r="E1279" s="13">
        <f>'03-2018'!P1303</f>
        <v>117100</v>
      </c>
      <c r="F1279" s="128">
        <f t="shared" si="66"/>
        <v>0</v>
      </c>
      <c r="H1279" s="74">
        <f>'03-2018'!H1303</f>
        <v>0</v>
      </c>
      <c r="I1279" s="74">
        <f>'03-2018'!I1303</f>
        <v>0</v>
      </c>
      <c r="J1279" s="74">
        <f>'03-2018'!J1303</f>
        <v>0</v>
      </c>
    </row>
    <row r="1280" spans="1:10" s="58" customFormat="1" ht="17.25" hidden="1">
      <c r="A1280" s="10">
        <f>'03-2018'!A1304</f>
        <v>25</v>
      </c>
      <c r="B1280" s="11" t="str">
        <f>'03-2018'!B1304</f>
        <v xml:space="preserve"> Co 450 168  TC</v>
      </c>
      <c r="C1280" s="12" t="str">
        <f>'03-2018'!C1304</f>
        <v>đ/cái</v>
      </c>
      <c r="D1280" s="13">
        <f>'03-2018'!O1304</f>
        <v>156500</v>
      </c>
      <c r="E1280" s="13">
        <f>'03-2018'!P1304</f>
        <v>156500</v>
      </c>
      <c r="F1280" s="128">
        <f t="shared" si="66"/>
        <v>0</v>
      </c>
      <c r="H1280" s="74">
        <f>'03-2018'!H1304</f>
        <v>0</v>
      </c>
      <c r="I1280" s="74">
        <f>'03-2018'!I1304</f>
        <v>0</v>
      </c>
      <c r="J1280" s="74">
        <f>'03-2018'!J1304</f>
        <v>0</v>
      </c>
    </row>
    <row r="1281" spans="1:10" s="58" customFormat="1" ht="17.25" hidden="1">
      <c r="A1281" s="10">
        <f>'03-2018'!A1305</f>
        <v>26</v>
      </c>
      <c r="B1281" s="11" t="str">
        <f>'03-2018'!B1305</f>
        <v xml:space="preserve"> Chữ  T fi 21 dày</v>
      </c>
      <c r="C1281" s="12" t="str">
        <f>'03-2018'!C1305</f>
        <v>đ/cái</v>
      </c>
      <c r="D1281" s="13">
        <f>'03-2018'!O1305</f>
        <v>2800</v>
      </c>
      <c r="E1281" s="13">
        <f>'03-2018'!P1305</f>
        <v>2800</v>
      </c>
      <c r="F1281" s="128">
        <f t="shared" si="66"/>
        <v>0</v>
      </c>
      <c r="H1281" s="74">
        <f>'03-2018'!H1305</f>
        <v>0</v>
      </c>
      <c r="I1281" s="74">
        <f>'03-2018'!I1305</f>
        <v>0</v>
      </c>
      <c r="J1281" s="74">
        <f>'03-2018'!J1305</f>
        <v>0</v>
      </c>
    </row>
    <row r="1282" spans="1:10" s="58" customFormat="1" ht="17.25" hidden="1">
      <c r="A1282" s="10">
        <f>'03-2018'!A1306</f>
        <v>27</v>
      </c>
      <c r="B1282" s="11" t="str">
        <f>'03-2018'!B1306</f>
        <v xml:space="preserve"> Chữ  T fi 27 dày</v>
      </c>
      <c r="C1282" s="12" t="str">
        <f>'03-2018'!C1306</f>
        <v>đ/cái</v>
      </c>
      <c r="D1282" s="13">
        <f>'03-2018'!O1306</f>
        <v>4600</v>
      </c>
      <c r="E1282" s="13">
        <f>'03-2018'!P1306</f>
        <v>4600</v>
      </c>
      <c r="F1282" s="128">
        <f t="shared" si="66"/>
        <v>0</v>
      </c>
      <c r="H1282" s="74">
        <f>'03-2018'!H1306</f>
        <v>0</v>
      </c>
      <c r="I1282" s="74">
        <f>'03-2018'!I1306</f>
        <v>0</v>
      </c>
      <c r="J1282" s="74">
        <f>'03-2018'!J1306</f>
        <v>0</v>
      </c>
    </row>
    <row r="1283" spans="1:10" s="58" customFormat="1" ht="17.25" hidden="1">
      <c r="A1283" s="10">
        <f>'03-2018'!A1307</f>
        <v>28</v>
      </c>
      <c r="B1283" s="11" t="str">
        <f>'03-2018'!B1307</f>
        <v xml:space="preserve"> Chữ  T fi 34 dày</v>
      </c>
      <c r="C1283" s="12" t="str">
        <f>'03-2018'!C1307</f>
        <v>đ/cái</v>
      </c>
      <c r="D1283" s="13">
        <f>'03-2018'!O1307</f>
        <v>7400</v>
      </c>
      <c r="E1283" s="13">
        <f>'03-2018'!P1307</f>
        <v>7400</v>
      </c>
      <c r="F1283" s="128">
        <f t="shared" si="66"/>
        <v>0</v>
      </c>
      <c r="H1283" s="74">
        <f>'03-2018'!H1307</f>
        <v>0</v>
      </c>
      <c r="I1283" s="74">
        <f>'03-2018'!I1307</f>
        <v>0</v>
      </c>
      <c r="J1283" s="74">
        <f>'03-2018'!J1307</f>
        <v>0</v>
      </c>
    </row>
    <row r="1284" spans="1:10" s="58" customFormat="1" ht="17.25" hidden="1">
      <c r="A1284" s="10">
        <f>'03-2018'!A1308</f>
        <v>29</v>
      </c>
      <c r="B1284" s="11" t="str">
        <f>'03-2018'!B1308</f>
        <v xml:space="preserve"> Chữ  T fi 42 dày</v>
      </c>
      <c r="C1284" s="12" t="str">
        <f>'03-2018'!C1308</f>
        <v>đ/cái</v>
      </c>
      <c r="D1284" s="13">
        <f>'03-2018'!O1308</f>
        <v>9800</v>
      </c>
      <c r="E1284" s="13">
        <f>'03-2018'!P1308</f>
        <v>9800</v>
      </c>
      <c r="F1284" s="128">
        <f t="shared" si="66"/>
        <v>0</v>
      </c>
      <c r="H1284" s="74">
        <f>'03-2018'!H1308</f>
        <v>0</v>
      </c>
      <c r="I1284" s="74">
        <f>'03-2018'!I1308</f>
        <v>0</v>
      </c>
      <c r="J1284" s="74">
        <f>'03-2018'!J1308</f>
        <v>0</v>
      </c>
    </row>
    <row r="1285" spans="1:10" s="58" customFormat="1" ht="17.25" hidden="1">
      <c r="A1285" s="10">
        <f>'03-2018'!A1309</f>
        <v>30</v>
      </c>
      <c r="B1285" s="11" t="str">
        <f>'03-2018'!B1309</f>
        <v xml:space="preserve"> Chữ  T fi 49 dày</v>
      </c>
      <c r="C1285" s="12" t="str">
        <f>'03-2018'!C1309</f>
        <v>đ/cái</v>
      </c>
      <c r="D1285" s="13">
        <f>'03-2018'!O1309</f>
        <v>14500</v>
      </c>
      <c r="E1285" s="13">
        <f>'03-2018'!P1309</f>
        <v>14500</v>
      </c>
      <c r="F1285" s="128">
        <f t="shared" si="66"/>
        <v>0</v>
      </c>
      <c r="H1285" s="74">
        <f>'03-2018'!H1309</f>
        <v>0</v>
      </c>
      <c r="I1285" s="74">
        <f>'03-2018'!I1309</f>
        <v>0</v>
      </c>
      <c r="J1285" s="74">
        <f>'03-2018'!J1309</f>
        <v>0</v>
      </c>
    </row>
    <row r="1286" spans="1:10" s="58" customFormat="1" ht="17.25" hidden="1">
      <c r="A1286" s="10">
        <f>'03-2018'!A1310</f>
        <v>31</v>
      </c>
      <c r="B1286" s="11" t="str">
        <f>'03-2018'!B1310</f>
        <v xml:space="preserve"> Chữ  T fi 60 dày</v>
      </c>
      <c r="C1286" s="12" t="str">
        <f>'03-2018'!C1310</f>
        <v>đ/cái</v>
      </c>
      <c r="D1286" s="13">
        <f>'03-2018'!O1310</f>
        <v>24900</v>
      </c>
      <c r="E1286" s="13">
        <f>'03-2018'!P1310</f>
        <v>24900</v>
      </c>
      <c r="F1286" s="128">
        <f t="shared" si="66"/>
        <v>0</v>
      </c>
      <c r="H1286" s="74">
        <f>'03-2018'!H1310</f>
        <v>0</v>
      </c>
      <c r="I1286" s="74">
        <f>'03-2018'!I1310</f>
        <v>0</v>
      </c>
      <c r="J1286" s="74">
        <f>'03-2018'!J1310</f>
        <v>0</v>
      </c>
    </row>
    <row r="1287" spans="1:10" s="58" customFormat="1" ht="17.25" hidden="1">
      <c r="A1287" s="10">
        <f>'03-2018'!A1311</f>
        <v>32</v>
      </c>
      <c r="B1287" s="11" t="str">
        <f>'03-2018'!B1311</f>
        <v xml:space="preserve"> Chữ  T fi 75 dày</v>
      </c>
      <c r="C1287" s="12" t="str">
        <f>'03-2018'!C1311</f>
        <v>đ/cái</v>
      </c>
      <c r="D1287" s="13">
        <f>'03-2018'!O1311</f>
        <v>37000</v>
      </c>
      <c r="E1287" s="13">
        <f>'03-2018'!P1311</f>
        <v>37000</v>
      </c>
      <c r="F1287" s="128">
        <f t="shared" si="66"/>
        <v>0</v>
      </c>
      <c r="H1287" s="74">
        <f>'03-2018'!H1311</f>
        <v>0</v>
      </c>
      <c r="I1287" s="74">
        <f>'03-2018'!I1311</f>
        <v>0</v>
      </c>
      <c r="J1287" s="74">
        <f>'03-2018'!J1311</f>
        <v>0</v>
      </c>
    </row>
    <row r="1288" spans="1:10" s="58" customFormat="1" ht="17.25" hidden="1">
      <c r="A1288" s="10">
        <f>'03-2018'!A1312</f>
        <v>33</v>
      </c>
      <c r="B1288" s="11" t="str">
        <f>'03-2018'!B1312</f>
        <v xml:space="preserve"> Chữ  T fi 90 dày</v>
      </c>
      <c r="C1288" s="12" t="str">
        <f>'03-2018'!C1312</f>
        <v>đ/cái</v>
      </c>
      <c r="D1288" s="13">
        <f>'03-2018'!O1312</f>
        <v>62700</v>
      </c>
      <c r="E1288" s="13">
        <f>'03-2018'!P1312</f>
        <v>62700</v>
      </c>
      <c r="F1288" s="128">
        <f t="shared" si="66"/>
        <v>0</v>
      </c>
      <c r="H1288" s="74">
        <f>'03-2018'!H1312</f>
        <v>0</v>
      </c>
      <c r="I1288" s="74">
        <f>'03-2018'!I1312</f>
        <v>0</v>
      </c>
      <c r="J1288" s="74">
        <f>'03-2018'!J1312</f>
        <v>0</v>
      </c>
    </row>
    <row r="1289" spans="1:10" s="58" customFormat="1" ht="17.25" hidden="1">
      <c r="A1289" s="10">
        <f>'03-2018'!A1313</f>
        <v>34</v>
      </c>
      <c r="B1289" s="11" t="str">
        <f>'03-2018'!B1313</f>
        <v xml:space="preserve"> Chữ  T fi 110 dày</v>
      </c>
      <c r="C1289" s="12" t="str">
        <f>'03-2018'!C1313</f>
        <v>đ/cái</v>
      </c>
      <c r="D1289" s="13">
        <f>'03-2018'!O1313</f>
        <v>103600</v>
      </c>
      <c r="E1289" s="13">
        <f>'03-2018'!P1313</f>
        <v>103600</v>
      </c>
      <c r="F1289" s="128">
        <f t="shared" si="66"/>
        <v>0</v>
      </c>
      <c r="H1289" s="74">
        <f>'03-2018'!H1313</f>
        <v>0</v>
      </c>
      <c r="I1289" s="74">
        <f>'03-2018'!I1313</f>
        <v>0</v>
      </c>
      <c r="J1289" s="74">
        <f>'03-2018'!J1313</f>
        <v>0</v>
      </c>
    </row>
    <row r="1290" spans="1:10" s="58" customFormat="1" ht="17.25" hidden="1">
      <c r="A1290" s="10">
        <f>'03-2018'!A1314</f>
        <v>35</v>
      </c>
      <c r="B1290" s="11" t="str">
        <f>'03-2018'!B1314</f>
        <v xml:space="preserve"> Chữ  T fi 114 dày</v>
      </c>
      <c r="C1290" s="12" t="str">
        <f>'03-2018'!C1314</f>
        <v>đ/cái</v>
      </c>
      <c r="D1290" s="13">
        <f>'03-2018'!O1314</f>
        <v>127900</v>
      </c>
      <c r="E1290" s="13">
        <f>'03-2018'!P1314</f>
        <v>127900</v>
      </c>
      <c r="F1290" s="128">
        <f t="shared" si="66"/>
        <v>0</v>
      </c>
      <c r="H1290" s="74">
        <f>'03-2018'!H1314</f>
        <v>0</v>
      </c>
      <c r="I1290" s="74">
        <f>'03-2018'!I1314</f>
        <v>0</v>
      </c>
      <c r="J1290" s="74">
        <f>'03-2018'!J1314</f>
        <v>0</v>
      </c>
    </row>
    <row r="1291" spans="1:10" s="58" customFormat="1" ht="17.25" hidden="1">
      <c r="A1291" s="10">
        <f>'03-2018'!A1315</f>
        <v>36</v>
      </c>
      <c r="B1291" s="11" t="str">
        <f>'03-2018'!B1315</f>
        <v xml:space="preserve"> Chữ  T fi 140 dày</v>
      </c>
      <c r="C1291" s="12" t="str">
        <f>'03-2018'!C1315</f>
        <v>đ/cái</v>
      </c>
      <c r="D1291" s="13">
        <f>'03-2018'!O1315</f>
        <v>217200</v>
      </c>
      <c r="E1291" s="13">
        <f>'03-2018'!P1315</f>
        <v>217200</v>
      </c>
      <c r="F1291" s="128">
        <f t="shared" si="66"/>
        <v>0</v>
      </c>
      <c r="H1291" s="74">
        <f>'03-2018'!H1315</f>
        <v>0</v>
      </c>
      <c r="I1291" s="74">
        <f>'03-2018'!I1315</f>
        <v>0</v>
      </c>
      <c r="J1291" s="74">
        <f>'03-2018'!J1315</f>
        <v>0</v>
      </c>
    </row>
    <row r="1292" spans="1:10" s="58" customFormat="1" ht="17.25" hidden="1">
      <c r="A1292" s="10">
        <f>'03-2018'!A1316</f>
        <v>37</v>
      </c>
      <c r="B1292" s="11" t="str">
        <f>'03-2018'!B1316</f>
        <v xml:space="preserve"> Keo dán ống Bình Minh (loại 1kg)</v>
      </c>
      <c r="C1292" s="12" t="str">
        <f>'03-2018'!C1316</f>
        <v>đ/lon</v>
      </c>
      <c r="D1292" s="13">
        <f>'03-2018'!O1316</f>
        <v>100900</v>
      </c>
      <c r="E1292" s="13">
        <f>'03-2018'!P1316</f>
        <v>100900</v>
      </c>
      <c r="F1292" s="128">
        <f t="shared" si="66"/>
        <v>0</v>
      </c>
      <c r="H1292" s="74">
        <f>'03-2018'!H1316</f>
        <v>0</v>
      </c>
      <c r="I1292" s="74">
        <f>'03-2018'!I1316</f>
        <v>0</v>
      </c>
      <c r="J1292" s="74">
        <f>'03-2018'!J1316</f>
        <v>0</v>
      </c>
    </row>
    <row r="1293" spans="1:10" s="58" customFormat="1" ht="17.25" hidden="1">
      <c r="A1293" s="10">
        <f>'03-2018'!A1317</f>
        <v>38</v>
      </c>
      <c r="B1293" s="11" t="str">
        <f>'03-2018'!B1317</f>
        <v xml:space="preserve"> Que hàn nhựa</v>
      </c>
      <c r="C1293" s="12" t="str">
        <f>'03-2018'!C1317</f>
        <v>đ/kg</v>
      </c>
      <c r="D1293" s="13">
        <f>'03-2018'!O1317</f>
        <v>67300</v>
      </c>
      <c r="E1293" s="13">
        <f>'03-2018'!P1317</f>
        <v>67300</v>
      </c>
      <c r="F1293" s="128">
        <f t="shared" si="66"/>
        <v>0</v>
      </c>
      <c r="H1293" s="74">
        <f>'03-2018'!H1317</f>
        <v>0</v>
      </c>
      <c r="I1293" s="74">
        <f>'03-2018'!I1317</f>
        <v>0</v>
      </c>
      <c r="J1293" s="74">
        <f>'03-2018'!J1317</f>
        <v>0</v>
      </c>
    </row>
    <row r="1294" spans="1:10" s="73" customFormat="1" ht="17.25" hidden="1">
      <c r="A1294" s="17"/>
      <c r="B1294" s="282" t="str">
        <f>'03-2018'!B1318</f>
        <v xml:space="preserve"> - Ống HDPE Bình Minh: (tiêu chuẩn/Standard ISO 4427-2:2007). Theo bảng giá ngày 08/10/2015.</v>
      </c>
      <c r="C1294" s="283"/>
      <c r="D1294" s="283"/>
      <c r="E1294" s="283"/>
      <c r="F1294" s="284"/>
      <c r="H1294" s="74">
        <f>'03-2018'!H1318</f>
        <v>0</v>
      </c>
      <c r="I1294" s="74">
        <f>'03-2018'!I1318</f>
        <v>0</v>
      </c>
      <c r="J1294" s="74">
        <f>'03-2018'!J1318</f>
        <v>0</v>
      </c>
    </row>
    <row r="1295" spans="1:10" s="58" customFormat="1" ht="17.25" hidden="1">
      <c r="A1295" s="10">
        <f>'03-2018'!A1319</f>
        <v>1</v>
      </c>
      <c r="B1295" s="11" t="str">
        <f>'03-2018'!B1319</f>
        <v xml:space="preserve"> D180 x 10,7mm  PN 10 bar</v>
      </c>
      <c r="C1295" s="12" t="str">
        <f>'03-2018'!C1319</f>
        <v>đ/m</v>
      </c>
      <c r="D1295" s="13">
        <f>'03-2018'!O1319</f>
        <v>387100</v>
      </c>
      <c r="E1295" s="13">
        <f>'03-2018'!P1319</f>
        <v>387100</v>
      </c>
      <c r="F1295" s="128">
        <f t="shared" si="66"/>
        <v>0</v>
      </c>
      <c r="H1295" s="74">
        <f>'03-2018'!H1319</f>
        <v>0</v>
      </c>
      <c r="I1295" s="74">
        <f>'03-2018'!I1319</f>
        <v>0</v>
      </c>
      <c r="J1295" s="74">
        <f>'03-2018'!J1319</f>
        <v>0</v>
      </c>
    </row>
    <row r="1296" spans="1:10" s="58" customFormat="1" ht="17.25" hidden="1">
      <c r="A1296" s="10">
        <f>'03-2018'!A1320</f>
        <v>2</v>
      </c>
      <c r="B1296" s="11" t="str">
        <f>'03-2018'!B1320</f>
        <v xml:space="preserve"> D180 x 13,3mm  PN 12,5 bar</v>
      </c>
      <c r="C1296" s="12" t="str">
        <f>'03-2018'!C1320</f>
        <v>đ/m</v>
      </c>
      <c r="D1296" s="13">
        <f>'03-2018'!O1320</f>
        <v>473400</v>
      </c>
      <c r="E1296" s="13">
        <f>'03-2018'!P1320</f>
        <v>473400</v>
      </c>
      <c r="F1296" s="128">
        <f t="shared" si="66"/>
        <v>0</v>
      </c>
      <c r="H1296" s="74">
        <f>'03-2018'!H1320</f>
        <v>0</v>
      </c>
      <c r="I1296" s="74">
        <f>'03-2018'!I1320</f>
        <v>0</v>
      </c>
      <c r="J1296" s="74">
        <f>'03-2018'!J1320</f>
        <v>0</v>
      </c>
    </row>
    <row r="1297" spans="1:10" s="58" customFormat="1" ht="17.25" hidden="1">
      <c r="A1297" s="10">
        <f>'03-2018'!A1321</f>
        <v>3</v>
      </c>
      <c r="B1297" s="11" t="str">
        <f>'03-2018'!B1321</f>
        <v xml:space="preserve"> D180 x 16,4m  PN 16 bar</v>
      </c>
      <c r="C1297" s="12" t="str">
        <f>'03-2018'!C1321</f>
        <v>đ/m</v>
      </c>
      <c r="D1297" s="13">
        <f>'03-2018'!O1321</f>
        <v>571500</v>
      </c>
      <c r="E1297" s="13">
        <f>'03-2018'!P1321</f>
        <v>571500</v>
      </c>
      <c r="F1297" s="128">
        <f t="shared" si="66"/>
        <v>0</v>
      </c>
      <c r="H1297" s="74">
        <f>'03-2018'!H1321</f>
        <v>0</v>
      </c>
      <c r="I1297" s="74">
        <f>'03-2018'!I1321</f>
        <v>0</v>
      </c>
      <c r="J1297" s="74">
        <f>'03-2018'!J1321</f>
        <v>0</v>
      </c>
    </row>
    <row r="1298" spans="1:10" s="58" customFormat="1" ht="17.25" hidden="1">
      <c r="A1298" s="10">
        <f>'03-2018'!A1322</f>
        <v>4</v>
      </c>
      <c r="B1298" s="11" t="str">
        <f>'03-2018'!B1322</f>
        <v xml:space="preserve"> D200 x 11,9mm  PN 10 bar</v>
      </c>
      <c r="C1298" s="12" t="str">
        <f>'03-2018'!C1322</f>
        <v>đ/m</v>
      </c>
      <c r="D1298" s="13">
        <f>'03-2018'!O1322</f>
        <v>477600</v>
      </c>
      <c r="E1298" s="13">
        <f>'03-2018'!P1322</f>
        <v>477600</v>
      </c>
      <c r="F1298" s="128">
        <f t="shared" si="66"/>
        <v>0</v>
      </c>
      <c r="H1298" s="74">
        <f>'03-2018'!H1322</f>
        <v>0</v>
      </c>
      <c r="I1298" s="74">
        <f>'03-2018'!I1322</f>
        <v>0</v>
      </c>
      <c r="J1298" s="74">
        <f>'03-2018'!J1322</f>
        <v>0</v>
      </c>
    </row>
    <row r="1299" spans="1:10" s="58" customFormat="1" ht="17.25" hidden="1">
      <c r="A1299" s="10">
        <f>'03-2018'!A1323</f>
        <v>5</v>
      </c>
      <c r="B1299" s="11" t="str">
        <f>'03-2018'!B1323</f>
        <v xml:space="preserve"> D200 x 14,7mm  PN 12,5 bar</v>
      </c>
      <c r="C1299" s="12" t="str">
        <f>'03-2018'!C1323</f>
        <v>đ/m</v>
      </c>
      <c r="D1299" s="13">
        <f>'03-2018'!O1323</f>
        <v>580600</v>
      </c>
      <c r="E1299" s="13">
        <f>'03-2018'!P1323</f>
        <v>580600</v>
      </c>
      <c r="F1299" s="128">
        <f t="shared" si="66"/>
        <v>0</v>
      </c>
      <c r="H1299" s="74">
        <f>'03-2018'!H1323</f>
        <v>0</v>
      </c>
      <c r="I1299" s="74">
        <f>'03-2018'!I1323</f>
        <v>0</v>
      </c>
      <c r="J1299" s="74">
        <f>'03-2018'!J1323</f>
        <v>0</v>
      </c>
    </row>
    <row r="1300" spans="1:10" s="58" customFormat="1" ht="17.25" hidden="1">
      <c r="A1300" s="10">
        <f>'03-2018'!A1324</f>
        <v>6</v>
      </c>
      <c r="B1300" s="11" t="str">
        <f>'03-2018'!B1324</f>
        <v xml:space="preserve"> D200 x 18,2m  PN 16 bar</v>
      </c>
      <c r="C1300" s="12" t="str">
        <f>'03-2018'!C1324</f>
        <v>đ/m</v>
      </c>
      <c r="D1300" s="13">
        <f>'03-2018'!O1324</f>
        <v>704800</v>
      </c>
      <c r="E1300" s="13">
        <f>'03-2018'!P1324</f>
        <v>704800</v>
      </c>
      <c r="F1300" s="128">
        <f t="shared" si="66"/>
        <v>0</v>
      </c>
      <c r="H1300" s="74">
        <f>'03-2018'!H1324</f>
        <v>0</v>
      </c>
      <c r="I1300" s="74">
        <f>'03-2018'!I1324</f>
        <v>0</v>
      </c>
      <c r="J1300" s="74">
        <f>'03-2018'!J1324</f>
        <v>0</v>
      </c>
    </row>
    <row r="1301" spans="1:10" s="58" customFormat="1" ht="17.25" hidden="1">
      <c r="A1301" s="10">
        <f>'03-2018'!A1325</f>
        <v>7</v>
      </c>
      <c r="B1301" s="11" t="str">
        <f>'03-2018'!B1325</f>
        <v xml:space="preserve"> D225 x 13,4mm  PN 10 bar</v>
      </c>
      <c r="C1301" s="12" t="str">
        <f>'03-2018'!C1325</f>
        <v>đ/m</v>
      </c>
      <c r="D1301" s="13">
        <f>'03-2018'!O1325</f>
        <v>605800</v>
      </c>
      <c r="E1301" s="13">
        <f>'03-2018'!P1325</f>
        <v>605800</v>
      </c>
      <c r="F1301" s="128">
        <f t="shared" ref="F1301:F1364" si="67">E1301-D1301</f>
        <v>0</v>
      </c>
      <c r="H1301" s="74">
        <f>'03-2018'!H1325</f>
        <v>0</v>
      </c>
      <c r="I1301" s="74">
        <f>'03-2018'!I1325</f>
        <v>0</v>
      </c>
      <c r="J1301" s="74">
        <f>'03-2018'!J1325</f>
        <v>0</v>
      </c>
    </row>
    <row r="1302" spans="1:10" s="58" customFormat="1" ht="17.25" hidden="1">
      <c r="A1302" s="10">
        <f>'03-2018'!A1326</f>
        <v>8</v>
      </c>
      <c r="B1302" s="11" t="str">
        <f>'03-2018'!B1326</f>
        <v xml:space="preserve"> D225 x 16,6mm  PN 12,5 bar</v>
      </c>
      <c r="C1302" s="12" t="str">
        <f>'03-2018'!C1326</f>
        <v>đ/m</v>
      </c>
      <c r="D1302" s="13">
        <f>'03-2018'!O1326</f>
        <v>737300</v>
      </c>
      <c r="E1302" s="13">
        <f>'03-2018'!P1326</f>
        <v>737300</v>
      </c>
      <c r="F1302" s="128">
        <f t="shared" si="67"/>
        <v>0</v>
      </c>
      <c r="H1302" s="74">
        <f>'03-2018'!H1326</f>
        <v>0</v>
      </c>
      <c r="I1302" s="74">
        <f>'03-2018'!I1326</f>
        <v>0</v>
      </c>
      <c r="J1302" s="74">
        <f>'03-2018'!J1326</f>
        <v>0</v>
      </c>
    </row>
    <row r="1303" spans="1:10" s="58" customFormat="1" ht="17.25" hidden="1">
      <c r="A1303" s="10">
        <f>'03-2018'!A1327</f>
        <v>9</v>
      </c>
      <c r="B1303" s="11" t="str">
        <f>'03-2018'!B1327</f>
        <v xml:space="preserve"> D225 x 20,5m  PN 16 bar</v>
      </c>
      <c r="C1303" s="12" t="str">
        <f>'03-2018'!C1327</f>
        <v>đ/m</v>
      </c>
      <c r="D1303" s="13">
        <f>'03-2018'!O1327</f>
        <v>892000</v>
      </c>
      <c r="E1303" s="13">
        <f>'03-2018'!P1327</f>
        <v>892000</v>
      </c>
      <c r="F1303" s="128">
        <f t="shared" si="67"/>
        <v>0</v>
      </c>
      <c r="H1303" s="74">
        <f>'03-2018'!H1327</f>
        <v>0</v>
      </c>
      <c r="I1303" s="74">
        <f>'03-2018'!I1327</f>
        <v>0</v>
      </c>
      <c r="J1303" s="74">
        <f>'03-2018'!J1327</f>
        <v>0</v>
      </c>
    </row>
    <row r="1304" spans="1:10" s="58" customFormat="1" ht="17.25" hidden="1">
      <c r="A1304" s="10">
        <f>'03-2018'!A1328</f>
        <v>10</v>
      </c>
      <c r="B1304" s="11" t="str">
        <f>'03-2018'!B1328</f>
        <v xml:space="preserve"> D250 x 14,8mm  PN 10 bar</v>
      </c>
      <c r="C1304" s="12" t="str">
        <f>'03-2018'!C1328</f>
        <v>đ/m</v>
      </c>
      <c r="D1304" s="13">
        <f>'03-2018'!O1328</f>
        <v>742400</v>
      </c>
      <c r="E1304" s="13">
        <f>'03-2018'!P1328</f>
        <v>742400</v>
      </c>
      <c r="F1304" s="128">
        <f t="shared" si="67"/>
        <v>0</v>
      </c>
      <c r="H1304" s="74">
        <f>'03-2018'!H1328</f>
        <v>0</v>
      </c>
      <c r="I1304" s="74">
        <f>'03-2018'!I1328</f>
        <v>0</v>
      </c>
      <c r="J1304" s="74">
        <f>'03-2018'!J1328</f>
        <v>0</v>
      </c>
    </row>
    <row r="1305" spans="1:10" s="58" customFormat="1" ht="17.25" hidden="1">
      <c r="A1305" s="10">
        <f>'03-2018'!A1329</f>
        <v>11</v>
      </c>
      <c r="B1305" s="11" t="str">
        <f>'03-2018'!B1329</f>
        <v xml:space="preserve"> D250 x 18,4mm  PN 12,5 bar</v>
      </c>
      <c r="C1305" s="12" t="str">
        <f>'03-2018'!C1329</f>
        <v>đ/m</v>
      </c>
      <c r="D1305" s="13">
        <f>'03-2018'!O1329</f>
        <v>908300</v>
      </c>
      <c r="E1305" s="13">
        <f>'03-2018'!P1329</f>
        <v>908300</v>
      </c>
      <c r="F1305" s="128">
        <f t="shared" si="67"/>
        <v>0</v>
      </c>
      <c r="H1305" s="74">
        <f>'03-2018'!H1329</f>
        <v>0</v>
      </c>
      <c r="I1305" s="74">
        <f>'03-2018'!I1329</f>
        <v>0</v>
      </c>
      <c r="J1305" s="74">
        <f>'03-2018'!J1329</f>
        <v>0</v>
      </c>
    </row>
    <row r="1306" spans="1:10" s="58" customFormat="1" ht="17.25" hidden="1">
      <c r="A1306" s="10">
        <f>'03-2018'!A1330</f>
        <v>12</v>
      </c>
      <c r="B1306" s="11" t="str">
        <f>'03-2018'!B1330</f>
        <v xml:space="preserve"> D250 x 22,7m  PN 16 bar</v>
      </c>
      <c r="C1306" s="12" t="str">
        <f>'03-2018'!C1330</f>
        <v>đ/m</v>
      </c>
      <c r="D1306" s="13">
        <f>'03-2018'!O1330</f>
        <v>1097100</v>
      </c>
      <c r="E1306" s="13">
        <f>'03-2018'!P1330</f>
        <v>1097100</v>
      </c>
      <c r="F1306" s="128">
        <f t="shared" si="67"/>
        <v>0</v>
      </c>
      <c r="H1306" s="74">
        <f>'03-2018'!H1330</f>
        <v>0</v>
      </c>
      <c r="I1306" s="74">
        <f>'03-2018'!I1330</f>
        <v>0</v>
      </c>
      <c r="J1306" s="74">
        <f>'03-2018'!J1330</f>
        <v>0</v>
      </c>
    </row>
    <row r="1307" spans="1:10" s="58" customFormat="1" ht="17.25" hidden="1">
      <c r="A1307" s="10">
        <f>'03-2018'!A1331</f>
        <v>13</v>
      </c>
      <c r="B1307" s="11" t="str">
        <f>'03-2018'!B1331</f>
        <v xml:space="preserve"> D280 x 16,6mm  PN 10 bar</v>
      </c>
      <c r="C1307" s="12" t="str">
        <f>'03-2018'!C1331</f>
        <v>đ/m</v>
      </c>
      <c r="D1307" s="13">
        <f>'03-2018'!O1331</f>
        <v>932700</v>
      </c>
      <c r="E1307" s="13">
        <f>'03-2018'!P1331</f>
        <v>932700</v>
      </c>
      <c r="F1307" s="128">
        <f t="shared" si="67"/>
        <v>0</v>
      </c>
      <c r="H1307" s="74">
        <f>'03-2018'!H1331</f>
        <v>0</v>
      </c>
      <c r="I1307" s="74">
        <f>'03-2018'!I1331</f>
        <v>0</v>
      </c>
      <c r="J1307" s="74">
        <f>'03-2018'!J1331</f>
        <v>0</v>
      </c>
    </row>
    <row r="1308" spans="1:10" s="58" customFormat="1" ht="17.25" hidden="1">
      <c r="A1308" s="10">
        <f>'03-2018'!A1332</f>
        <v>14</v>
      </c>
      <c r="B1308" s="11" t="str">
        <f>'03-2018'!B1332</f>
        <v xml:space="preserve"> D280 x 20,6mm  PN 12,5 bar</v>
      </c>
      <c r="C1308" s="12" t="str">
        <f>'03-2018'!C1332</f>
        <v>đ/m</v>
      </c>
      <c r="D1308" s="13">
        <f>'03-2018'!O1332</f>
        <v>1138000</v>
      </c>
      <c r="E1308" s="13">
        <f>'03-2018'!P1332</f>
        <v>1138000</v>
      </c>
      <c r="F1308" s="128">
        <f t="shared" si="67"/>
        <v>0</v>
      </c>
      <c r="H1308" s="74">
        <f>'03-2018'!H1332</f>
        <v>0</v>
      </c>
      <c r="I1308" s="74">
        <f>'03-2018'!I1332</f>
        <v>0</v>
      </c>
      <c r="J1308" s="74">
        <f>'03-2018'!J1332</f>
        <v>0</v>
      </c>
    </row>
    <row r="1309" spans="1:10" s="58" customFormat="1" ht="17.25" hidden="1">
      <c r="A1309" s="10">
        <f>'03-2018'!A1333</f>
        <v>15</v>
      </c>
      <c r="B1309" s="11" t="str">
        <f>'03-2018'!B1333</f>
        <v xml:space="preserve"> D280 x 25,4m  PN 16 bar</v>
      </c>
      <c r="C1309" s="12" t="str">
        <f>'03-2018'!C1333</f>
        <v>đ/m</v>
      </c>
      <c r="D1309" s="13">
        <f>'03-2018'!O1333</f>
        <v>1375400</v>
      </c>
      <c r="E1309" s="13">
        <f>'03-2018'!P1333</f>
        <v>1375400</v>
      </c>
      <c r="F1309" s="128">
        <f t="shared" si="67"/>
        <v>0</v>
      </c>
      <c r="H1309" s="74">
        <f>'03-2018'!H1333</f>
        <v>0</v>
      </c>
      <c r="I1309" s="74">
        <f>'03-2018'!I1333</f>
        <v>0</v>
      </c>
      <c r="J1309" s="74">
        <f>'03-2018'!J1333</f>
        <v>0</v>
      </c>
    </row>
    <row r="1310" spans="1:10" s="58" customFormat="1" ht="17.25" hidden="1">
      <c r="A1310" s="10">
        <f>'03-2018'!A1334</f>
        <v>16</v>
      </c>
      <c r="B1310" s="11" t="str">
        <f>'03-2018'!B1334</f>
        <v xml:space="preserve"> D315 x 18,7mm  PN 10 bar</v>
      </c>
      <c r="C1310" s="12" t="str">
        <f>'03-2018'!C1334</f>
        <v>đ/m</v>
      </c>
      <c r="D1310" s="13">
        <f>'03-2018'!O1334</f>
        <v>1181200</v>
      </c>
      <c r="E1310" s="13">
        <f>'03-2018'!P1334</f>
        <v>1181200</v>
      </c>
      <c r="F1310" s="128">
        <f t="shared" si="67"/>
        <v>0</v>
      </c>
      <c r="H1310" s="74">
        <f>'03-2018'!H1334</f>
        <v>0</v>
      </c>
      <c r="I1310" s="74">
        <f>'03-2018'!I1334</f>
        <v>0</v>
      </c>
      <c r="J1310" s="74">
        <f>'03-2018'!J1334</f>
        <v>0</v>
      </c>
    </row>
    <row r="1311" spans="1:10" s="58" customFormat="1" ht="17.25" hidden="1">
      <c r="A1311" s="10">
        <f>'03-2018'!A1335</f>
        <v>17</v>
      </c>
      <c r="B1311" s="11" t="str">
        <f>'03-2018'!B1335</f>
        <v xml:space="preserve"> D315 x 23,2mm  PN 12,5 bar</v>
      </c>
      <c r="C1311" s="12" t="str">
        <f>'03-2018'!C1335</f>
        <v>đ/m</v>
      </c>
      <c r="D1311" s="13">
        <f>'03-2018'!O1335</f>
        <v>1442300</v>
      </c>
      <c r="E1311" s="13">
        <f>'03-2018'!P1335</f>
        <v>1442300</v>
      </c>
      <c r="F1311" s="128">
        <f t="shared" si="67"/>
        <v>0</v>
      </c>
      <c r="H1311" s="74">
        <f>'03-2018'!H1335</f>
        <v>0</v>
      </c>
      <c r="I1311" s="74">
        <f>'03-2018'!I1335</f>
        <v>0</v>
      </c>
      <c r="J1311" s="74">
        <f>'03-2018'!J1335</f>
        <v>0</v>
      </c>
    </row>
    <row r="1312" spans="1:10" s="58" customFormat="1" ht="17.25" hidden="1">
      <c r="A1312" s="10">
        <f>'03-2018'!A1336</f>
        <v>18</v>
      </c>
      <c r="B1312" s="11" t="str">
        <f>'03-2018'!B1336</f>
        <v xml:space="preserve"> D315 x 28,6m  PN 16 bar</v>
      </c>
      <c r="C1312" s="12" t="str">
        <f>'03-2018'!C1336</f>
        <v>đ/m</v>
      </c>
      <c r="D1312" s="13">
        <f>'03-2018'!O1336</f>
        <v>1741000</v>
      </c>
      <c r="E1312" s="13">
        <f>'03-2018'!P1336</f>
        <v>1741000</v>
      </c>
      <c r="F1312" s="128">
        <f t="shared" si="67"/>
        <v>0</v>
      </c>
      <c r="H1312" s="74">
        <f>'03-2018'!H1336</f>
        <v>0</v>
      </c>
      <c r="I1312" s="74">
        <f>'03-2018'!I1336</f>
        <v>0</v>
      </c>
      <c r="J1312" s="74">
        <f>'03-2018'!J1336</f>
        <v>0</v>
      </c>
    </row>
    <row r="1313" spans="1:10" s="73" customFormat="1" ht="17.25" hidden="1">
      <c r="A1313" s="17"/>
      <c r="B1313" s="9" t="str">
        <f>'03-2018'!B1337</f>
        <v xml:space="preserve"> - Ống PP-R Bình Minh. Theo bảng giá ngày 08/10/2015</v>
      </c>
      <c r="C1313" s="8"/>
      <c r="D1313" s="22"/>
      <c r="E1313" s="22"/>
      <c r="F1313" s="129"/>
      <c r="H1313" s="74">
        <f>'03-2018'!H1337</f>
        <v>0</v>
      </c>
      <c r="I1313" s="74">
        <f>'03-2018'!I1337</f>
        <v>0</v>
      </c>
      <c r="J1313" s="74">
        <f>'03-2018'!J1337</f>
        <v>0</v>
      </c>
    </row>
    <row r="1314" spans="1:10" s="58" customFormat="1" ht="17.25" hidden="1">
      <c r="A1314" s="10">
        <f>'03-2018'!A1338</f>
        <v>1</v>
      </c>
      <c r="B1314" s="11" t="str">
        <f>'03-2018'!B1338</f>
        <v xml:space="preserve"> Þ 20 x 1,9mm   10 bar</v>
      </c>
      <c r="C1314" s="12" t="str">
        <f>'03-2018'!C1338</f>
        <v>đ/m</v>
      </c>
      <c r="D1314" s="13">
        <f>'03-2018'!O1338</f>
        <v>18100</v>
      </c>
      <c r="E1314" s="13">
        <f>'03-2018'!P1338</f>
        <v>18100</v>
      </c>
      <c r="F1314" s="128">
        <f t="shared" si="67"/>
        <v>0</v>
      </c>
      <c r="H1314" s="74">
        <f>'03-2018'!H1338</f>
        <v>0</v>
      </c>
      <c r="I1314" s="74">
        <f>'03-2018'!I1338</f>
        <v>0</v>
      </c>
      <c r="J1314" s="74">
        <f>'03-2018'!J1338</f>
        <v>0</v>
      </c>
    </row>
    <row r="1315" spans="1:10" s="58" customFormat="1" ht="17.25" hidden="1">
      <c r="A1315" s="10">
        <f>'03-2018'!A1339</f>
        <v>2</v>
      </c>
      <c r="B1315" s="11" t="str">
        <f>'03-2018'!B1339</f>
        <v xml:space="preserve"> Þ 32 x 2,9mm  10 bar</v>
      </c>
      <c r="C1315" s="12" t="str">
        <f>'03-2018'!C1339</f>
        <v>đ/m</v>
      </c>
      <c r="D1315" s="13">
        <f>'03-2018'!O1339</f>
        <v>43600</v>
      </c>
      <c r="E1315" s="13">
        <f>'03-2018'!P1339</f>
        <v>43600</v>
      </c>
      <c r="F1315" s="128">
        <f t="shared" si="67"/>
        <v>0</v>
      </c>
      <c r="H1315" s="74">
        <f>'03-2018'!H1339</f>
        <v>0</v>
      </c>
      <c r="I1315" s="74">
        <f>'03-2018'!I1339</f>
        <v>0</v>
      </c>
      <c r="J1315" s="74">
        <f>'03-2018'!J1339</f>
        <v>0</v>
      </c>
    </row>
    <row r="1316" spans="1:10" s="58" customFormat="1" ht="17.25" hidden="1">
      <c r="A1316" s="10">
        <f>'03-2018'!A1340</f>
        <v>3</v>
      </c>
      <c r="B1316" s="11" t="str">
        <f>'03-2018'!B1340</f>
        <v xml:space="preserve"> Þ 40 x 3,7mm  10 bar</v>
      </c>
      <c r="C1316" s="12" t="str">
        <f>'03-2018'!C1340</f>
        <v>đ/m</v>
      </c>
      <c r="D1316" s="13">
        <f>'03-2018'!O1340</f>
        <v>69100</v>
      </c>
      <c r="E1316" s="13">
        <f>'03-2018'!P1340</f>
        <v>69100</v>
      </c>
      <c r="F1316" s="128">
        <f t="shared" si="67"/>
        <v>0</v>
      </c>
      <c r="H1316" s="74">
        <f>'03-2018'!H1340</f>
        <v>0</v>
      </c>
      <c r="I1316" s="74">
        <f>'03-2018'!I1340</f>
        <v>0</v>
      </c>
      <c r="J1316" s="74">
        <f>'03-2018'!J1340</f>
        <v>0</v>
      </c>
    </row>
    <row r="1317" spans="1:10" s="58" customFormat="1" ht="17.25" hidden="1">
      <c r="A1317" s="10">
        <f>'03-2018'!A1341</f>
        <v>4</v>
      </c>
      <c r="B1317" s="11" t="str">
        <f>'03-2018'!B1341</f>
        <v xml:space="preserve"> Þ 63 x 5,8mm  10 bar</v>
      </c>
      <c r="C1317" s="12" t="str">
        <f>'03-2018'!C1341</f>
        <v>đ/m</v>
      </c>
      <c r="D1317" s="13">
        <f>'03-2018'!O1341</f>
        <v>168700</v>
      </c>
      <c r="E1317" s="13">
        <f>'03-2018'!P1341</f>
        <v>168700</v>
      </c>
      <c r="F1317" s="128">
        <f t="shared" si="67"/>
        <v>0</v>
      </c>
      <c r="H1317" s="74">
        <f>'03-2018'!H1341</f>
        <v>0</v>
      </c>
      <c r="I1317" s="74">
        <f>'03-2018'!I1341</f>
        <v>0</v>
      </c>
      <c r="J1317" s="74">
        <f>'03-2018'!J1341</f>
        <v>0</v>
      </c>
    </row>
    <row r="1318" spans="1:10" s="58" customFormat="1" ht="17.25" hidden="1">
      <c r="A1318" s="10">
        <f>'03-2018'!A1342</f>
        <v>5</v>
      </c>
      <c r="B1318" s="11" t="str">
        <f>'03-2018'!B1342</f>
        <v xml:space="preserve"> Þ 75 x 6,8mm  10 bar</v>
      </c>
      <c r="C1318" s="12" t="str">
        <f>'03-2018'!C1342</f>
        <v>đ/m</v>
      </c>
      <c r="D1318" s="13">
        <f>'03-2018'!O1342</f>
        <v>285000</v>
      </c>
      <c r="E1318" s="13">
        <f>'03-2018'!P1342</f>
        <v>285000</v>
      </c>
      <c r="F1318" s="128">
        <f t="shared" si="67"/>
        <v>0</v>
      </c>
      <c r="H1318" s="74">
        <f>'03-2018'!H1342</f>
        <v>0</v>
      </c>
      <c r="I1318" s="74">
        <f>'03-2018'!I1342</f>
        <v>0</v>
      </c>
      <c r="J1318" s="74">
        <f>'03-2018'!J1342</f>
        <v>0</v>
      </c>
    </row>
    <row r="1319" spans="1:10" s="58" customFormat="1" ht="17.25" hidden="1">
      <c r="A1319" s="10">
        <f>'03-2018'!A1343</f>
        <v>6</v>
      </c>
      <c r="B1319" s="11" t="str">
        <f>'03-2018'!B1343</f>
        <v xml:space="preserve"> Þ 90 x 8,2mm  10 bar</v>
      </c>
      <c r="C1319" s="12" t="str">
        <f>'03-2018'!C1343</f>
        <v>đ/m</v>
      </c>
      <c r="D1319" s="13">
        <f>'03-2018'!O1343</f>
        <v>600000</v>
      </c>
      <c r="E1319" s="13">
        <f>'03-2018'!P1343</f>
        <v>600000</v>
      </c>
      <c r="F1319" s="128">
        <f t="shared" si="67"/>
        <v>0</v>
      </c>
      <c r="H1319" s="74">
        <f>'03-2018'!H1343</f>
        <v>0</v>
      </c>
      <c r="I1319" s="74">
        <f>'03-2018'!I1343</f>
        <v>0</v>
      </c>
      <c r="J1319" s="74">
        <f>'03-2018'!J1343</f>
        <v>0</v>
      </c>
    </row>
    <row r="1320" spans="1:10" s="58" customFormat="1" ht="17.25" hidden="1">
      <c r="A1320" s="10">
        <f>'03-2018'!A1344</f>
        <v>7</v>
      </c>
      <c r="B1320" s="11" t="str">
        <f>'03-2018'!B1344</f>
        <v xml:space="preserve"> Þ 160 x 14,6mm  10 bar</v>
      </c>
      <c r="C1320" s="12" t="str">
        <f>'03-2018'!C1344</f>
        <v>đ/m</v>
      </c>
      <c r="D1320" s="13">
        <f>'03-2018'!O1344</f>
        <v>2032000</v>
      </c>
      <c r="E1320" s="13">
        <f>'03-2018'!P1344</f>
        <v>2032000</v>
      </c>
      <c r="F1320" s="128">
        <f t="shared" si="67"/>
        <v>0</v>
      </c>
      <c r="H1320" s="74">
        <f>'03-2018'!H1344</f>
        <v>0</v>
      </c>
      <c r="I1320" s="74">
        <f>'03-2018'!I1344</f>
        <v>0</v>
      </c>
      <c r="J1320" s="74">
        <f>'03-2018'!J1344</f>
        <v>0</v>
      </c>
    </row>
    <row r="1321" spans="1:10" s="73" customFormat="1" ht="17.25" hidden="1">
      <c r="A1321" s="17"/>
      <c r="B1321" s="282" t="str">
        <f>'03-2018'!B1345</f>
        <v>*  Công ty Cổ phần Nhựa Tân Tiến (giá giao tại công trình). Theo bảng giá ngày 02/01/2016</v>
      </c>
      <c r="C1321" s="283"/>
      <c r="D1321" s="283"/>
      <c r="E1321" s="283"/>
      <c r="F1321" s="284"/>
      <c r="H1321" s="74">
        <f>'03-2018'!H1345</f>
        <v>0</v>
      </c>
      <c r="I1321" s="74">
        <f>'03-2018'!I1345</f>
        <v>0</v>
      </c>
      <c r="J1321" s="74">
        <f>'03-2018'!J1345</f>
        <v>0</v>
      </c>
    </row>
    <row r="1322" spans="1:10" s="73" customFormat="1" ht="17.25" hidden="1">
      <c r="A1322" s="17"/>
      <c r="B1322" s="9" t="str">
        <f>'03-2018'!B1346</f>
        <v xml:space="preserve"> - Ống uPVC Tân Tiến - tiêu chuẩn BS 3505: 1968 (hệ In)</v>
      </c>
      <c r="C1322" s="8"/>
      <c r="D1322" s="22"/>
      <c r="E1322" s="22"/>
      <c r="F1322" s="129"/>
      <c r="H1322" s="74">
        <f>'03-2018'!H1346</f>
        <v>0</v>
      </c>
      <c r="I1322" s="74">
        <f>'03-2018'!I1346</f>
        <v>0</v>
      </c>
      <c r="J1322" s="74">
        <f>'03-2018'!J1346</f>
        <v>0</v>
      </c>
    </row>
    <row r="1323" spans="1:10" s="58" customFormat="1" ht="17.25" hidden="1">
      <c r="A1323" s="10">
        <f>'03-2018'!A1347</f>
        <v>1</v>
      </c>
      <c r="B1323" s="11" t="str">
        <f>'03-2018'!B1347</f>
        <v xml:space="preserve"> Þ 21mm x 1,6mm</v>
      </c>
      <c r="C1323" s="12" t="str">
        <f>'03-2018'!C1347</f>
        <v>đ/mét</v>
      </c>
      <c r="D1323" s="13">
        <f>'03-2018'!O1347</f>
        <v>6150</v>
      </c>
      <c r="E1323" s="13">
        <f>'03-2018'!P1347</f>
        <v>6150</v>
      </c>
      <c r="F1323" s="128">
        <f t="shared" si="67"/>
        <v>0</v>
      </c>
      <c r="H1323" s="74">
        <f>'03-2018'!H1347</f>
        <v>0</v>
      </c>
      <c r="I1323" s="74">
        <f>'03-2018'!I1347</f>
        <v>0</v>
      </c>
      <c r="J1323" s="74">
        <f>'03-2018'!J1347</f>
        <v>0</v>
      </c>
    </row>
    <row r="1324" spans="1:10" s="58" customFormat="1" ht="17.25" hidden="1">
      <c r="A1324" s="10">
        <f>'03-2018'!A1348</f>
        <v>2</v>
      </c>
      <c r="B1324" s="11" t="str">
        <f>'03-2018'!B1348</f>
        <v xml:space="preserve"> Þ 21mm x 2,0mm</v>
      </c>
      <c r="C1324" s="12" t="str">
        <f>'03-2018'!C1348</f>
        <v>đ/mét</v>
      </c>
      <c r="D1324" s="13">
        <f>'03-2018'!O1348</f>
        <v>7500</v>
      </c>
      <c r="E1324" s="13">
        <f>'03-2018'!P1348</f>
        <v>7500</v>
      </c>
      <c r="F1324" s="128">
        <f t="shared" si="67"/>
        <v>0</v>
      </c>
      <c r="H1324" s="74">
        <f>'03-2018'!H1348</f>
        <v>0</v>
      </c>
      <c r="I1324" s="74">
        <f>'03-2018'!I1348</f>
        <v>0</v>
      </c>
      <c r="J1324" s="74">
        <f>'03-2018'!J1348</f>
        <v>0</v>
      </c>
    </row>
    <row r="1325" spans="1:10" s="58" customFormat="1" ht="17.25" hidden="1">
      <c r="A1325" s="10">
        <f>'03-2018'!A1349</f>
        <v>3</v>
      </c>
      <c r="B1325" s="11" t="str">
        <f>'03-2018'!B1349</f>
        <v xml:space="preserve"> Þ 27mm x 1,8mm</v>
      </c>
      <c r="C1325" s="12" t="str">
        <f>'03-2018'!C1349</f>
        <v>đ/mét</v>
      </c>
      <c r="D1325" s="13">
        <f>'03-2018'!O1349</f>
        <v>8750</v>
      </c>
      <c r="E1325" s="13">
        <f>'03-2018'!P1349</f>
        <v>8750</v>
      </c>
      <c r="F1325" s="128">
        <f t="shared" si="67"/>
        <v>0</v>
      </c>
      <c r="H1325" s="74">
        <f>'03-2018'!H1349</f>
        <v>0</v>
      </c>
      <c r="I1325" s="74">
        <f>'03-2018'!I1349</f>
        <v>0</v>
      </c>
      <c r="J1325" s="74">
        <f>'03-2018'!J1349</f>
        <v>0</v>
      </c>
    </row>
    <row r="1326" spans="1:10" s="58" customFormat="1" ht="17.25" hidden="1">
      <c r="A1326" s="10">
        <f>'03-2018'!A1350</f>
        <v>4</v>
      </c>
      <c r="B1326" s="11" t="str">
        <f>'03-2018'!B1350</f>
        <v xml:space="preserve"> Þ 34mm x 1,8mm</v>
      </c>
      <c r="C1326" s="12" t="str">
        <f>'03-2018'!C1350</f>
        <v>đ/mét</v>
      </c>
      <c r="D1326" s="13">
        <f>'03-2018'!O1350</f>
        <v>10500</v>
      </c>
      <c r="E1326" s="13">
        <f>'03-2018'!P1350</f>
        <v>10500</v>
      </c>
      <c r="F1326" s="128">
        <f t="shared" si="67"/>
        <v>0</v>
      </c>
      <c r="H1326" s="74">
        <f>'03-2018'!H1350</f>
        <v>0</v>
      </c>
      <c r="I1326" s="74">
        <f>'03-2018'!I1350</f>
        <v>0</v>
      </c>
      <c r="J1326" s="74">
        <f>'03-2018'!J1350</f>
        <v>0</v>
      </c>
    </row>
    <row r="1327" spans="1:10" s="58" customFormat="1" ht="17.25" hidden="1">
      <c r="A1327" s="10">
        <f>'03-2018'!A1351</f>
        <v>5</v>
      </c>
      <c r="B1327" s="11" t="str">
        <f>'03-2018'!B1351</f>
        <v xml:space="preserve"> Þ 42mm x 2,1mm</v>
      </c>
      <c r="C1327" s="12" t="str">
        <f>'03-2018'!C1351</f>
        <v>đ/mét</v>
      </c>
      <c r="D1327" s="13">
        <f>'03-2018'!O1351</f>
        <v>16350</v>
      </c>
      <c r="E1327" s="13">
        <f>'03-2018'!P1351</f>
        <v>16350</v>
      </c>
      <c r="F1327" s="128">
        <f t="shared" si="67"/>
        <v>0</v>
      </c>
      <c r="H1327" s="74">
        <f>'03-2018'!H1351</f>
        <v>0</v>
      </c>
      <c r="I1327" s="74">
        <f>'03-2018'!I1351</f>
        <v>0</v>
      </c>
      <c r="J1327" s="74">
        <f>'03-2018'!J1351</f>
        <v>0</v>
      </c>
    </row>
    <row r="1328" spans="1:10" s="58" customFormat="1" ht="17.25" hidden="1">
      <c r="A1328" s="10">
        <f>'03-2018'!A1352</f>
        <v>6</v>
      </c>
      <c r="B1328" s="11" t="str">
        <f>'03-2018'!B1352</f>
        <v xml:space="preserve"> Þ 42mm x 3,5mm</v>
      </c>
      <c r="C1328" s="12" t="str">
        <f>'03-2018'!C1352</f>
        <v>đ/mét</v>
      </c>
      <c r="D1328" s="13">
        <f>'03-2018'!O1352</f>
        <v>26600</v>
      </c>
      <c r="E1328" s="13">
        <f>'03-2018'!P1352</f>
        <v>26600</v>
      </c>
      <c r="F1328" s="128">
        <f t="shared" si="67"/>
        <v>0</v>
      </c>
      <c r="H1328" s="74">
        <f>'03-2018'!H1352</f>
        <v>0</v>
      </c>
      <c r="I1328" s="74">
        <f>'03-2018'!I1352</f>
        <v>0</v>
      </c>
      <c r="J1328" s="74">
        <f>'03-2018'!J1352</f>
        <v>0</v>
      </c>
    </row>
    <row r="1329" spans="1:10" s="58" customFormat="1" ht="17.25" hidden="1">
      <c r="A1329" s="10">
        <f>'03-2018'!A1353</f>
        <v>7</v>
      </c>
      <c r="B1329" s="11" t="str">
        <f>'03-2018'!B1353</f>
        <v xml:space="preserve"> Þ 49mm x 2,4mm</v>
      </c>
      <c r="C1329" s="12" t="str">
        <f>'03-2018'!C1353</f>
        <v>đ/mét</v>
      </c>
      <c r="D1329" s="13">
        <f>'03-2018'!O1353</f>
        <v>21350</v>
      </c>
      <c r="E1329" s="13">
        <f>'03-2018'!P1353</f>
        <v>21350</v>
      </c>
      <c r="F1329" s="128">
        <f t="shared" si="67"/>
        <v>0</v>
      </c>
      <c r="H1329" s="74">
        <f>'03-2018'!H1353</f>
        <v>0</v>
      </c>
      <c r="I1329" s="74">
        <f>'03-2018'!I1353</f>
        <v>0</v>
      </c>
      <c r="J1329" s="74">
        <f>'03-2018'!J1353</f>
        <v>0</v>
      </c>
    </row>
    <row r="1330" spans="1:10" s="58" customFormat="1" ht="17.25" hidden="1">
      <c r="A1330" s="10">
        <f>'03-2018'!A1354</f>
        <v>8</v>
      </c>
      <c r="B1330" s="11" t="str">
        <f>'03-2018'!B1354</f>
        <v xml:space="preserve"> Þ 49mm x 3,5mm</v>
      </c>
      <c r="C1330" s="12" t="str">
        <f>'03-2018'!C1354</f>
        <v>đ/mét</v>
      </c>
      <c r="D1330" s="13">
        <f>'03-2018'!O1354</f>
        <v>31400</v>
      </c>
      <c r="E1330" s="13">
        <f>'03-2018'!P1354</f>
        <v>31400</v>
      </c>
      <c r="F1330" s="128">
        <f t="shared" si="67"/>
        <v>0</v>
      </c>
      <c r="H1330" s="74">
        <f>'03-2018'!H1354</f>
        <v>0</v>
      </c>
      <c r="I1330" s="74">
        <f>'03-2018'!I1354</f>
        <v>0</v>
      </c>
      <c r="J1330" s="74">
        <f>'03-2018'!J1354</f>
        <v>0</v>
      </c>
    </row>
    <row r="1331" spans="1:10" s="58" customFormat="1" ht="17.25" hidden="1">
      <c r="A1331" s="10">
        <f>'03-2018'!A1355</f>
        <v>9</v>
      </c>
      <c r="B1331" s="11" t="str">
        <f>'03-2018'!B1355</f>
        <v xml:space="preserve"> Þ 60mm x 3,5mm</v>
      </c>
      <c r="C1331" s="12" t="str">
        <f>'03-2018'!C1355</f>
        <v>đ/mét</v>
      </c>
      <c r="D1331" s="13">
        <f>'03-2018'!O1355</f>
        <v>38900</v>
      </c>
      <c r="E1331" s="13">
        <f>'03-2018'!P1355</f>
        <v>38900</v>
      </c>
      <c r="F1331" s="128">
        <f t="shared" si="67"/>
        <v>0</v>
      </c>
      <c r="H1331" s="74">
        <f>'03-2018'!H1355</f>
        <v>0</v>
      </c>
      <c r="I1331" s="74">
        <f>'03-2018'!I1355</f>
        <v>0</v>
      </c>
      <c r="J1331" s="74">
        <f>'03-2018'!J1355</f>
        <v>0</v>
      </c>
    </row>
    <row r="1332" spans="1:10" s="58" customFormat="1" ht="17.25" hidden="1">
      <c r="A1332" s="10">
        <f>'03-2018'!A1356</f>
        <v>10</v>
      </c>
      <c r="B1332" s="11" t="str">
        <f>'03-2018'!B1356</f>
        <v xml:space="preserve"> Þ 90mm x 2,7mm</v>
      </c>
      <c r="C1332" s="12" t="str">
        <f>'03-2018'!C1356</f>
        <v>đ/mét</v>
      </c>
      <c r="D1332" s="13">
        <f>'03-2018'!O1356</f>
        <v>48200</v>
      </c>
      <c r="E1332" s="13">
        <f>'03-2018'!P1356</f>
        <v>48200</v>
      </c>
      <c r="F1332" s="128">
        <f t="shared" si="67"/>
        <v>0</v>
      </c>
      <c r="H1332" s="74">
        <f>'03-2018'!H1356</f>
        <v>0</v>
      </c>
      <c r="I1332" s="74">
        <f>'03-2018'!I1356</f>
        <v>0</v>
      </c>
      <c r="J1332" s="74">
        <f>'03-2018'!J1356</f>
        <v>0</v>
      </c>
    </row>
    <row r="1333" spans="1:10" s="58" customFormat="1" ht="17.25" hidden="1">
      <c r="A1333" s="10">
        <f>'03-2018'!A1357</f>
        <v>11</v>
      </c>
      <c r="B1333" s="11" t="str">
        <f>'03-2018'!B1357</f>
        <v xml:space="preserve"> Þ 90mm x 3,8mm</v>
      </c>
      <c r="C1333" s="12" t="str">
        <f>'03-2018'!C1357</f>
        <v>đ/mét</v>
      </c>
      <c r="D1333" s="13">
        <f>'03-2018'!O1357</f>
        <v>63150</v>
      </c>
      <c r="E1333" s="13">
        <f>'03-2018'!P1357</f>
        <v>63150</v>
      </c>
      <c r="F1333" s="128">
        <f t="shared" si="67"/>
        <v>0</v>
      </c>
      <c r="H1333" s="74">
        <f>'03-2018'!H1357</f>
        <v>0</v>
      </c>
      <c r="I1333" s="74">
        <f>'03-2018'!I1357</f>
        <v>0</v>
      </c>
      <c r="J1333" s="74">
        <f>'03-2018'!J1357</f>
        <v>0</v>
      </c>
    </row>
    <row r="1334" spans="1:10" s="58" customFormat="1" ht="17.25" hidden="1">
      <c r="A1334" s="10">
        <f>'03-2018'!A1358</f>
        <v>12</v>
      </c>
      <c r="B1334" s="11" t="str">
        <f>'03-2018'!B1358</f>
        <v xml:space="preserve"> Þ 114mm x 3,2mm</v>
      </c>
      <c r="C1334" s="12" t="str">
        <f>'03-2018'!C1358</f>
        <v>đ/mét</v>
      </c>
      <c r="D1334" s="13">
        <f>'03-2018'!O1358</f>
        <v>68700</v>
      </c>
      <c r="E1334" s="13">
        <f>'03-2018'!P1358</f>
        <v>68700</v>
      </c>
      <c r="F1334" s="128">
        <f t="shared" si="67"/>
        <v>0</v>
      </c>
      <c r="H1334" s="74">
        <f>'03-2018'!H1358</f>
        <v>0</v>
      </c>
      <c r="I1334" s="74">
        <f>'03-2018'!I1358</f>
        <v>0</v>
      </c>
      <c r="J1334" s="74">
        <f>'03-2018'!J1358</f>
        <v>0</v>
      </c>
    </row>
    <row r="1335" spans="1:10" s="58" customFormat="1" ht="17.25" hidden="1">
      <c r="A1335" s="10">
        <f>'03-2018'!A1359</f>
        <v>13</v>
      </c>
      <c r="B1335" s="11" t="str">
        <f>'03-2018'!B1359</f>
        <v xml:space="preserve"> Þ 114mm x 3,8mm</v>
      </c>
      <c r="C1335" s="12" t="str">
        <f>'03-2018'!C1359</f>
        <v>đ/mét</v>
      </c>
      <c r="D1335" s="13">
        <f>'03-2018'!O1359</f>
        <v>80900</v>
      </c>
      <c r="E1335" s="13">
        <f>'03-2018'!P1359</f>
        <v>80900</v>
      </c>
      <c r="F1335" s="128">
        <f t="shared" si="67"/>
        <v>0</v>
      </c>
      <c r="H1335" s="74">
        <f>'03-2018'!H1359</f>
        <v>0</v>
      </c>
      <c r="I1335" s="74">
        <f>'03-2018'!I1359</f>
        <v>0</v>
      </c>
      <c r="J1335" s="74">
        <f>'03-2018'!J1359</f>
        <v>0</v>
      </c>
    </row>
    <row r="1336" spans="1:10" s="58" customFormat="1" ht="17.25" hidden="1">
      <c r="A1336" s="10">
        <f>'03-2018'!A1360</f>
        <v>14</v>
      </c>
      <c r="B1336" s="11" t="str">
        <f>'03-2018'!B1360</f>
        <v xml:space="preserve"> Þ 168mm x 4,3mm</v>
      </c>
      <c r="C1336" s="12" t="str">
        <f>'03-2018'!C1360</f>
        <v>đ/mét</v>
      </c>
      <c r="D1336" s="13">
        <f>'03-2018'!O1360</f>
        <v>135700</v>
      </c>
      <c r="E1336" s="13">
        <f>'03-2018'!P1360</f>
        <v>135700</v>
      </c>
      <c r="F1336" s="128">
        <f t="shared" si="67"/>
        <v>0</v>
      </c>
      <c r="H1336" s="74">
        <f>'03-2018'!H1360</f>
        <v>0</v>
      </c>
      <c r="I1336" s="74">
        <f>'03-2018'!I1360</f>
        <v>0</v>
      </c>
      <c r="J1336" s="74">
        <f>'03-2018'!J1360</f>
        <v>0</v>
      </c>
    </row>
    <row r="1337" spans="1:10" s="73" customFormat="1" ht="17.25" hidden="1">
      <c r="A1337" s="17"/>
      <c r="B1337" s="282" t="str">
        <f>'03-2018'!B1361</f>
        <v xml:space="preserve"> - Ống uPVC Tân Tiến - tiêu chuẩn TCVN 6151:1996  tương đương tiêu chuẩn ISO 4422:1990 (hệ mét)</v>
      </c>
      <c r="C1337" s="283"/>
      <c r="D1337" s="283"/>
      <c r="E1337" s="283"/>
      <c r="F1337" s="284"/>
      <c r="H1337" s="74">
        <f>'03-2018'!H1361</f>
        <v>0</v>
      </c>
      <c r="I1337" s="74">
        <f>'03-2018'!I1361</f>
        <v>0</v>
      </c>
      <c r="J1337" s="74">
        <f>'03-2018'!J1361</f>
        <v>0</v>
      </c>
    </row>
    <row r="1338" spans="1:10" s="58" customFormat="1" ht="17.25" hidden="1">
      <c r="A1338" s="10">
        <f>'03-2018'!A1362</f>
        <v>1</v>
      </c>
      <c r="B1338" s="11" t="str">
        <f>'03-2018'!B1362</f>
        <v xml:space="preserve"> Þ 75mm x 3,0mm</v>
      </c>
      <c r="C1338" s="12" t="str">
        <f>'03-2018'!C1362</f>
        <v>đ/mét</v>
      </c>
      <c r="D1338" s="13">
        <f>'03-2018'!O1362</f>
        <v>43500</v>
      </c>
      <c r="E1338" s="13">
        <f>'03-2018'!P1362</f>
        <v>43500</v>
      </c>
      <c r="F1338" s="128">
        <f t="shared" si="67"/>
        <v>0</v>
      </c>
      <c r="H1338" s="74">
        <f>'03-2018'!H1362</f>
        <v>0</v>
      </c>
      <c r="I1338" s="74">
        <f>'03-2018'!I1362</f>
        <v>0</v>
      </c>
      <c r="J1338" s="74">
        <f>'03-2018'!J1362</f>
        <v>0</v>
      </c>
    </row>
    <row r="1339" spans="1:10" s="58" customFormat="1" ht="17.25" hidden="1">
      <c r="A1339" s="10">
        <f>'03-2018'!A1363</f>
        <v>2</v>
      </c>
      <c r="B1339" s="11" t="str">
        <f>'03-2018'!B1363</f>
        <v xml:space="preserve"> Þ 110mm x 3,2mm</v>
      </c>
      <c r="C1339" s="12" t="str">
        <f>'03-2018'!C1363</f>
        <v>đ/mét</v>
      </c>
      <c r="D1339" s="13">
        <f>'03-2018'!O1363</f>
        <v>72000</v>
      </c>
      <c r="E1339" s="13">
        <f>'03-2018'!P1363</f>
        <v>72000</v>
      </c>
      <c r="F1339" s="128">
        <f t="shared" si="67"/>
        <v>0</v>
      </c>
      <c r="H1339" s="74">
        <f>'03-2018'!H1363</f>
        <v>0</v>
      </c>
      <c r="I1339" s="74">
        <f>'03-2018'!I1363</f>
        <v>0</v>
      </c>
      <c r="J1339" s="74">
        <f>'03-2018'!J1363</f>
        <v>0</v>
      </c>
    </row>
    <row r="1340" spans="1:10" s="58" customFormat="1" ht="17.25" hidden="1">
      <c r="A1340" s="10">
        <f>'03-2018'!A1364</f>
        <v>3</v>
      </c>
      <c r="B1340" s="11" t="str">
        <f>'03-2018'!B1364</f>
        <v xml:space="preserve"> Þ 140mm x 4,1mm</v>
      </c>
      <c r="C1340" s="12" t="str">
        <f>'03-2018'!C1364</f>
        <v>đ/mét</v>
      </c>
      <c r="D1340" s="13">
        <f>'03-2018'!O1364</f>
        <v>116200</v>
      </c>
      <c r="E1340" s="13">
        <f>'03-2018'!P1364</f>
        <v>116200</v>
      </c>
      <c r="F1340" s="128">
        <f t="shared" si="67"/>
        <v>0</v>
      </c>
      <c r="H1340" s="74">
        <f>'03-2018'!H1364</f>
        <v>0</v>
      </c>
      <c r="I1340" s="74">
        <f>'03-2018'!I1364</f>
        <v>0</v>
      </c>
      <c r="J1340" s="74">
        <f>'03-2018'!J1364</f>
        <v>0</v>
      </c>
    </row>
    <row r="1341" spans="1:10" s="58" customFormat="1" ht="17.25" hidden="1">
      <c r="A1341" s="10">
        <f>'03-2018'!A1365</f>
        <v>4</v>
      </c>
      <c r="B1341" s="11" t="str">
        <f>'03-2018'!B1365</f>
        <v xml:space="preserve"> Þ 160mm x 4,7mm</v>
      </c>
      <c r="C1341" s="12" t="str">
        <f>'03-2018'!C1365</f>
        <v>đ/mét</v>
      </c>
      <c r="D1341" s="13">
        <f>'03-2018'!O1365</f>
        <v>151000</v>
      </c>
      <c r="E1341" s="13">
        <f>'03-2018'!P1365</f>
        <v>151000</v>
      </c>
      <c r="F1341" s="128">
        <f t="shared" si="67"/>
        <v>0</v>
      </c>
      <c r="H1341" s="74">
        <f>'03-2018'!H1365</f>
        <v>0</v>
      </c>
      <c r="I1341" s="74">
        <f>'03-2018'!I1365</f>
        <v>0</v>
      </c>
      <c r="J1341" s="74">
        <f>'03-2018'!J1365</f>
        <v>0</v>
      </c>
    </row>
    <row r="1342" spans="1:10" s="58" customFormat="1" ht="17.25" hidden="1">
      <c r="A1342" s="10">
        <f>'03-2018'!A1366</f>
        <v>5</v>
      </c>
      <c r="B1342" s="11" t="str">
        <f>'03-2018'!B1366</f>
        <v xml:space="preserve"> Þ 200mm x 5,9mm</v>
      </c>
      <c r="C1342" s="12" t="str">
        <f>'03-2018'!C1366</f>
        <v>đ/mét</v>
      </c>
      <c r="D1342" s="13">
        <f>'03-2018'!O1366</f>
        <v>235200</v>
      </c>
      <c r="E1342" s="13">
        <f>'03-2018'!P1366</f>
        <v>235200</v>
      </c>
      <c r="F1342" s="128">
        <f t="shared" si="67"/>
        <v>0</v>
      </c>
      <c r="H1342" s="74">
        <f>'03-2018'!H1366</f>
        <v>0</v>
      </c>
      <c r="I1342" s="74">
        <f>'03-2018'!I1366</f>
        <v>0</v>
      </c>
      <c r="J1342" s="74">
        <f>'03-2018'!J1366</f>
        <v>0</v>
      </c>
    </row>
    <row r="1343" spans="1:10" s="73" customFormat="1" ht="17.25" hidden="1">
      <c r="A1343" s="17"/>
      <c r="B1343" s="282" t="str">
        <f>'03-2018'!B1367</f>
        <v xml:space="preserve"> - Ống uPVC Tân Tiến - tiêu chuẩn AS 1477:1996 &amp; AS 2977: 1998 (CIOD - nối với ống gang) </v>
      </c>
      <c r="C1343" s="283"/>
      <c r="D1343" s="283"/>
      <c r="E1343" s="283"/>
      <c r="F1343" s="284"/>
      <c r="H1343" s="74">
        <f>'03-2018'!H1367</f>
        <v>0</v>
      </c>
      <c r="I1343" s="74">
        <f>'03-2018'!I1367</f>
        <v>0</v>
      </c>
      <c r="J1343" s="74">
        <f>'03-2018'!J1367</f>
        <v>0</v>
      </c>
    </row>
    <row r="1344" spans="1:10" s="58" customFormat="1" ht="17.25" hidden="1">
      <c r="A1344" s="10">
        <f>'03-2018'!A1368</f>
        <v>1</v>
      </c>
      <c r="B1344" s="11" t="str">
        <f>'03-2018'!B1368</f>
        <v xml:space="preserve"> Þ100 (121mm x 6,7mm)</v>
      </c>
      <c r="C1344" s="12" t="str">
        <f>'03-2018'!C1368</f>
        <v>đ/mét</v>
      </c>
      <c r="D1344" s="13">
        <f>'03-2018'!O1368</f>
        <v>151100</v>
      </c>
      <c r="E1344" s="13">
        <f>'03-2018'!P1368</f>
        <v>151100</v>
      </c>
      <c r="F1344" s="128">
        <f t="shared" si="67"/>
        <v>0</v>
      </c>
      <c r="H1344" s="74">
        <f>'03-2018'!H1368</f>
        <v>0</v>
      </c>
      <c r="I1344" s="74">
        <f>'03-2018'!I1368</f>
        <v>0</v>
      </c>
      <c r="J1344" s="74">
        <f>'03-2018'!J1368</f>
        <v>0</v>
      </c>
    </row>
    <row r="1345" spans="1:10" s="58" customFormat="1" ht="17.25" hidden="1">
      <c r="A1345" s="10">
        <f>'03-2018'!A1369</f>
        <v>2</v>
      </c>
      <c r="B1345" s="11" t="str">
        <f>'03-2018'!B1369</f>
        <v xml:space="preserve"> Þ 150 (177mm x 9,7mm)</v>
      </c>
      <c r="C1345" s="12" t="str">
        <f>'03-2018'!C1369</f>
        <v>đ/mét</v>
      </c>
      <c r="D1345" s="13">
        <f>'03-2018'!O1369</f>
        <v>319200</v>
      </c>
      <c r="E1345" s="13">
        <f>'03-2018'!P1369</f>
        <v>319200</v>
      </c>
      <c r="F1345" s="128">
        <f t="shared" si="67"/>
        <v>0</v>
      </c>
      <c r="H1345" s="74">
        <f>'03-2018'!H1369</f>
        <v>0</v>
      </c>
      <c r="I1345" s="74">
        <f>'03-2018'!I1369</f>
        <v>0</v>
      </c>
      <c r="J1345" s="74">
        <f>'03-2018'!J1369</f>
        <v>0</v>
      </c>
    </row>
    <row r="1346" spans="1:10" s="58" customFormat="1" ht="17.25" hidden="1">
      <c r="A1346" s="10">
        <f>'03-2018'!A1370</f>
        <v>3</v>
      </c>
      <c r="B1346" s="11" t="str">
        <f>'03-2018'!B1370</f>
        <v xml:space="preserve"> Þ 150 (177mm x 11,7mm)</v>
      </c>
      <c r="C1346" s="12" t="str">
        <f>'03-2018'!C1370</f>
        <v>đ/mét</v>
      </c>
      <c r="D1346" s="13">
        <f>'03-2018'!O1370</f>
        <v>406300</v>
      </c>
      <c r="E1346" s="13">
        <f>'03-2018'!P1370</f>
        <v>406300</v>
      </c>
      <c r="F1346" s="128">
        <f t="shared" si="67"/>
        <v>0</v>
      </c>
      <c r="H1346" s="74">
        <f>'03-2018'!H1370</f>
        <v>0</v>
      </c>
      <c r="I1346" s="74">
        <f>'03-2018'!I1370</f>
        <v>0</v>
      </c>
      <c r="J1346" s="74">
        <f>'03-2018'!J1370</f>
        <v>0</v>
      </c>
    </row>
    <row r="1347" spans="1:10" s="73" customFormat="1" ht="17.25" hidden="1">
      <c r="A1347" s="17"/>
      <c r="B1347" s="9" t="str">
        <f>'03-2018'!B1371</f>
        <v xml:space="preserve"> - Ống uPVC Tân Tiến - tiêu chuẩn CIOD 2531 (nối với ống gang) </v>
      </c>
      <c r="C1347" s="8"/>
      <c r="D1347" s="22"/>
      <c r="E1347" s="22"/>
      <c r="F1347" s="129"/>
      <c r="H1347" s="74">
        <f>'03-2018'!H1371</f>
        <v>0</v>
      </c>
      <c r="I1347" s="74">
        <f>'03-2018'!I1371</f>
        <v>0</v>
      </c>
      <c r="J1347" s="74">
        <f>'03-2018'!J1371</f>
        <v>0</v>
      </c>
    </row>
    <row r="1348" spans="1:10" s="58" customFormat="1" ht="17.25" hidden="1">
      <c r="A1348" s="10">
        <f>'03-2018'!A1372</f>
        <v>1</v>
      </c>
      <c r="B1348" s="11" t="str">
        <f>'03-2018'!B1372</f>
        <v xml:space="preserve"> Þ 200 (222mm x 9,7mm)</v>
      </c>
      <c r="C1348" s="12" t="str">
        <f>'03-2018'!C1372</f>
        <v>đ/mét</v>
      </c>
      <c r="D1348" s="13">
        <f>'03-2018'!O1372</f>
        <v>407900</v>
      </c>
      <c r="E1348" s="13">
        <f>'03-2018'!P1372</f>
        <v>407900</v>
      </c>
      <c r="F1348" s="128">
        <f t="shared" si="67"/>
        <v>0</v>
      </c>
      <c r="H1348" s="74">
        <f>'03-2018'!H1372</f>
        <v>0</v>
      </c>
      <c r="I1348" s="74">
        <f>'03-2018'!I1372</f>
        <v>0</v>
      </c>
      <c r="J1348" s="74">
        <f>'03-2018'!J1372</f>
        <v>0</v>
      </c>
    </row>
    <row r="1349" spans="1:10" s="58" customFormat="1" ht="17.25" hidden="1">
      <c r="A1349" s="10">
        <f>'03-2018'!A1373</f>
        <v>2</v>
      </c>
      <c r="B1349" s="11" t="str">
        <f>'03-2018'!B1373</f>
        <v xml:space="preserve"> Þ 200 (222mm x 11,4mm)</v>
      </c>
      <c r="C1349" s="12" t="str">
        <f>'03-2018'!C1373</f>
        <v>đ/mét</v>
      </c>
      <c r="D1349" s="13">
        <f>'03-2018'!O1373</f>
        <v>475600</v>
      </c>
      <c r="E1349" s="13">
        <f>'03-2018'!P1373</f>
        <v>475600</v>
      </c>
      <c r="F1349" s="128">
        <f t="shared" si="67"/>
        <v>0</v>
      </c>
      <c r="H1349" s="74">
        <f>'03-2018'!H1373</f>
        <v>0</v>
      </c>
      <c r="I1349" s="74">
        <f>'03-2018'!I1373</f>
        <v>0</v>
      </c>
      <c r="J1349" s="74">
        <f>'03-2018'!J1373</f>
        <v>0</v>
      </c>
    </row>
    <row r="1350" spans="1:10" s="58" customFormat="1" ht="17.25" hidden="1">
      <c r="A1350" s="10">
        <f>'03-2018'!A1374</f>
        <v>3</v>
      </c>
      <c r="B1350" s="11" t="str">
        <f>'03-2018'!B1374</f>
        <v xml:space="preserve"> Þ 200 (222mm x 13,7mm)</v>
      </c>
      <c r="C1350" s="12" t="str">
        <f>'03-2018'!C1374</f>
        <v>đ/mét</v>
      </c>
      <c r="D1350" s="13">
        <f>'03-2018'!O1374</f>
        <v>629900</v>
      </c>
      <c r="E1350" s="13">
        <f>'03-2018'!P1374</f>
        <v>629900</v>
      </c>
      <c r="F1350" s="128">
        <f t="shared" si="67"/>
        <v>0</v>
      </c>
      <c r="H1350" s="74">
        <f>'03-2018'!H1374</f>
        <v>0</v>
      </c>
      <c r="I1350" s="74">
        <f>'03-2018'!I1374</f>
        <v>0</v>
      </c>
      <c r="J1350" s="74">
        <f>'03-2018'!J1374</f>
        <v>0</v>
      </c>
    </row>
    <row r="1351" spans="1:10" s="73" customFormat="1" ht="17.25" hidden="1">
      <c r="A1351" s="17"/>
      <c r="B1351" s="9" t="str">
        <f>'03-2018'!B1375</f>
        <v xml:space="preserve"> - Ống HDPE - PE 100 Tân Tiến - tiêu chuẩn ISO 4427: 2007 hoặc DIN 8074:1999.</v>
      </c>
      <c r="C1351" s="8"/>
      <c r="D1351" s="22"/>
      <c r="E1351" s="22"/>
      <c r="F1351" s="129"/>
      <c r="H1351" s="74">
        <f>'03-2018'!H1375</f>
        <v>0</v>
      </c>
      <c r="I1351" s="74">
        <f>'03-2018'!I1375</f>
        <v>0</v>
      </c>
      <c r="J1351" s="74">
        <f>'03-2018'!J1375</f>
        <v>0</v>
      </c>
    </row>
    <row r="1352" spans="1:10" s="58" customFormat="1" ht="17.25" hidden="1">
      <c r="A1352" s="10">
        <f>'03-2018'!A1376</f>
        <v>1</v>
      </c>
      <c r="B1352" s="11" t="str">
        <f>'03-2018'!B1376</f>
        <v xml:space="preserve"> Þ 20 x 2.0mm, áp lực (PN) 16 bar</v>
      </c>
      <c r="C1352" s="12" t="str">
        <f>'03-2018'!C1376</f>
        <v>đ/mét</v>
      </c>
      <c r="D1352" s="13">
        <f>'03-2018'!O1376</f>
        <v>7700</v>
      </c>
      <c r="E1352" s="13">
        <f>'03-2018'!P1376</f>
        <v>7700</v>
      </c>
      <c r="F1352" s="128">
        <f t="shared" si="67"/>
        <v>0</v>
      </c>
      <c r="H1352" s="74">
        <f>'03-2018'!H1376</f>
        <v>0</v>
      </c>
      <c r="I1352" s="74">
        <f>'03-2018'!I1376</f>
        <v>0</v>
      </c>
      <c r="J1352" s="74">
        <f>'03-2018'!J1376</f>
        <v>0</v>
      </c>
    </row>
    <row r="1353" spans="1:10" s="58" customFormat="1" ht="17.25" hidden="1">
      <c r="A1353" s="10">
        <f>'03-2018'!A1377</f>
        <v>2</v>
      </c>
      <c r="B1353" s="11" t="str">
        <f>'03-2018'!B1377</f>
        <v xml:space="preserve"> Þ 25 x 2.3mm, áp lực (PN) 16 bar</v>
      </c>
      <c r="C1353" s="12" t="str">
        <f>'03-2018'!C1377</f>
        <v>đ/mét</v>
      </c>
      <c r="D1353" s="13">
        <f>'03-2018'!O1377</f>
        <v>11500</v>
      </c>
      <c r="E1353" s="13">
        <f>'03-2018'!P1377</f>
        <v>11500</v>
      </c>
      <c r="F1353" s="128">
        <f t="shared" si="67"/>
        <v>0</v>
      </c>
      <c r="H1353" s="74">
        <f>'03-2018'!H1377</f>
        <v>0</v>
      </c>
      <c r="I1353" s="74">
        <f>'03-2018'!I1377</f>
        <v>0</v>
      </c>
      <c r="J1353" s="74">
        <f>'03-2018'!J1377</f>
        <v>0</v>
      </c>
    </row>
    <row r="1354" spans="1:10" s="58" customFormat="1" ht="17.25" hidden="1">
      <c r="A1354" s="10">
        <f>'03-2018'!A1378</f>
        <v>3</v>
      </c>
      <c r="B1354" s="11" t="str">
        <f>'03-2018'!B1378</f>
        <v xml:space="preserve"> Þ 32 x 3.0mm, áp lực (PN) 16 bar</v>
      </c>
      <c r="C1354" s="12" t="str">
        <f>'03-2018'!C1378</f>
        <v>đ/mét</v>
      </c>
      <c r="D1354" s="13">
        <f>'03-2018'!O1378</f>
        <v>18700</v>
      </c>
      <c r="E1354" s="13">
        <f>'03-2018'!P1378</f>
        <v>18700</v>
      </c>
      <c r="F1354" s="128">
        <f t="shared" si="67"/>
        <v>0</v>
      </c>
      <c r="H1354" s="74">
        <f>'03-2018'!H1378</f>
        <v>0</v>
      </c>
      <c r="I1354" s="74">
        <f>'03-2018'!I1378</f>
        <v>0</v>
      </c>
      <c r="J1354" s="74">
        <f>'03-2018'!J1378</f>
        <v>0</v>
      </c>
    </row>
    <row r="1355" spans="1:10" s="58" customFormat="1" ht="17.25" hidden="1">
      <c r="A1355" s="10">
        <f>'03-2018'!A1379</f>
        <v>4</v>
      </c>
      <c r="B1355" s="11" t="str">
        <f>'03-2018'!B1379</f>
        <v xml:space="preserve"> Þ 40 x 3.7mm, áp lực (PN) 16 bar</v>
      </c>
      <c r="C1355" s="12" t="str">
        <f>'03-2018'!C1379</f>
        <v>đ/mét</v>
      </c>
      <c r="D1355" s="13">
        <f>'03-2018'!O1379</f>
        <v>28900</v>
      </c>
      <c r="E1355" s="13">
        <f>'03-2018'!P1379</f>
        <v>28900</v>
      </c>
      <c r="F1355" s="128">
        <f t="shared" si="67"/>
        <v>0</v>
      </c>
      <c r="H1355" s="74">
        <f>'03-2018'!H1379</f>
        <v>0</v>
      </c>
      <c r="I1355" s="74">
        <f>'03-2018'!I1379</f>
        <v>0</v>
      </c>
      <c r="J1355" s="74">
        <f>'03-2018'!J1379</f>
        <v>0</v>
      </c>
    </row>
    <row r="1356" spans="1:10" s="58" customFormat="1" ht="17.25" hidden="1">
      <c r="A1356" s="10">
        <f>'03-2018'!A1380</f>
        <v>5</v>
      </c>
      <c r="B1356" s="11" t="str">
        <f>'03-2018'!B1380</f>
        <v xml:space="preserve"> Þ 50 x 3.7mm, áp lực (PN) 12,5 bar</v>
      </c>
      <c r="C1356" s="12" t="str">
        <f>'03-2018'!C1380</f>
        <v>đ/mét</v>
      </c>
      <c r="D1356" s="13">
        <f>'03-2018'!O1380</f>
        <v>37000</v>
      </c>
      <c r="E1356" s="13">
        <f>'03-2018'!P1380</f>
        <v>37000</v>
      </c>
      <c r="F1356" s="128">
        <f t="shared" si="67"/>
        <v>0</v>
      </c>
      <c r="H1356" s="74">
        <f>'03-2018'!H1380</f>
        <v>0</v>
      </c>
      <c r="I1356" s="74">
        <f>'03-2018'!I1380</f>
        <v>0</v>
      </c>
      <c r="J1356" s="74">
        <f>'03-2018'!J1380</f>
        <v>0</v>
      </c>
    </row>
    <row r="1357" spans="1:10" s="58" customFormat="1" ht="17.25" hidden="1">
      <c r="A1357" s="10">
        <f>'03-2018'!A1381</f>
        <v>6</v>
      </c>
      <c r="B1357" s="11" t="str">
        <f>'03-2018'!B1381</f>
        <v xml:space="preserve"> Þ 63 x 4.7mm, áp lực (PN) 12,5 bar</v>
      </c>
      <c r="C1357" s="12" t="str">
        <f>'03-2018'!C1381</f>
        <v>đ/mét</v>
      </c>
      <c r="D1357" s="13">
        <f>'03-2018'!O1381</f>
        <v>58900</v>
      </c>
      <c r="E1357" s="13">
        <f>'03-2018'!P1381</f>
        <v>58900</v>
      </c>
      <c r="F1357" s="128">
        <f t="shared" si="67"/>
        <v>0</v>
      </c>
      <c r="H1357" s="74">
        <f>'03-2018'!H1381</f>
        <v>0</v>
      </c>
      <c r="I1357" s="74">
        <f>'03-2018'!I1381</f>
        <v>0</v>
      </c>
      <c r="J1357" s="74">
        <f>'03-2018'!J1381</f>
        <v>0</v>
      </c>
    </row>
    <row r="1358" spans="1:10" s="58" customFormat="1" ht="17.25" hidden="1">
      <c r="A1358" s="10">
        <f>'03-2018'!A1382</f>
        <v>7</v>
      </c>
      <c r="B1358" s="11" t="str">
        <f>'03-2018'!B1382</f>
        <v xml:space="preserve"> Þ 75 x 5.6mm, áp lực (PN) 12,5 bar</v>
      </c>
      <c r="C1358" s="12" t="str">
        <f>'03-2018'!C1382</f>
        <v>đ/mét</v>
      </c>
      <c r="D1358" s="13">
        <f>'03-2018'!O1382</f>
        <v>83400</v>
      </c>
      <c r="E1358" s="13">
        <f>'03-2018'!P1382</f>
        <v>83400</v>
      </c>
      <c r="F1358" s="128">
        <f t="shared" si="67"/>
        <v>0</v>
      </c>
      <c r="H1358" s="74">
        <f>'03-2018'!H1382</f>
        <v>0</v>
      </c>
      <c r="I1358" s="74">
        <f>'03-2018'!I1382</f>
        <v>0</v>
      </c>
      <c r="J1358" s="74">
        <f>'03-2018'!J1382</f>
        <v>0</v>
      </c>
    </row>
    <row r="1359" spans="1:10" s="58" customFormat="1" ht="17.25" hidden="1">
      <c r="A1359" s="10">
        <f>'03-2018'!A1383</f>
        <v>8</v>
      </c>
      <c r="B1359" s="11" t="str">
        <f>'03-2018'!B1383</f>
        <v xml:space="preserve"> Þ 90 x 5.4mm, áp lực (PN) 10 bar</v>
      </c>
      <c r="C1359" s="12" t="str">
        <f>'03-2018'!C1383</f>
        <v>đ/mét</v>
      </c>
      <c r="D1359" s="13">
        <f>'03-2018'!O1383</f>
        <v>98400</v>
      </c>
      <c r="E1359" s="13">
        <f>'03-2018'!P1383</f>
        <v>98400</v>
      </c>
      <c r="F1359" s="128">
        <f t="shared" si="67"/>
        <v>0</v>
      </c>
      <c r="H1359" s="74">
        <f>'03-2018'!H1383</f>
        <v>0</v>
      </c>
      <c r="I1359" s="74">
        <f>'03-2018'!I1383</f>
        <v>0</v>
      </c>
      <c r="J1359" s="74">
        <f>'03-2018'!J1383</f>
        <v>0</v>
      </c>
    </row>
    <row r="1360" spans="1:10" s="58" customFormat="1" ht="17.25" hidden="1">
      <c r="A1360" s="10">
        <f>'03-2018'!A1384</f>
        <v>9</v>
      </c>
      <c r="B1360" s="11" t="str">
        <f>'03-2018'!B1384</f>
        <v xml:space="preserve"> Þ 110 x 6.6mm, áp lực (PN) 10 bar</v>
      </c>
      <c r="C1360" s="12" t="str">
        <f>'03-2018'!C1384</f>
        <v>đ/mét</v>
      </c>
      <c r="D1360" s="13">
        <f>'03-2018'!O1384</f>
        <v>146400</v>
      </c>
      <c r="E1360" s="13">
        <f>'03-2018'!P1384</f>
        <v>146400</v>
      </c>
      <c r="F1360" s="128">
        <f t="shared" si="67"/>
        <v>0</v>
      </c>
      <c r="H1360" s="74">
        <f>'03-2018'!H1384</f>
        <v>0</v>
      </c>
      <c r="I1360" s="74">
        <f>'03-2018'!I1384</f>
        <v>0</v>
      </c>
      <c r="J1360" s="74">
        <f>'03-2018'!J1384</f>
        <v>0</v>
      </c>
    </row>
    <row r="1361" spans="1:14" s="58" customFormat="1" ht="17.25" hidden="1">
      <c r="A1361" s="10">
        <f>'03-2018'!A1385</f>
        <v>10</v>
      </c>
      <c r="B1361" s="11" t="str">
        <f>'03-2018'!B1385</f>
        <v xml:space="preserve"> Þ 125 x 7.4mm, áp lực (PN) 10 bar</v>
      </c>
      <c r="C1361" s="12" t="str">
        <f>'03-2018'!C1385</f>
        <v>đ/mét</v>
      </c>
      <c r="D1361" s="13">
        <f>'03-2018'!O1385</f>
        <v>186800</v>
      </c>
      <c r="E1361" s="13">
        <f>'03-2018'!P1385</f>
        <v>186800</v>
      </c>
      <c r="F1361" s="128">
        <f t="shared" si="67"/>
        <v>0</v>
      </c>
      <c r="H1361" s="74">
        <f>'03-2018'!H1385</f>
        <v>0</v>
      </c>
      <c r="I1361" s="74">
        <f>'03-2018'!I1385</f>
        <v>0</v>
      </c>
      <c r="J1361" s="74">
        <f>'03-2018'!J1385</f>
        <v>0</v>
      </c>
    </row>
    <row r="1362" spans="1:14" s="58" customFormat="1" ht="17.25" hidden="1">
      <c r="A1362" s="10">
        <f>'03-2018'!A1386</f>
        <v>11</v>
      </c>
      <c r="B1362" s="11" t="str">
        <f>'03-2018'!B1386</f>
        <v xml:space="preserve"> Þ 140 x 8.3mm, áp lực (PN) 10 bar</v>
      </c>
      <c r="C1362" s="12" t="str">
        <f>'03-2018'!C1386</f>
        <v>đ/mét</v>
      </c>
      <c r="D1362" s="13">
        <f>'03-2018'!O1386</f>
        <v>234500</v>
      </c>
      <c r="E1362" s="13">
        <f>'03-2018'!P1386</f>
        <v>234500</v>
      </c>
      <c r="F1362" s="128">
        <f t="shared" si="67"/>
        <v>0</v>
      </c>
      <c r="H1362" s="74">
        <f>'03-2018'!H1386</f>
        <v>0</v>
      </c>
      <c r="I1362" s="74">
        <f>'03-2018'!I1386</f>
        <v>0</v>
      </c>
      <c r="J1362" s="74">
        <f>'03-2018'!J1386</f>
        <v>0</v>
      </c>
    </row>
    <row r="1363" spans="1:14" s="58" customFormat="1" ht="17.25" hidden="1">
      <c r="A1363" s="10">
        <f>'03-2018'!A1387</f>
        <v>12</v>
      </c>
      <c r="B1363" s="11" t="str">
        <f>'03-2018'!B1387</f>
        <v xml:space="preserve"> Þ 160 x 9.5mm, áp lực (PN) 10 bar</v>
      </c>
      <c r="C1363" s="12" t="str">
        <f>'03-2018'!C1387</f>
        <v>đ/mét</v>
      </c>
      <c r="D1363" s="13">
        <f>'03-2018'!O1387</f>
        <v>306000</v>
      </c>
      <c r="E1363" s="13">
        <f>'03-2018'!P1387</f>
        <v>306000</v>
      </c>
      <c r="F1363" s="128">
        <f t="shared" si="67"/>
        <v>0</v>
      </c>
      <c r="H1363" s="74">
        <f>'03-2018'!H1387</f>
        <v>0</v>
      </c>
      <c r="I1363" s="74">
        <f>'03-2018'!I1387</f>
        <v>0</v>
      </c>
      <c r="J1363" s="74">
        <f>'03-2018'!J1387</f>
        <v>0</v>
      </c>
    </row>
    <row r="1364" spans="1:14" s="58" customFormat="1" ht="17.25" hidden="1">
      <c r="A1364" s="10">
        <f>'03-2018'!A1388</f>
        <v>13</v>
      </c>
      <c r="B1364" s="11" t="str">
        <f>'03-2018'!B1388</f>
        <v xml:space="preserve"> Þ 180 x 10.7mm, áp lực (PN) 10 bar</v>
      </c>
      <c r="C1364" s="12" t="str">
        <f>'03-2018'!C1388</f>
        <v>đ/mét</v>
      </c>
      <c r="D1364" s="13">
        <f>'03-2018'!O1388</f>
        <v>387100</v>
      </c>
      <c r="E1364" s="13">
        <f>'03-2018'!P1388</f>
        <v>387100</v>
      </c>
      <c r="F1364" s="128">
        <f t="shared" si="67"/>
        <v>0</v>
      </c>
      <c r="H1364" s="74">
        <f>'03-2018'!H1388</f>
        <v>0</v>
      </c>
      <c r="I1364" s="74">
        <f>'03-2018'!I1388</f>
        <v>0</v>
      </c>
      <c r="J1364" s="74">
        <f>'03-2018'!J1388</f>
        <v>0</v>
      </c>
    </row>
    <row r="1365" spans="1:14" s="58" customFormat="1" ht="17.25" hidden="1">
      <c r="A1365" s="10">
        <f>'03-2018'!A1389</f>
        <v>14</v>
      </c>
      <c r="B1365" s="11" t="str">
        <f>'03-2018'!B1389</f>
        <v xml:space="preserve"> Þ 200 x 11.9mm, áp lực (PN) 10 bar</v>
      </c>
      <c r="C1365" s="12" t="str">
        <f>'03-2018'!C1389</f>
        <v>đ/mét</v>
      </c>
      <c r="D1365" s="13">
        <f>'03-2018'!O1389</f>
        <v>477600</v>
      </c>
      <c r="E1365" s="13">
        <f>'03-2018'!P1389</f>
        <v>477600</v>
      </c>
      <c r="F1365" s="128">
        <f t="shared" ref="F1365:F1429" si="68">E1365-D1365</f>
        <v>0</v>
      </c>
      <c r="H1365" s="74">
        <f>'03-2018'!H1389</f>
        <v>0</v>
      </c>
      <c r="I1365" s="74">
        <f>'03-2018'!I1389</f>
        <v>0</v>
      </c>
      <c r="J1365" s="74">
        <f>'03-2018'!J1389</f>
        <v>0</v>
      </c>
    </row>
    <row r="1366" spans="1:14" s="58" customFormat="1" ht="17.25">
      <c r="A1366" s="10"/>
      <c r="B1366" s="278" t="s">
        <v>1971</v>
      </c>
      <c r="C1366" s="279"/>
      <c r="D1366" s="279"/>
      <c r="E1366" s="279"/>
      <c r="F1366" s="279"/>
      <c r="G1366" s="279"/>
      <c r="H1366" s="279"/>
      <c r="I1366" s="279"/>
      <c r="J1366" s="279"/>
      <c r="K1366" s="279"/>
      <c r="L1366" s="279"/>
      <c r="M1366" s="279"/>
      <c r="N1366" s="280"/>
    </row>
    <row r="1367" spans="1:14" s="73" customFormat="1" ht="33" customHeight="1">
      <c r="A1367" s="17"/>
      <c r="B1367" s="282" t="str">
        <f>'03-2018'!B1390</f>
        <v>* Công ty Cổ phần Nhựa Thiếu Niên Tiền Phong phía Nam. Theo bảng giá ngày 17/3/2015</v>
      </c>
      <c r="C1367" s="283"/>
      <c r="D1367" s="283"/>
      <c r="E1367" s="283"/>
      <c r="F1367" s="284"/>
      <c r="H1367" s="74">
        <f>'03-2018'!H1390</f>
        <v>0</v>
      </c>
      <c r="I1367" s="74">
        <f>'03-2018'!I1390</f>
        <v>0</v>
      </c>
      <c r="J1367" s="74">
        <f>'03-2018'!J1390</f>
        <v>0</v>
      </c>
    </row>
    <row r="1368" spans="1:14" s="73" customFormat="1" ht="17.25" hidden="1">
      <c r="A1368" s="17"/>
      <c r="B1368" s="9" t="str">
        <f>'03-2018'!B1391</f>
        <v xml:space="preserve"> - Ống uPVC - tiêu chuẩn BS 3505</v>
      </c>
      <c r="C1368" s="8"/>
      <c r="D1368" s="22"/>
      <c r="E1368" s="22"/>
      <c r="F1368" s="129"/>
      <c r="H1368" s="74">
        <f>'03-2018'!H1391</f>
        <v>0</v>
      </c>
      <c r="I1368" s="74">
        <f>'03-2018'!I1391</f>
        <v>0</v>
      </c>
      <c r="J1368" s="74">
        <f>'03-2018'!J1391</f>
        <v>0</v>
      </c>
    </row>
    <row r="1369" spans="1:14" s="58" customFormat="1" ht="17.25" hidden="1">
      <c r="A1369" s="10">
        <f>'03-2018'!A1392</f>
        <v>1</v>
      </c>
      <c r="B1369" s="11" t="str">
        <f>'03-2018'!B1392</f>
        <v xml:space="preserve"> Þ 21mm x 1,6mm</v>
      </c>
      <c r="C1369" s="12" t="str">
        <f>'03-2018'!C1392</f>
        <v>đ/mét</v>
      </c>
      <c r="D1369" s="13">
        <f>'03-2018'!O1392</f>
        <v>6150</v>
      </c>
      <c r="E1369" s="13">
        <f>'03-2018'!P1392</f>
        <v>6150</v>
      </c>
      <c r="F1369" s="128">
        <f t="shared" si="68"/>
        <v>0</v>
      </c>
      <c r="H1369" s="74">
        <f>'03-2018'!H1392</f>
        <v>0</v>
      </c>
      <c r="I1369" s="74">
        <f>'03-2018'!I1392</f>
        <v>0</v>
      </c>
      <c r="J1369" s="74">
        <f>'03-2018'!J1392</f>
        <v>0</v>
      </c>
    </row>
    <row r="1370" spans="1:14" s="58" customFormat="1" ht="17.25" hidden="1">
      <c r="A1370" s="10">
        <f>'03-2018'!A1393</f>
        <v>2</v>
      </c>
      <c r="B1370" s="11" t="str">
        <f>'03-2018'!B1393</f>
        <v xml:space="preserve"> Þ 27mm x 1,8mm</v>
      </c>
      <c r="C1370" s="12" t="str">
        <f>'03-2018'!C1393</f>
        <v>đ/mét</v>
      </c>
      <c r="D1370" s="13">
        <f>'03-2018'!O1393</f>
        <v>8750</v>
      </c>
      <c r="E1370" s="13">
        <f>'03-2018'!P1393</f>
        <v>8750</v>
      </c>
      <c r="F1370" s="128">
        <f t="shared" si="68"/>
        <v>0</v>
      </c>
      <c r="H1370" s="74">
        <f>'03-2018'!H1393</f>
        <v>0</v>
      </c>
      <c r="I1370" s="74">
        <f>'03-2018'!I1393</f>
        <v>0</v>
      </c>
      <c r="J1370" s="74">
        <f>'03-2018'!J1393</f>
        <v>0</v>
      </c>
    </row>
    <row r="1371" spans="1:14" s="58" customFormat="1" ht="17.25" hidden="1">
      <c r="A1371" s="10">
        <f>'03-2018'!A1394</f>
        <v>3</v>
      </c>
      <c r="B1371" s="11" t="str">
        <f>'03-2018'!B1394</f>
        <v xml:space="preserve"> Þ  34mm x 2,0mm</v>
      </c>
      <c r="C1371" s="12" t="str">
        <f>'03-2018'!C1394</f>
        <v>đ/mét</v>
      </c>
      <c r="D1371" s="13">
        <f>'03-2018'!O1394</f>
        <v>12200</v>
      </c>
      <c r="E1371" s="13">
        <f>'03-2018'!P1394</f>
        <v>12200</v>
      </c>
      <c r="F1371" s="128">
        <f t="shared" si="68"/>
        <v>0</v>
      </c>
      <c r="H1371" s="74">
        <f>'03-2018'!H1394</f>
        <v>0</v>
      </c>
      <c r="I1371" s="74">
        <f>'03-2018'!I1394</f>
        <v>0</v>
      </c>
      <c r="J1371" s="74">
        <f>'03-2018'!J1394</f>
        <v>0</v>
      </c>
    </row>
    <row r="1372" spans="1:14" s="58" customFormat="1" ht="17.25" hidden="1">
      <c r="A1372" s="10">
        <f>'03-2018'!A1395</f>
        <v>4</v>
      </c>
      <c r="B1372" s="11" t="str">
        <f>'03-2018'!B1395</f>
        <v xml:space="preserve"> Þ 42mm x 2,1mm</v>
      </c>
      <c r="C1372" s="12" t="str">
        <f>'03-2018'!C1395</f>
        <v>đ/mét</v>
      </c>
      <c r="D1372" s="13">
        <f>'03-2018'!O1395</f>
        <v>16300</v>
      </c>
      <c r="E1372" s="13">
        <f>'03-2018'!P1395</f>
        <v>16300</v>
      </c>
      <c r="F1372" s="128">
        <f t="shared" si="68"/>
        <v>0</v>
      </c>
      <c r="H1372" s="74">
        <f>'03-2018'!H1395</f>
        <v>0</v>
      </c>
      <c r="I1372" s="74">
        <f>'03-2018'!I1395</f>
        <v>0</v>
      </c>
      <c r="J1372" s="74">
        <f>'03-2018'!J1395</f>
        <v>0</v>
      </c>
    </row>
    <row r="1373" spans="1:14" s="58" customFormat="1" ht="17.25" hidden="1">
      <c r="A1373" s="10">
        <f>'03-2018'!A1396</f>
        <v>5</v>
      </c>
      <c r="B1373" s="11" t="str">
        <f>'03-2018'!B1396</f>
        <v xml:space="preserve"> Þ 49mm x 2,4mm</v>
      </c>
      <c r="C1373" s="12" t="str">
        <f>'03-2018'!C1396</f>
        <v>đ/mét</v>
      </c>
      <c r="D1373" s="13">
        <f>'03-2018'!O1396</f>
        <v>21300</v>
      </c>
      <c r="E1373" s="13">
        <f>'03-2018'!P1396</f>
        <v>21300</v>
      </c>
      <c r="F1373" s="128">
        <f t="shared" si="68"/>
        <v>0</v>
      </c>
      <c r="H1373" s="74">
        <f>'03-2018'!H1396</f>
        <v>0</v>
      </c>
      <c r="I1373" s="74">
        <f>'03-2018'!I1396</f>
        <v>0</v>
      </c>
      <c r="J1373" s="74">
        <f>'03-2018'!J1396</f>
        <v>0</v>
      </c>
    </row>
    <row r="1374" spans="1:14" s="58" customFormat="1" ht="17.25" hidden="1">
      <c r="A1374" s="10">
        <f>'03-2018'!A1397</f>
        <v>6</v>
      </c>
      <c r="B1374" s="11" t="str">
        <f>'03-2018'!B1397</f>
        <v xml:space="preserve"> Þ 60mm x 2,0mm</v>
      </c>
      <c r="C1374" s="12" t="str">
        <f>'03-2018'!C1397</f>
        <v>đ/mét</v>
      </c>
      <c r="D1374" s="13">
        <f>'03-2018'!O1397</f>
        <v>22500</v>
      </c>
      <c r="E1374" s="13">
        <f>'03-2018'!P1397</f>
        <v>22500</v>
      </c>
      <c r="F1374" s="128">
        <f t="shared" si="68"/>
        <v>0</v>
      </c>
      <c r="H1374" s="74">
        <f>'03-2018'!H1397</f>
        <v>0</v>
      </c>
      <c r="I1374" s="74">
        <f>'03-2018'!I1397</f>
        <v>0</v>
      </c>
      <c r="J1374" s="74">
        <f>'03-2018'!J1397</f>
        <v>0</v>
      </c>
    </row>
    <row r="1375" spans="1:14" s="58" customFormat="1" ht="17.25" hidden="1">
      <c r="A1375" s="10">
        <f>'03-2018'!A1398</f>
        <v>7</v>
      </c>
      <c r="B1375" s="11" t="str">
        <f>'03-2018'!B1398</f>
        <v xml:space="preserve"> Þ 90mm x 2,9mm</v>
      </c>
      <c r="C1375" s="12" t="str">
        <f>'03-2018'!C1398</f>
        <v>đ/mét</v>
      </c>
      <c r="D1375" s="13">
        <f>'03-2018'!O1398</f>
        <v>48600</v>
      </c>
      <c r="E1375" s="13">
        <f>'03-2018'!P1398</f>
        <v>48600</v>
      </c>
      <c r="F1375" s="128">
        <f t="shared" si="68"/>
        <v>0</v>
      </c>
      <c r="H1375" s="74">
        <f>'03-2018'!H1398</f>
        <v>0</v>
      </c>
      <c r="I1375" s="74">
        <f>'03-2018'!I1398</f>
        <v>0</v>
      </c>
      <c r="J1375" s="74">
        <f>'03-2018'!J1398</f>
        <v>0</v>
      </c>
    </row>
    <row r="1376" spans="1:14" s="58" customFormat="1" ht="17.25" hidden="1">
      <c r="A1376" s="10">
        <f>'03-2018'!A1399</f>
        <v>8</v>
      </c>
      <c r="B1376" s="11" t="str">
        <f>'03-2018'!B1399</f>
        <v xml:space="preserve"> Þ 114mm x 3,2mm</v>
      </c>
      <c r="C1376" s="12" t="str">
        <f>'03-2018'!C1399</f>
        <v>đ/mét</v>
      </c>
      <c r="D1376" s="13">
        <f>'03-2018'!O1399</f>
        <v>68400</v>
      </c>
      <c r="E1376" s="13">
        <f>'03-2018'!P1399</f>
        <v>68400</v>
      </c>
      <c r="F1376" s="128">
        <f t="shared" si="68"/>
        <v>0</v>
      </c>
      <c r="H1376" s="74">
        <f>'03-2018'!H1399</f>
        <v>0</v>
      </c>
      <c r="I1376" s="74">
        <f>'03-2018'!I1399</f>
        <v>0</v>
      </c>
      <c r="J1376" s="74">
        <f>'03-2018'!J1399</f>
        <v>0</v>
      </c>
    </row>
    <row r="1377" spans="1:10" s="58" customFormat="1" ht="17.25" hidden="1">
      <c r="A1377" s="10">
        <f>'03-2018'!A1400</f>
        <v>9</v>
      </c>
      <c r="B1377" s="11" t="str">
        <f>'03-2018'!B1400</f>
        <v xml:space="preserve"> Þ 114mm x 4,9mm</v>
      </c>
      <c r="C1377" s="12" t="str">
        <f>'03-2018'!C1400</f>
        <v>đ/mét</v>
      </c>
      <c r="D1377" s="13">
        <f>'03-2018'!O1400</f>
        <v>103100</v>
      </c>
      <c r="E1377" s="13">
        <f>'03-2018'!P1400</f>
        <v>103100</v>
      </c>
      <c r="F1377" s="128">
        <f t="shared" si="68"/>
        <v>0</v>
      </c>
      <c r="H1377" s="74">
        <f>'03-2018'!H1400</f>
        <v>0</v>
      </c>
      <c r="I1377" s="74">
        <f>'03-2018'!I1400</f>
        <v>0</v>
      </c>
      <c r="J1377" s="74">
        <f>'03-2018'!J1400</f>
        <v>0</v>
      </c>
    </row>
    <row r="1378" spans="1:10" s="58" customFormat="1" ht="17.25" hidden="1">
      <c r="A1378" s="10">
        <f>'03-2018'!A1401</f>
        <v>10</v>
      </c>
      <c r="B1378" s="11" t="str">
        <f>'03-2018'!B1401</f>
        <v xml:space="preserve"> Þ 168mm x 4.3mm</v>
      </c>
      <c r="C1378" s="12" t="str">
        <f>'03-2018'!C1401</f>
        <v>đ/mét</v>
      </c>
      <c r="D1378" s="13">
        <f>'03-2018'!O1401</f>
        <v>134900</v>
      </c>
      <c r="E1378" s="13">
        <f>'03-2018'!P1401</f>
        <v>134900</v>
      </c>
      <c r="F1378" s="128">
        <f t="shared" si="68"/>
        <v>0</v>
      </c>
      <c r="H1378" s="74">
        <f>'03-2018'!H1401</f>
        <v>0</v>
      </c>
      <c r="I1378" s="74">
        <f>'03-2018'!I1401</f>
        <v>0</v>
      </c>
      <c r="J1378" s="74">
        <f>'03-2018'!J1401</f>
        <v>0</v>
      </c>
    </row>
    <row r="1379" spans="1:10" s="58" customFormat="1" ht="17.25" hidden="1">
      <c r="A1379" s="10">
        <f>'03-2018'!A1402</f>
        <v>11</v>
      </c>
      <c r="B1379" s="11" t="str">
        <f>'03-2018'!B1402</f>
        <v xml:space="preserve"> Þ 168mm x 7,3mm</v>
      </c>
      <c r="C1379" s="12" t="str">
        <f>'03-2018'!C1402</f>
        <v>đ/mét</v>
      </c>
      <c r="D1379" s="13">
        <f>'03-2018'!O1402</f>
        <v>225600</v>
      </c>
      <c r="E1379" s="13">
        <f>'03-2018'!P1402</f>
        <v>225600</v>
      </c>
      <c r="F1379" s="128">
        <f t="shared" si="68"/>
        <v>0</v>
      </c>
      <c r="H1379" s="74">
        <f>'03-2018'!H1402</f>
        <v>0</v>
      </c>
      <c r="I1379" s="74">
        <f>'03-2018'!I1402</f>
        <v>0</v>
      </c>
      <c r="J1379" s="74">
        <f>'03-2018'!J1402</f>
        <v>0</v>
      </c>
    </row>
    <row r="1380" spans="1:10" s="58" customFormat="1" ht="17.25" hidden="1">
      <c r="A1380" s="10">
        <f>'03-2018'!A1403</f>
        <v>12</v>
      </c>
      <c r="B1380" s="11" t="str">
        <f>'03-2018'!B1403</f>
        <v xml:space="preserve"> Þ 220mm x 5,1mm</v>
      </c>
      <c r="C1380" s="12" t="str">
        <f>'03-2018'!C1403</f>
        <v>đ/mét</v>
      </c>
      <c r="D1380" s="13">
        <f>'03-2018'!O1403</f>
        <v>208900</v>
      </c>
      <c r="E1380" s="13">
        <f>'03-2018'!P1403</f>
        <v>208900</v>
      </c>
      <c r="F1380" s="128">
        <f t="shared" si="68"/>
        <v>0</v>
      </c>
      <c r="H1380" s="74">
        <f>'03-2018'!H1403</f>
        <v>0</v>
      </c>
      <c r="I1380" s="74">
        <f>'03-2018'!I1403</f>
        <v>0</v>
      </c>
      <c r="J1380" s="74">
        <f>'03-2018'!J1403</f>
        <v>0</v>
      </c>
    </row>
    <row r="1381" spans="1:10" s="58" customFormat="1" ht="17.25" hidden="1">
      <c r="A1381" s="10">
        <f>'03-2018'!A1404</f>
        <v>13</v>
      </c>
      <c r="B1381" s="11" t="str">
        <f>'03-2018'!B1404</f>
        <v xml:space="preserve"> Þ 220mm x8,7mm</v>
      </c>
      <c r="C1381" s="12" t="str">
        <f>'03-2018'!C1404</f>
        <v>đ/mét</v>
      </c>
      <c r="D1381" s="13">
        <f>'03-2018'!O1404</f>
        <v>350500</v>
      </c>
      <c r="E1381" s="13">
        <f>'03-2018'!P1404</f>
        <v>350500</v>
      </c>
      <c r="F1381" s="128">
        <f t="shared" si="68"/>
        <v>0</v>
      </c>
      <c r="H1381" s="74">
        <f>'03-2018'!H1404</f>
        <v>0</v>
      </c>
      <c r="I1381" s="74">
        <f>'03-2018'!I1404</f>
        <v>0</v>
      </c>
      <c r="J1381" s="74">
        <f>'03-2018'!J1404</f>
        <v>0</v>
      </c>
    </row>
    <row r="1382" spans="1:10" s="73" customFormat="1" ht="17.25" hidden="1">
      <c r="A1382" s="17"/>
      <c r="B1382" s="9" t="str">
        <f>'03-2018'!B1405</f>
        <v xml:space="preserve"> - Phụ tùng cho ống uPVC Thiếu Niên Tiền Phong phía Nam:</v>
      </c>
      <c r="C1382" s="8"/>
      <c r="D1382" s="22"/>
      <c r="E1382" s="22"/>
      <c r="F1382" s="129"/>
      <c r="H1382" s="74">
        <f>'03-2018'!H1405</f>
        <v>0</v>
      </c>
      <c r="I1382" s="74">
        <f>'03-2018'!I1405</f>
        <v>0</v>
      </c>
      <c r="J1382" s="74">
        <f>'03-2018'!J1405</f>
        <v>0</v>
      </c>
    </row>
    <row r="1383" spans="1:10" s="58" customFormat="1" ht="17.25" hidden="1">
      <c r="A1383" s="10">
        <f>'03-2018'!A1406</f>
        <v>1</v>
      </c>
      <c r="B1383" s="11" t="str">
        <f>'03-2018'!B1406</f>
        <v xml:space="preserve"> Nối thẳng Þ  21 D</v>
      </c>
      <c r="C1383" s="12" t="str">
        <f>'03-2018'!C1406</f>
        <v>đ/cái</v>
      </c>
      <c r="D1383" s="13">
        <f>'03-2018'!O1406</f>
        <v>1500</v>
      </c>
      <c r="E1383" s="13">
        <f>'03-2018'!P1406</f>
        <v>1500</v>
      </c>
      <c r="F1383" s="128">
        <f t="shared" si="68"/>
        <v>0</v>
      </c>
      <c r="H1383" s="74">
        <f>'03-2018'!H1406</f>
        <v>0</v>
      </c>
      <c r="I1383" s="74">
        <f>'03-2018'!I1406</f>
        <v>0</v>
      </c>
      <c r="J1383" s="74">
        <f>'03-2018'!J1406</f>
        <v>0</v>
      </c>
    </row>
    <row r="1384" spans="1:10" s="58" customFormat="1" ht="17.25" hidden="1">
      <c r="A1384" s="10">
        <f>'03-2018'!A1407</f>
        <v>2</v>
      </c>
      <c r="B1384" s="11" t="str">
        <f>'03-2018'!B1407</f>
        <v xml:space="preserve"> Nối thẳng Þ  27 D</v>
      </c>
      <c r="C1384" s="12" t="str">
        <f>'03-2018'!C1407</f>
        <v>đ/cái</v>
      </c>
      <c r="D1384" s="13">
        <f>'03-2018'!O1407</f>
        <v>2000</v>
      </c>
      <c r="E1384" s="13">
        <f>'03-2018'!P1407</f>
        <v>2000</v>
      </c>
      <c r="F1384" s="128">
        <f t="shared" si="68"/>
        <v>0</v>
      </c>
      <c r="H1384" s="74">
        <f>'03-2018'!H1407</f>
        <v>0</v>
      </c>
      <c r="I1384" s="74">
        <f>'03-2018'!I1407</f>
        <v>0</v>
      </c>
      <c r="J1384" s="74">
        <f>'03-2018'!J1407</f>
        <v>0</v>
      </c>
    </row>
    <row r="1385" spans="1:10" s="58" customFormat="1" ht="17.25" hidden="1">
      <c r="A1385" s="10">
        <f>'03-2018'!A1408</f>
        <v>3</v>
      </c>
      <c r="B1385" s="11" t="str">
        <f>'03-2018'!B1408</f>
        <v xml:space="preserve"> Nối thẳng Þ  34 D</v>
      </c>
      <c r="C1385" s="12" t="str">
        <f>'03-2018'!C1408</f>
        <v>đ/cái</v>
      </c>
      <c r="D1385" s="13">
        <f>'03-2018'!O1408</f>
        <v>3100</v>
      </c>
      <c r="E1385" s="13">
        <f>'03-2018'!P1408</f>
        <v>3100</v>
      </c>
      <c r="F1385" s="128">
        <f t="shared" si="68"/>
        <v>0</v>
      </c>
      <c r="H1385" s="74">
        <f>'03-2018'!H1408</f>
        <v>0</v>
      </c>
      <c r="I1385" s="74">
        <f>'03-2018'!I1408</f>
        <v>0</v>
      </c>
      <c r="J1385" s="74">
        <f>'03-2018'!J1408</f>
        <v>0</v>
      </c>
    </row>
    <row r="1386" spans="1:10" s="58" customFormat="1" ht="17.25" hidden="1">
      <c r="A1386" s="10">
        <f>'03-2018'!A1409</f>
        <v>4</v>
      </c>
      <c r="B1386" s="11" t="str">
        <f>'03-2018'!B1409</f>
        <v xml:space="preserve"> Nối thẳng Þ  42 D</v>
      </c>
      <c r="C1386" s="12" t="str">
        <f>'03-2018'!C1409</f>
        <v>đ/cái</v>
      </c>
      <c r="D1386" s="13">
        <f>'03-2018'!O1409</f>
        <v>4500</v>
      </c>
      <c r="E1386" s="13">
        <f>'03-2018'!P1409</f>
        <v>4500</v>
      </c>
      <c r="F1386" s="128">
        <f t="shared" si="68"/>
        <v>0</v>
      </c>
      <c r="H1386" s="74">
        <f>'03-2018'!H1409</f>
        <v>0</v>
      </c>
      <c r="I1386" s="74">
        <f>'03-2018'!I1409</f>
        <v>0</v>
      </c>
      <c r="J1386" s="74">
        <f>'03-2018'!J1409</f>
        <v>0</v>
      </c>
    </row>
    <row r="1387" spans="1:10" s="58" customFormat="1" ht="17.25" hidden="1">
      <c r="A1387" s="10">
        <f>'03-2018'!A1410</f>
        <v>5</v>
      </c>
      <c r="B1387" s="11" t="str">
        <f>'03-2018'!B1410</f>
        <v xml:space="preserve"> Nối thẳng Þ  60 D</v>
      </c>
      <c r="C1387" s="12" t="str">
        <f>'03-2018'!C1410</f>
        <v>đ/cái</v>
      </c>
      <c r="D1387" s="13">
        <f>'03-2018'!O1410</f>
        <v>10800</v>
      </c>
      <c r="E1387" s="13">
        <f>'03-2018'!P1410</f>
        <v>10800</v>
      </c>
      <c r="F1387" s="128">
        <f t="shared" si="68"/>
        <v>0</v>
      </c>
      <c r="H1387" s="74">
        <f>'03-2018'!H1410</f>
        <v>0</v>
      </c>
      <c r="I1387" s="74">
        <f>'03-2018'!I1410</f>
        <v>0</v>
      </c>
      <c r="J1387" s="74">
        <f>'03-2018'!J1410</f>
        <v>0</v>
      </c>
    </row>
    <row r="1388" spans="1:10" s="58" customFormat="1" ht="17.25" hidden="1">
      <c r="A1388" s="10">
        <f>'03-2018'!A1411</f>
        <v>6</v>
      </c>
      <c r="B1388" s="11" t="str">
        <f>'03-2018'!B1411</f>
        <v xml:space="preserve"> Nối thẳng Þ  90 D</v>
      </c>
      <c r="C1388" s="12" t="str">
        <f>'03-2018'!C1411</f>
        <v>đ/cái</v>
      </c>
      <c r="D1388" s="13">
        <f>'03-2018'!O1411</f>
        <v>23000</v>
      </c>
      <c r="E1388" s="13">
        <f>'03-2018'!P1411</f>
        <v>23000</v>
      </c>
      <c r="F1388" s="128">
        <f t="shared" si="68"/>
        <v>0</v>
      </c>
      <c r="H1388" s="74">
        <f>'03-2018'!H1411</f>
        <v>0</v>
      </c>
      <c r="I1388" s="74">
        <f>'03-2018'!I1411</f>
        <v>0</v>
      </c>
      <c r="J1388" s="74">
        <f>'03-2018'!J1411</f>
        <v>0</v>
      </c>
    </row>
    <row r="1389" spans="1:10" s="58" customFormat="1" ht="17.25" hidden="1">
      <c r="A1389" s="10">
        <f>'03-2018'!A1412</f>
        <v>7</v>
      </c>
      <c r="B1389" s="11" t="str">
        <f>'03-2018'!B1412</f>
        <v xml:space="preserve"> Nối thẳng Þ  114 M</v>
      </c>
      <c r="C1389" s="12" t="str">
        <f>'03-2018'!C1412</f>
        <v>đ/cái</v>
      </c>
      <c r="D1389" s="13">
        <f>'03-2018'!O1412</f>
        <v>15364</v>
      </c>
      <c r="E1389" s="13">
        <f>'03-2018'!P1412</f>
        <v>15364</v>
      </c>
      <c r="F1389" s="128">
        <f t="shared" si="68"/>
        <v>0</v>
      </c>
      <c r="H1389" s="74">
        <f>'03-2018'!H1412</f>
        <v>0</v>
      </c>
      <c r="I1389" s="74">
        <f>'03-2018'!I1412</f>
        <v>0</v>
      </c>
      <c r="J1389" s="74">
        <f>'03-2018'!J1412</f>
        <v>0</v>
      </c>
    </row>
    <row r="1390" spans="1:10" s="58" customFormat="1" ht="17.25" hidden="1">
      <c r="A1390" s="10">
        <f>'03-2018'!A1413</f>
        <v>8</v>
      </c>
      <c r="B1390" s="11" t="str">
        <f>'03-2018'!B1413</f>
        <v xml:space="preserve"> Co 900 Þ 21 D</v>
      </c>
      <c r="C1390" s="12" t="str">
        <f>'03-2018'!C1413</f>
        <v>đ/cái</v>
      </c>
      <c r="D1390" s="13">
        <f>'03-2018'!O1413</f>
        <v>1900</v>
      </c>
      <c r="E1390" s="13">
        <f>'03-2018'!P1413</f>
        <v>1900</v>
      </c>
      <c r="F1390" s="128">
        <f t="shared" si="68"/>
        <v>0</v>
      </c>
      <c r="H1390" s="74">
        <f>'03-2018'!H1413</f>
        <v>0</v>
      </c>
      <c r="I1390" s="74">
        <f>'03-2018'!I1413</f>
        <v>0</v>
      </c>
      <c r="J1390" s="74">
        <f>'03-2018'!J1413</f>
        <v>0</v>
      </c>
    </row>
    <row r="1391" spans="1:10" s="58" customFormat="1" ht="17.25" hidden="1">
      <c r="A1391" s="10">
        <f>'03-2018'!A1414</f>
        <v>9</v>
      </c>
      <c r="B1391" s="11" t="str">
        <f>'03-2018'!B1414</f>
        <v xml:space="preserve"> Co 900 Þ 27 D</v>
      </c>
      <c r="C1391" s="12" t="str">
        <f>'03-2018'!C1414</f>
        <v>đ/cái</v>
      </c>
      <c r="D1391" s="13">
        <f>'03-2018'!O1414</f>
        <v>2500</v>
      </c>
      <c r="E1391" s="13">
        <f>'03-2018'!P1414</f>
        <v>2500</v>
      </c>
      <c r="F1391" s="128">
        <f t="shared" si="68"/>
        <v>0</v>
      </c>
      <c r="H1391" s="74">
        <f>'03-2018'!H1414</f>
        <v>0</v>
      </c>
      <c r="I1391" s="74">
        <f>'03-2018'!I1414</f>
        <v>0</v>
      </c>
      <c r="J1391" s="74">
        <f>'03-2018'!J1414</f>
        <v>0</v>
      </c>
    </row>
    <row r="1392" spans="1:10" s="58" customFormat="1" ht="17.25" hidden="1">
      <c r="A1392" s="10">
        <f>'03-2018'!A1415</f>
        <v>10</v>
      </c>
      <c r="B1392" s="11" t="str">
        <f>'03-2018'!B1415</f>
        <v xml:space="preserve"> Co 900 Þ 34 D</v>
      </c>
      <c r="C1392" s="12" t="str">
        <f>'03-2018'!C1415</f>
        <v>đ/cái</v>
      </c>
      <c r="D1392" s="13">
        <f>'03-2018'!O1415</f>
        <v>4000</v>
      </c>
      <c r="E1392" s="13">
        <f>'03-2018'!P1415</f>
        <v>4000</v>
      </c>
      <c r="F1392" s="128">
        <f t="shared" si="68"/>
        <v>0</v>
      </c>
      <c r="H1392" s="74">
        <f>'03-2018'!H1415</f>
        <v>0</v>
      </c>
      <c r="I1392" s="74">
        <f>'03-2018'!I1415</f>
        <v>0</v>
      </c>
      <c r="J1392" s="74">
        <f>'03-2018'!J1415</f>
        <v>0</v>
      </c>
    </row>
    <row r="1393" spans="1:10" s="58" customFormat="1" ht="17.25" hidden="1">
      <c r="A1393" s="10">
        <f>'03-2018'!A1416</f>
        <v>11</v>
      </c>
      <c r="B1393" s="11" t="str">
        <f>'03-2018'!B1416</f>
        <v xml:space="preserve"> Co 900 Þ 42 D</v>
      </c>
      <c r="C1393" s="12" t="str">
        <f>'03-2018'!C1416</f>
        <v>đ/cái</v>
      </c>
      <c r="D1393" s="13">
        <f>'03-2018'!O1416</f>
        <v>6400</v>
      </c>
      <c r="E1393" s="13">
        <f>'03-2018'!P1416</f>
        <v>6400</v>
      </c>
      <c r="F1393" s="128">
        <f t="shared" si="68"/>
        <v>0</v>
      </c>
      <c r="H1393" s="74">
        <f>'03-2018'!H1416</f>
        <v>0</v>
      </c>
      <c r="I1393" s="74">
        <f>'03-2018'!I1416</f>
        <v>0</v>
      </c>
      <c r="J1393" s="74">
        <f>'03-2018'!J1416</f>
        <v>0</v>
      </c>
    </row>
    <row r="1394" spans="1:10" s="58" customFormat="1" ht="17.25" hidden="1">
      <c r="A1394" s="10">
        <f>'03-2018'!A1417</f>
        <v>12</v>
      </c>
      <c r="B1394" s="11" t="str">
        <f>'03-2018'!B1417</f>
        <v xml:space="preserve"> Co 900 Þ 49 D</v>
      </c>
      <c r="C1394" s="12" t="str">
        <f>'03-2018'!C1417</f>
        <v>đ/cái</v>
      </c>
      <c r="D1394" s="13">
        <f>'03-2018'!O1417</f>
        <v>10091</v>
      </c>
      <c r="E1394" s="13">
        <f>'03-2018'!P1417</f>
        <v>10091</v>
      </c>
      <c r="F1394" s="128">
        <f t="shared" si="68"/>
        <v>0</v>
      </c>
      <c r="H1394" s="74">
        <f>'03-2018'!H1417</f>
        <v>0</v>
      </c>
      <c r="I1394" s="74">
        <f>'03-2018'!I1417</f>
        <v>0</v>
      </c>
      <c r="J1394" s="74">
        <f>'03-2018'!J1417</f>
        <v>0</v>
      </c>
    </row>
    <row r="1395" spans="1:10" s="58" customFormat="1" ht="17.25" hidden="1">
      <c r="A1395" s="10">
        <f>'03-2018'!A1418</f>
        <v>13</v>
      </c>
      <c r="B1395" s="11" t="str">
        <f>'03-2018'!B1418</f>
        <v xml:space="preserve"> Co 900 Þ 60 D</v>
      </c>
      <c r="C1395" s="12" t="str">
        <f>'03-2018'!C1418</f>
        <v>đ/cái</v>
      </c>
      <c r="D1395" s="13">
        <f>'03-2018'!O1418</f>
        <v>14800</v>
      </c>
      <c r="E1395" s="13">
        <f>'03-2018'!P1418</f>
        <v>14800</v>
      </c>
      <c r="F1395" s="128">
        <f t="shared" si="68"/>
        <v>0</v>
      </c>
      <c r="H1395" s="74">
        <f>'03-2018'!H1418</f>
        <v>0</v>
      </c>
      <c r="I1395" s="74">
        <f>'03-2018'!I1418</f>
        <v>0</v>
      </c>
      <c r="J1395" s="74">
        <f>'03-2018'!J1418</f>
        <v>0</v>
      </c>
    </row>
    <row r="1396" spans="1:10" s="58" customFormat="1" ht="17.25" hidden="1">
      <c r="A1396" s="10">
        <f>'03-2018'!A1419</f>
        <v>14</v>
      </c>
      <c r="B1396" s="11" t="str">
        <f>'03-2018'!B1419</f>
        <v xml:space="preserve"> Co 450 Þ 90 M</v>
      </c>
      <c r="C1396" s="12" t="str">
        <f>'03-2018'!C1419</f>
        <v>đ/cái</v>
      </c>
      <c r="D1396" s="13">
        <f>'03-2018'!O1419</f>
        <v>13455</v>
      </c>
      <c r="E1396" s="13">
        <f>'03-2018'!P1419</f>
        <v>13455</v>
      </c>
      <c r="F1396" s="128">
        <f t="shared" si="68"/>
        <v>0</v>
      </c>
      <c r="H1396" s="74">
        <f>'03-2018'!H1419</f>
        <v>0</v>
      </c>
      <c r="I1396" s="74">
        <f>'03-2018'!I1419</f>
        <v>0</v>
      </c>
      <c r="J1396" s="74">
        <f>'03-2018'!J1419</f>
        <v>0</v>
      </c>
    </row>
    <row r="1397" spans="1:10" s="58" customFormat="1" ht="17.25" hidden="1">
      <c r="A1397" s="10">
        <f>'03-2018'!A1420</f>
        <v>15</v>
      </c>
      <c r="B1397" s="11" t="str">
        <f>'03-2018'!B1420</f>
        <v xml:space="preserve"> Co 450 Þ 90 D</v>
      </c>
      <c r="C1397" s="12" t="str">
        <f>'03-2018'!C1420</f>
        <v>đ/cái</v>
      </c>
      <c r="D1397" s="13">
        <f>'03-2018'!O1420</f>
        <v>30000</v>
      </c>
      <c r="E1397" s="13">
        <f>'03-2018'!P1420</f>
        <v>30000</v>
      </c>
      <c r="F1397" s="128">
        <f t="shared" si="68"/>
        <v>0</v>
      </c>
      <c r="H1397" s="74">
        <f>'03-2018'!H1420</f>
        <v>0</v>
      </c>
      <c r="I1397" s="74">
        <f>'03-2018'!I1420</f>
        <v>0</v>
      </c>
      <c r="J1397" s="74">
        <f>'03-2018'!J1420</f>
        <v>0</v>
      </c>
    </row>
    <row r="1398" spans="1:10" s="58" customFormat="1" ht="17.25" hidden="1">
      <c r="A1398" s="10">
        <f>'03-2018'!A1421</f>
        <v>16</v>
      </c>
      <c r="B1398" s="11" t="str">
        <f>'03-2018'!B1421</f>
        <v>T 900 Þ 21 D</v>
      </c>
      <c r="C1398" s="12" t="str">
        <f>'03-2018'!C1421</f>
        <v>đ/cái</v>
      </c>
      <c r="D1398" s="13">
        <f>'03-2018'!O1421</f>
        <v>2500</v>
      </c>
      <c r="E1398" s="13">
        <f>'03-2018'!P1421</f>
        <v>2500</v>
      </c>
      <c r="F1398" s="128">
        <f t="shared" si="68"/>
        <v>0</v>
      </c>
      <c r="H1398" s="74">
        <f>'03-2018'!H1421</f>
        <v>0</v>
      </c>
      <c r="I1398" s="74">
        <f>'03-2018'!I1421</f>
        <v>0</v>
      </c>
      <c r="J1398" s="74">
        <f>'03-2018'!J1421</f>
        <v>0</v>
      </c>
    </row>
    <row r="1399" spans="1:10" s="58" customFormat="1" ht="17.25" hidden="1">
      <c r="A1399" s="10">
        <f>'03-2018'!A1422</f>
        <v>17</v>
      </c>
      <c r="B1399" s="11" t="str">
        <f>'03-2018'!B1422</f>
        <v>T 900 Þ 27 D</v>
      </c>
      <c r="C1399" s="12" t="str">
        <f>'03-2018'!C1422</f>
        <v>đ/cái</v>
      </c>
      <c r="D1399" s="13">
        <f>'03-2018'!O1422</f>
        <v>3800</v>
      </c>
      <c r="E1399" s="13">
        <f>'03-2018'!P1422</f>
        <v>3800</v>
      </c>
      <c r="F1399" s="128">
        <f t="shared" si="68"/>
        <v>0</v>
      </c>
      <c r="H1399" s="74">
        <f>'03-2018'!H1422</f>
        <v>0</v>
      </c>
      <c r="I1399" s="74">
        <f>'03-2018'!I1422</f>
        <v>0</v>
      </c>
      <c r="J1399" s="74">
        <f>'03-2018'!J1422</f>
        <v>0</v>
      </c>
    </row>
    <row r="1400" spans="1:10" s="58" customFormat="1" ht="17.25" hidden="1">
      <c r="A1400" s="10">
        <f>'03-2018'!A1423</f>
        <v>18</v>
      </c>
      <c r="B1400" s="11" t="str">
        <f>'03-2018'!B1423</f>
        <v>T 900 Þ 34 D</v>
      </c>
      <c r="C1400" s="12" t="str">
        <f>'03-2018'!C1423</f>
        <v>đ/cái</v>
      </c>
      <c r="D1400" s="13">
        <f>'03-2018'!O1423</f>
        <v>5300</v>
      </c>
      <c r="E1400" s="13">
        <f>'03-2018'!P1423</f>
        <v>5300</v>
      </c>
      <c r="F1400" s="128">
        <f t="shared" si="68"/>
        <v>0</v>
      </c>
      <c r="H1400" s="74">
        <f>'03-2018'!H1423</f>
        <v>0</v>
      </c>
      <c r="I1400" s="74">
        <f>'03-2018'!I1423</f>
        <v>0</v>
      </c>
      <c r="J1400" s="74">
        <f>'03-2018'!J1423</f>
        <v>0</v>
      </c>
    </row>
    <row r="1401" spans="1:10" s="58" customFormat="1" ht="17.25" hidden="1">
      <c r="A1401" s="10">
        <f>'03-2018'!A1424</f>
        <v>19</v>
      </c>
      <c r="B1401" s="11" t="str">
        <f>'03-2018'!B1424</f>
        <v>T 900 Þ 42 D</v>
      </c>
      <c r="C1401" s="12" t="str">
        <f>'03-2018'!C1424</f>
        <v>đ/cái</v>
      </c>
      <c r="D1401" s="13">
        <f>'03-2018'!O1424</f>
        <v>8500</v>
      </c>
      <c r="E1401" s="13">
        <f>'03-2018'!P1424</f>
        <v>8500</v>
      </c>
      <c r="F1401" s="128">
        <f t="shared" si="68"/>
        <v>0</v>
      </c>
      <c r="H1401" s="74">
        <f>'03-2018'!H1424</f>
        <v>0</v>
      </c>
      <c r="I1401" s="74">
        <f>'03-2018'!I1424</f>
        <v>0</v>
      </c>
      <c r="J1401" s="74">
        <f>'03-2018'!J1424</f>
        <v>0</v>
      </c>
    </row>
    <row r="1402" spans="1:10" s="58" customFormat="1" ht="17.25" hidden="1">
      <c r="A1402" s="10">
        <f>'03-2018'!A1425</f>
        <v>20</v>
      </c>
      <c r="B1402" s="11" t="str">
        <f>'03-2018'!B1425</f>
        <v>T 900 Þ 49 D</v>
      </c>
      <c r="C1402" s="12" t="str">
        <f>'03-2018'!C1425</f>
        <v>đ/cái</v>
      </c>
      <c r="D1402" s="13">
        <f>'03-2018'!O1425</f>
        <v>13727</v>
      </c>
      <c r="E1402" s="13">
        <f>'03-2018'!P1425</f>
        <v>13727</v>
      </c>
      <c r="F1402" s="128">
        <f t="shared" si="68"/>
        <v>0</v>
      </c>
      <c r="H1402" s="74">
        <f>'03-2018'!H1425</f>
        <v>0</v>
      </c>
      <c r="I1402" s="74">
        <f>'03-2018'!I1425</f>
        <v>0</v>
      </c>
      <c r="J1402" s="74">
        <f>'03-2018'!J1425</f>
        <v>0</v>
      </c>
    </row>
    <row r="1403" spans="1:10" s="58" customFormat="1" ht="17.25" hidden="1">
      <c r="A1403" s="10">
        <f>'03-2018'!A1426</f>
        <v>21</v>
      </c>
      <c r="B1403" s="11" t="str">
        <f>'03-2018'!B1426</f>
        <v>T 900 Þ 60 D</v>
      </c>
      <c r="C1403" s="12" t="str">
        <f>'03-2018'!C1426</f>
        <v>đ/cái</v>
      </c>
      <c r="D1403" s="13">
        <f>'03-2018'!O1426</f>
        <v>21000</v>
      </c>
      <c r="E1403" s="13">
        <f>'03-2018'!P1426</f>
        <v>21000</v>
      </c>
      <c r="F1403" s="128">
        <f t="shared" si="68"/>
        <v>0</v>
      </c>
      <c r="H1403" s="74">
        <f>'03-2018'!H1426</f>
        <v>0</v>
      </c>
      <c r="I1403" s="74">
        <f>'03-2018'!I1426</f>
        <v>0</v>
      </c>
      <c r="J1403" s="74">
        <f>'03-2018'!J1426</f>
        <v>0</v>
      </c>
    </row>
    <row r="1404" spans="1:10" s="58" customFormat="1" ht="17.25" hidden="1">
      <c r="A1404" s="10">
        <f>'03-2018'!A1427</f>
        <v>22</v>
      </c>
      <c r="B1404" s="11" t="str">
        <f>'03-2018'!B1427</f>
        <v>T 900 Þ 90 D</v>
      </c>
      <c r="C1404" s="12" t="str">
        <f>'03-2018'!C1427</f>
        <v>đ/cái</v>
      </c>
      <c r="D1404" s="13">
        <f>'03-2018'!O1427</f>
        <v>53000</v>
      </c>
      <c r="E1404" s="13">
        <f>'03-2018'!P1427</f>
        <v>53000</v>
      </c>
      <c r="F1404" s="128">
        <f t="shared" si="68"/>
        <v>0</v>
      </c>
      <c r="H1404" s="74">
        <f>'03-2018'!H1427</f>
        <v>0</v>
      </c>
      <c r="I1404" s="74">
        <f>'03-2018'!I1427</f>
        <v>0</v>
      </c>
      <c r="J1404" s="74">
        <f>'03-2018'!J1427</f>
        <v>0</v>
      </c>
    </row>
    <row r="1405" spans="1:10" s="73" customFormat="1" ht="17.25" hidden="1">
      <c r="A1405" s="17"/>
      <c r="B1405" s="9" t="str">
        <f>'03-2018'!B1428</f>
        <v xml:space="preserve"> - Ống HDPE PE 100 - Tiêu chuẩn ISO 4427-2:2007</v>
      </c>
      <c r="C1405" s="8"/>
      <c r="D1405" s="22"/>
      <c r="E1405" s="22"/>
      <c r="F1405" s="129"/>
      <c r="H1405" s="74">
        <f>'03-2018'!H1428</f>
        <v>0</v>
      </c>
      <c r="I1405" s="74">
        <f>'03-2018'!I1428</f>
        <v>0</v>
      </c>
      <c r="J1405" s="74">
        <f>'03-2018'!J1428</f>
        <v>0</v>
      </c>
    </row>
    <row r="1406" spans="1:10" s="58" customFormat="1" ht="17.25" hidden="1">
      <c r="A1406" s="10">
        <f>'03-2018'!A1429</f>
        <v>1</v>
      </c>
      <c r="B1406" s="11" t="str">
        <f>'03-2018'!B1429</f>
        <v xml:space="preserve"> Þ 32 dày 2,0mm</v>
      </c>
      <c r="C1406" s="12" t="str">
        <f>'03-2018'!C1429</f>
        <v>đ/m</v>
      </c>
      <c r="D1406" s="13">
        <f>'03-2018'!O1429</f>
        <v>13182</v>
      </c>
      <c r="E1406" s="13">
        <f>'03-2018'!P1429</f>
        <v>13182</v>
      </c>
      <c r="F1406" s="128">
        <f t="shared" si="68"/>
        <v>0</v>
      </c>
      <c r="H1406" s="74">
        <f>'03-2018'!H1429</f>
        <v>0</v>
      </c>
      <c r="I1406" s="74">
        <f>'03-2018'!I1429</f>
        <v>0</v>
      </c>
      <c r="J1406" s="74">
        <f>'03-2018'!J1429</f>
        <v>0</v>
      </c>
    </row>
    <row r="1407" spans="1:10" s="58" customFormat="1" ht="17.25" hidden="1">
      <c r="A1407" s="10">
        <f>'03-2018'!A1430</f>
        <v>2</v>
      </c>
      <c r="B1407" s="11" t="str">
        <f>'03-2018'!B1430</f>
        <v xml:space="preserve"> Þ 40 dày 2,4mm</v>
      </c>
      <c r="C1407" s="12" t="str">
        <f>'03-2018'!C1430</f>
        <v>đ/m</v>
      </c>
      <c r="D1407" s="13">
        <f>'03-2018'!O1430</f>
        <v>20091</v>
      </c>
      <c r="E1407" s="13">
        <f>'03-2018'!P1430</f>
        <v>20091</v>
      </c>
      <c r="F1407" s="128">
        <f t="shared" si="68"/>
        <v>0</v>
      </c>
      <c r="H1407" s="74">
        <f>'03-2018'!H1430</f>
        <v>0</v>
      </c>
      <c r="I1407" s="74">
        <f>'03-2018'!I1430</f>
        <v>0</v>
      </c>
      <c r="J1407" s="74">
        <f>'03-2018'!J1430</f>
        <v>0</v>
      </c>
    </row>
    <row r="1408" spans="1:10" s="58" customFormat="1" ht="17.25" hidden="1">
      <c r="A1408" s="10">
        <f>'03-2018'!A1431</f>
        <v>3</v>
      </c>
      <c r="B1408" s="11" t="str">
        <f>'03-2018'!B1431</f>
        <v xml:space="preserve"> Þ 50 dày 3,0mm</v>
      </c>
      <c r="C1408" s="12" t="str">
        <f>'03-2018'!C1431</f>
        <v>đ/m</v>
      </c>
      <c r="D1408" s="13">
        <f>'03-2018'!O1431</f>
        <v>30818</v>
      </c>
      <c r="E1408" s="13">
        <f>'03-2018'!P1431</f>
        <v>30818</v>
      </c>
      <c r="F1408" s="128">
        <f t="shared" si="68"/>
        <v>0</v>
      </c>
      <c r="H1408" s="74">
        <f>'03-2018'!H1431</f>
        <v>0</v>
      </c>
      <c r="I1408" s="74">
        <f>'03-2018'!I1431</f>
        <v>0</v>
      </c>
      <c r="J1408" s="74">
        <f>'03-2018'!J1431</f>
        <v>0</v>
      </c>
    </row>
    <row r="1409" spans="1:10" s="58" customFormat="1" ht="17.25" hidden="1">
      <c r="A1409" s="10">
        <f>'03-2018'!A1432</f>
        <v>4</v>
      </c>
      <c r="B1409" s="11" t="str">
        <f>'03-2018'!B1432</f>
        <v xml:space="preserve"> Þ 75 dày 4,5mm</v>
      </c>
      <c r="C1409" s="12" t="str">
        <f>'03-2018'!C1432</f>
        <v>đ/m</v>
      </c>
      <c r="D1409" s="13">
        <f>'03-2018'!O1432</f>
        <v>70273</v>
      </c>
      <c r="E1409" s="13">
        <f>'03-2018'!P1432</f>
        <v>70273</v>
      </c>
      <c r="F1409" s="128">
        <f t="shared" si="68"/>
        <v>0</v>
      </c>
      <c r="H1409" s="74">
        <f>'03-2018'!H1432</f>
        <v>0</v>
      </c>
      <c r="I1409" s="74">
        <f>'03-2018'!I1432</f>
        <v>0</v>
      </c>
      <c r="J1409" s="74">
        <f>'03-2018'!J1432</f>
        <v>0</v>
      </c>
    </row>
    <row r="1410" spans="1:10" s="58" customFormat="1" ht="17.25" hidden="1">
      <c r="A1410" s="10">
        <f>'03-2018'!A1433</f>
        <v>5</v>
      </c>
      <c r="B1410" s="11" t="str">
        <f>'03-2018'!B1433</f>
        <v xml:space="preserve"> Þ 90 dày 5,4mm</v>
      </c>
      <c r="C1410" s="12" t="str">
        <f>'03-2018'!C1433</f>
        <v>đ/m</v>
      </c>
      <c r="D1410" s="13">
        <f>'03-2018'!O1433</f>
        <v>99727</v>
      </c>
      <c r="E1410" s="13">
        <f>'03-2018'!P1433</f>
        <v>99727</v>
      </c>
      <c r="F1410" s="128">
        <f t="shared" si="68"/>
        <v>0</v>
      </c>
      <c r="H1410" s="74">
        <f>'03-2018'!H1433</f>
        <v>0</v>
      </c>
      <c r="I1410" s="74">
        <f>'03-2018'!I1433</f>
        <v>0</v>
      </c>
      <c r="J1410" s="74">
        <f>'03-2018'!J1433</f>
        <v>0</v>
      </c>
    </row>
    <row r="1411" spans="1:10" s="58" customFormat="1" ht="17.25" hidden="1">
      <c r="A1411" s="10">
        <f>'03-2018'!A1434</f>
        <v>6</v>
      </c>
      <c r="B1411" s="11" t="str">
        <f>'03-2018'!B1434</f>
        <v xml:space="preserve"> Þ 110 dày 4,2mm</v>
      </c>
      <c r="C1411" s="12" t="str">
        <f>'03-2018'!C1434</f>
        <v>đ/m</v>
      </c>
      <c r="D1411" s="13">
        <f>'03-2018'!O1434</f>
        <v>97273</v>
      </c>
      <c r="E1411" s="13">
        <f>'03-2018'!P1434</f>
        <v>97273</v>
      </c>
      <c r="F1411" s="128">
        <f t="shared" si="68"/>
        <v>0</v>
      </c>
      <c r="H1411" s="74">
        <f>'03-2018'!H1434</f>
        <v>0</v>
      </c>
      <c r="I1411" s="74">
        <f>'03-2018'!I1434</f>
        <v>0</v>
      </c>
      <c r="J1411" s="74">
        <f>'03-2018'!J1434</f>
        <v>0</v>
      </c>
    </row>
    <row r="1412" spans="1:10" s="58" customFormat="1" ht="17.25" hidden="1">
      <c r="A1412" s="10">
        <f>'03-2018'!A1435</f>
        <v>7</v>
      </c>
      <c r="B1412" s="11" t="str">
        <f>'03-2018'!B1435</f>
        <v xml:space="preserve"> Þ160 dày 5,4mm</v>
      </c>
      <c r="C1412" s="12" t="str">
        <f>'03-2018'!C1435</f>
        <v>đ/m</v>
      </c>
      <c r="D1412" s="13">
        <f>'03-2018'!O1435</f>
        <v>206909</v>
      </c>
      <c r="E1412" s="13">
        <f>'03-2018'!P1435</f>
        <v>206909</v>
      </c>
      <c r="F1412" s="128">
        <f t="shared" si="68"/>
        <v>0</v>
      </c>
      <c r="H1412" s="74">
        <f>'03-2018'!H1435</f>
        <v>0</v>
      </c>
      <c r="I1412" s="74">
        <f>'03-2018'!I1435</f>
        <v>0</v>
      </c>
      <c r="J1412" s="74">
        <f>'03-2018'!J1435</f>
        <v>0</v>
      </c>
    </row>
    <row r="1413" spans="1:10" s="58" customFormat="1" ht="17.25" hidden="1">
      <c r="A1413" s="10">
        <f>'03-2018'!A1436</f>
        <v>8</v>
      </c>
      <c r="B1413" s="11" t="str">
        <f>'03-2018'!B1436</f>
        <v xml:space="preserve"> Þ 200 dày 7,7mm</v>
      </c>
      <c r="C1413" s="12" t="str">
        <f>'03-2018'!C1436</f>
        <v>đ/m</v>
      </c>
      <c r="D1413" s="13">
        <f>'03-2018'!O1436</f>
        <v>321091</v>
      </c>
      <c r="E1413" s="13">
        <f>'03-2018'!P1436</f>
        <v>321091</v>
      </c>
      <c r="F1413" s="128">
        <f t="shared" si="68"/>
        <v>0</v>
      </c>
      <c r="H1413" s="74">
        <f>'03-2018'!H1436</f>
        <v>0</v>
      </c>
      <c r="I1413" s="74">
        <f>'03-2018'!I1436</f>
        <v>0</v>
      </c>
      <c r="J1413" s="74">
        <f>'03-2018'!J1436</f>
        <v>0</v>
      </c>
    </row>
    <row r="1414" spans="1:10" s="58" customFormat="1" ht="17.25" hidden="1">
      <c r="A1414" s="10">
        <f>'03-2018'!A1437</f>
        <v>9</v>
      </c>
      <c r="B1414" s="11" t="str">
        <f>'03-2018'!B1437</f>
        <v xml:space="preserve"> Þ 250 dày 9,6mm</v>
      </c>
      <c r="C1414" s="12" t="str">
        <f>'03-2018'!C1437</f>
        <v>đ/m</v>
      </c>
      <c r="D1414" s="13">
        <f>'03-2018'!O1437</f>
        <v>499000</v>
      </c>
      <c r="E1414" s="13">
        <f>'03-2018'!P1437</f>
        <v>499000</v>
      </c>
      <c r="F1414" s="128">
        <f t="shared" si="68"/>
        <v>0</v>
      </c>
      <c r="H1414" s="74">
        <f>'03-2018'!H1437</f>
        <v>0</v>
      </c>
      <c r="I1414" s="74">
        <f>'03-2018'!I1437</f>
        <v>0</v>
      </c>
      <c r="J1414" s="74">
        <f>'03-2018'!J1437</f>
        <v>0</v>
      </c>
    </row>
    <row r="1415" spans="1:10" s="58" customFormat="1" ht="17.25" hidden="1">
      <c r="A1415" s="10">
        <f>'03-2018'!A1438</f>
        <v>10</v>
      </c>
      <c r="B1415" s="11" t="str">
        <f>'03-2018'!B1438</f>
        <v xml:space="preserve"> Þ 400 dày 15,3mm</v>
      </c>
      <c r="C1415" s="12" t="str">
        <f>'03-2018'!C1438</f>
        <v>đ/m</v>
      </c>
      <c r="D1415" s="13">
        <f>'03-2018'!O1438</f>
        <v>1264455</v>
      </c>
      <c r="E1415" s="13">
        <f>'03-2018'!P1438</f>
        <v>1264455</v>
      </c>
      <c r="F1415" s="128">
        <f t="shared" si="68"/>
        <v>0</v>
      </c>
      <c r="H1415" s="74">
        <f>'03-2018'!H1438</f>
        <v>0</v>
      </c>
      <c r="I1415" s="74">
        <f>'03-2018'!I1438</f>
        <v>0</v>
      </c>
      <c r="J1415" s="74">
        <f>'03-2018'!J1438</f>
        <v>0</v>
      </c>
    </row>
    <row r="1416" spans="1:10" s="58" customFormat="1" ht="17.25" hidden="1">
      <c r="A1416" s="10">
        <f>'03-2018'!A1439</f>
        <v>11</v>
      </c>
      <c r="B1416" s="11" t="str">
        <f>'03-2018'!B1439</f>
        <v xml:space="preserve"> Þ 450 dày 17,2mm</v>
      </c>
      <c r="C1416" s="12" t="str">
        <f>'03-2018'!C1439</f>
        <v>đ/m</v>
      </c>
      <c r="D1416" s="13">
        <f>'03-2018'!O1439</f>
        <v>1615909</v>
      </c>
      <c r="E1416" s="13">
        <f>'03-2018'!P1439</f>
        <v>1615909</v>
      </c>
      <c r="F1416" s="128">
        <f t="shared" si="68"/>
        <v>0</v>
      </c>
      <c r="H1416" s="74">
        <f>'03-2018'!H1439</f>
        <v>0</v>
      </c>
      <c r="I1416" s="74">
        <f>'03-2018'!I1439</f>
        <v>0</v>
      </c>
      <c r="J1416" s="74">
        <f>'03-2018'!J1439</f>
        <v>0</v>
      </c>
    </row>
    <row r="1417" spans="1:10" s="58" customFormat="1" ht="17.25" hidden="1">
      <c r="A1417" s="10">
        <f>'03-2018'!A1440</f>
        <v>12</v>
      </c>
      <c r="B1417" s="11" t="str">
        <f>'03-2018'!B1440</f>
        <v xml:space="preserve"> Þ 500 dày 19,1mm</v>
      </c>
      <c r="C1417" s="12" t="str">
        <f>'03-2018'!C1440</f>
        <v>đ/m</v>
      </c>
      <c r="D1417" s="13">
        <f>'03-2018'!O1440</f>
        <v>1967909</v>
      </c>
      <c r="E1417" s="13">
        <f>'03-2018'!P1440</f>
        <v>1967909</v>
      </c>
      <c r="F1417" s="128">
        <f t="shared" si="68"/>
        <v>0</v>
      </c>
      <c r="H1417" s="74">
        <f>'03-2018'!H1440</f>
        <v>0</v>
      </c>
      <c r="I1417" s="74">
        <f>'03-2018'!I1440</f>
        <v>0</v>
      </c>
      <c r="J1417" s="74">
        <f>'03-2018'!J1440</f>
        <v>0</v>
      </c>
    </row>
    <row r="1418" spans="1:10" s="73" customFormat="1" ht="17.25">
      <c r="A1418" s="17"/>
      <c r="B1418" s="282" t="str">
        <f>'03-2018'!B1441</f>
        <v>* Chi nhánh Long Xuyên - Công ty CPTĐ Hoa Sen (Tổ 12, K.Bình Đức 5, P.Bình Đức, Tp.LX). Theo bảng giá ngày 15/02/2016</v>
      </c>
      <c r="C1418" s="283"/>
      <c r="D1418" s="283"/>
      <c r="E1418" s="283"/>
      <c r="F1418" s="284"/>
      <c r="H1418" s="74">
        <f>'03-2018'!H1441</f>
        <v>0</v>
      </c>
      <c r="I1418" s="74">
        <f>'03-2018'!I1441</f>
        <v>0</v>
      </c>
      <c r="J1418" s="74">
        <f>'03-2018'!J1441</f>
        <v>0</v>
      </c>
    </row>
    <row r="1419" spans="1:10" s="73" customFormat="1" ht="17.25" hidden="1">
      <c r="A1419" s="17"/>
      <c r="B1419" s="9" t="str">
        <f>'03-2018'!B1442</f>
        <v xml:space="preserve"> - Ống uPVC Hoa Sen - tiêu chuẩn BS 3505: 1968 (hệ In)</v>
      </c>
      <c r="C1419" s="8"/>
      <c r="D1419" s="22"/>
      <c r="E1419" s="22"/>
      <c r="F1419" s="129"/>
      <c r="H1419" s="74">
        <f>'03-2018'!H1442</f>
        <v>0</v>
      </c>
      <c r="I1419" s="74">
        <f>'03-2018'!I1442</f>
        <v>0</v>
      </c>
      <c r="J1419" s="74">
        <f>'03-2018'!J1442</f>
        <v>0</v>
      </c>
    </row>
    <row r="1420" spans="1:10" s="58" customFormat="1" ht="17.25" hidden="1">
      <c r="A1420" s="10">
        <f>'03-2018'!A1443</f>
        <v>1</v>
      </c>
      <c r="B1420" s="11" t="str">
        <f>'03-2018'!B1443</f>
        <v xml:space="preserve"> Þ 21mm x 1,2mm</v>
      </c>
      <c r="C1420" s="12" t="str">
        <f>'03-2018'!C1443</f>
        <v>đ/mét</v>
      </c>
      <c r="D1420" s="13">
        <f>'03-2018'!O1443</f>
        <v>4545.454545454545</v>
      </c>
      <c r="E1420" s="13">
        <f>'03-2018'!P1443</f>
        <v>4545.454545454545</v>
      </c>
      <c r="F1420" s="128">
        <f t="shared" si="68"/>
        <v>0</v>
      </c>
      <c r="H1420" s="74">
        <f>'03-2018'!H1443</f>
        <v>0</v>
      </c>
      <c r="I1420" s="74">
        <f>'03-2018'!I1443</f>
        <v>0</v>
      </c>
      <c r="J1420" s="74">
        <f>'03-2018'!J1443</f>
        <v>0</v>
      </c>
    </row>
    <row r="1421" spans="1:10" s="58" customFormat="1" ht="17.25" hidden="1">
      <c r="A1421" s="10">
        <f>'03-2018'!A1444</f>
        <v>2</v>
      </c>
      <c r="B1421" s="11" t="str">
        <f>'03-2018'!B1444</f>
        <v xml:space="preserve"> Þ 21mm x 1,4mm</v>
      </c>
      <c r="C1421" s="12" t="str">
        <f>'03-2018'!C1444</f>
        <v>đ/mét</v>
      </c>
      <c r="D1421" s="13">
        <f>'03-2018'!O1444</f>
        <v>5363.6363636363631</v>
      </c>
      <c r="E1421" s="13">
        <f>'03-2018'!P1444</f>
        <v>5363.6363636363631</v>
      </c>
      <c r="F1421" s="128">
        <f t="shared" si="68"/>
        <v>0</v>
      </c>
      <c r="H1421" s="74">
        <f>'03-2018'!H1444</f>
        <v>0</v>
      </c>
      <c r="I1421" s="74">
        <f>'03-2018'!I1444</f>
        <v>0</v>
      </c>
      <c r="J1421" s="74">
        <f>'03-2018'!J1444</f>
        <v>0</v>
      </c>
    </row>
    <row r="1422" spans="1:10" s="58" customFormat="1" ht="17.25" hidden="1">
      <c r="A1422" s="10">
        <f>'03-2018'!A1445</f>
        <v>3</v>
      </c>
      <c r="B1422" s="11" t="str">
        <f>'03-2018'!B1445</f>
        <v xml:space="preserve"> Þ 27mm x 1,3mm</v>
      </c>
      <c r="C1422" s="12" t="str">
        <f>'03-2018'!C1445</f>
        <v>đ/mét</v>
      </c>
      <c r="D1422" s="13">
        <f>'03-2018'!O1445</f>
        <v>6409.090909090909</v>
      </c>
      <c r="E1422" s="13">
        <f>'03-2018'!P1445</f>
        <v>6409.090909090909</v>
      </c>
      <c r="F1422" s="128">
        <f t="shared" si="68"/>
        <v>0</v>
      </c>
      <c r="H1422" s="74">
        <f>'03-2018'!H1445</f>
        <v>0</v>
      </c>
      <c r="I1422" s="74">
        <f>'03-2018'!I1445</f>
        <v>0</v>
      </c>
      <c r="J1422" s="74">
        <f>'03-2018'!J1445</f>
        <v>0</v>
      </c>
    </row>
    <row r="1423" spans="1:10" s="58" customFormat="1" ht="17.25" hidden="1">
      <c r="A1423" s="10">
        <f>'03-2018'!A1446</f>
        <v>4</v>
      </c>
      <c r="B1423" s="11" t="str">
        <f>'03-2018'!B1446</f>
        <v xml:space="preserve"> Þ 27mm x 1,6mm</v>
      </c>
      <c r="C1423" s="12" t="str">
        <f>'03-2018'!C1446</f>
        <v>đ/mét</v>
      </c>
      <c r="D1423" s="13">
        <f>'03-2018'!O1446</f>
        <v>7727.272727272727</v>
      </c>
      <c r="E1423" s="13">
        <f>'03-2018'!P1446</f>
        <v>7727.272727272727</v>
      </c>
      <c r="F1423" s="128">
        <f t="shared" si="68"/>
        <v>0</v>
      </c>
      <c r="H1423" s="74">
        <f>'03-2018'!H1446</f>
        <v>0</v>
      </c>
      <c r="I1423" s="74">
        <f>'03-2018'!I1446</f>
        <v>0</v>
      </c>
      <c r="J1423" s="74">
        <f>'03-2018'!J1446</f>
        <v>0</v>
      </c>
    </row>
    <row r="1424" spans="1:10" s="58" customFormat="1" ht="17.25" hidden="1">
      <c r="A1424" s="10">
        <f>'03-2018'!A1447</f>
        <v>5</v>
      </c>
      <c r="B1424" s="11" t="str">
        <f>'03-2018'!B1447</f>
        <v xml:space="preserve"> Þ 34mm x 1,4mm</v>
      </c>
      <c r="C1424" s="12" t="str">
        <f>'03-2018'!C1447</f>
        <v>đ/mét</v>
      </c>
      <c r="D1424" s="13">
        <f>'03-2018'!O1447</f>
        <v>8727.2727272727261</v>
      </c>
      <c r="E1424" s="13">
        <f>'03-2018'!P1447</f>
        <v>8727.2727272727261</v>
      </c>
      <c r="F1424" s="128">
        <f t="shared" si="68"/>
        <v>0</v>
      </c>
      <c r="H1424" s="74">
        <f>'03-2018'!H1447</f>
        <v>0</v>
      </c>
      <c r="I1424" s="74">
        <f>'03-2018'!I1447</f>
        <v>0</v>
      </c>
      <c r="J1424" s="74">
        <f>'03-2018'!J1447</f>
        <v>0</v>
      </c>
    </row>
    <row r="1425" spans="1:10" s="58" customFormat="1" ht="17.25" hidden="1">
      <c r="A1425" s="10">
        <f>'03-2018'!A1448</f>
        <v>6</v>
      </c>
      <c r="B1425" s="11" t="str">
        <f>'03-2018'!B1448</f>
        <v xml:space="preserve"> Þ 34mm x 1,6mm</v>
      </c>
      <c r="C1425" s="12" t="str">
        <f>'03-2018'!C1448</f>
        <v>đ/mét</v>
      </c>
      <c r="D1425" s="13">
        <f>'03-2018'!O1448</f>
        <v>10000</v>
      </c>
      <c r="E1425" s="13">
        <f>'03-2018'!P1448</f>
        <v>10000</v>
      </c>
      <c r="F1425" s="128">
        <f t="shared" si="68"/>
        <v>0</v>
      </c>
      <c r="H1425" s="74">
        <f>'03-2018'!H1448</f>
        <v>0</v>
      </c>
      <c r="I1425" s="74">
        <f>'03-2018'!I1448</f>
        <v>0</v>
      </c>
      <c r="J1425" s="74">
        <f>'03-2018'!J1448</f>
        <v>0</v>
      </c>
    </row>
    <row r="1426" spans="1:10" s="58" customFormat="1" ht="17.25" hidden="1">
      <c r="A1426" s="10">
        <f>'03-2018'!A1449</f>
        <v>7</v>
      </c>
      <c r="B1426" s="11" t="str">
        <f>'03-2018'!B1449</f>
        <v xml:space="preserve"> Þ 34mm x 1,8mm</v>
      </c>
      <c r="C1426" s="12" t="str">
        <f>'03-2018'!C1449</f>
        <v>đ/mét</v>
      </c>
      <c r="D1426" s="13">
        <f>'03-2018'!O1449</f>
        <v>11181.81818181818</v>
      </c>
      <c r="E1426" s="13">
        <f>'03-2018'!P1449</f>
        <v>11181.81818181818</v>
      </c>
      <c r="F1426" s="128">
        <f t="shared" si="68"/>
        <v>0</v>
      </c>
      <c r="H1426" s="74">
        <f>'03-2018'!H1449</f>
        <v>0</v>
      </c>
      <c r="I1426" s="74">
        <f>'03-2018'!I1449</f>
        <v>0</v>
      </c>
      <c r="J1426" s="74">
        <f>'03-2018'!J1449</f>
        <v>0</v>
      </c>
    </row>
    <row r="1427" spans="1:10" s="58" customFormat="1" ht="17.25" hidden="1">
      <c r="A1427" s="10">
        <f>'03-2018'!A1450</f>
        <v>8</v>
      </c>
      <c r="B1427" s="11" t="str">
        <f>'03-2018'!B1450</f>
        <v xml:space="preserve"> Þ 42mm x 1,4mm</v>
      </c>
      <c r="C1427" s="12" t="str">
        <f>'03-2018'!C1450</f>
        <v>đ/mét</v>
      </c>
      <c r="D1427" s="13">
        <f>'03-2018'!O1450</f>
        <v>10772.727272727272</v>
      </c>
      <c r="E1427" s="13">
        <f>'03-2018'!P1450</f>
        <v>10772.727272727272</v>
      </c>
      <c r="F1427" s="128">
        <f t="shared" si="68"/>
        <v>0</v>
      </c>
      <c r="H1427" s="74">
        <f>'03-2018'!H1450</f>
        <v>0</v>
      </c>
      <c r="I1427" s="74">
        <f>'03-2018'!I1450</f>
        <v>0</v>
      </c>
      <c r="J1427" s="74">
        <f>'03-2018'!J1450</f>
        <v>0</v>
      </c>
    </row>
    <row r="1428" spans="1:10" s="58" customFormat="1" ht="17.25" hidden="1">
      <c r="A1428" s="10">
        <f>'03-2018'!A1451</f>
        <v>9</v>
      </c>
      <c r="B1428" s="11" t="str">
        <f>'03-2018'!B1451</f>
        <v xml:space="preserve"> Þ 42mm x 1,6mm</v>
      </c>
      <c r="C1428" s="12" t="str">
        <f>'03-2018'!C1451</f>
        <v>đ/mét</v>
      </c>
      <c r="D1428" s="13">
        <f>'03-2018'!O1451</f>
        <v>12545.454545454544</v>
      </c>
      <c r="E1428" s="13">
        <f>'03-2018'!P1451</f>
        <v>12545.454545454544</v>
      </c>
      <c r="F1428" s="128">
        <f t="shared" si="68"/>
        <v>0</v>
      </c>
      <c r="H1428" s="74">
        <f>'03-2018'!H1451</f>
        <v>0</v>
      </c>
      <c r="I1428" s="74">
        <f>'03-2018'!I1451</f>
        <v>0</v>
      </c>
      <c r="J1428" s="74">
        <f>'03-2018'!J1451</f>
        <v>0</v>
      </c>
    </row>
    <row r="1429" spans="1:10" s="58" customFormat="1" ht="17.25" hidden="1">
      <c r="A1429" s="10">
        <f>'03-2018'!A1452</f>
        <v>10</v>
      </c>
      <c r="B1429" s="11" t="str">
        <f>'03-2018'!B1452</f>
        <v xml:space="preserve"> Þ 42mm x 2,0mm</v>
      </c>
      <c r="C1429" s="12" t="str">
        <f>'03-2018'!C1452</f>
        <v>đ/mét</v>
      </c>
      <c r="D1429" s="13">
        <f>'03-2018'!O1452</f>
        <v>15545.454545454544</v>
      </c>
      <c r="E1429" s="13">
        <f>'03-2018'!P1452</f>
        <v>15545.454545454544</v>
      </c>
      <c r="F1429" s="128">
        <f t="shared" si="68"/>
        <v>0</v>
      </c>
      <c r="H1429" s="74">
        <f>'03-2018'!H1452</f>
        <v>0</v>
      </c>
      <c r="I1429" s="74">
        <f>'03-2018'!I1452</f>
        <v>0</v>
      </c>
      <c r="J1429" s="74">
        <f>'03-2018'!J1452</f>
        <v>0</v>
      </c>
    </row>
    <row r="1430" spans="1:10" s="58" customFormat="1" ht="17.25" hidden="1">
      <c r="A1430" s="10">
        <f>'03-2018'!A1453</f>
        <v>11</v>
      </c>
      <c r="B1430" s="11" t="str">
        <f>'03-2018'!B1453</f>
        <v xml:space="preserve"> Þ 49mm x 1,8mm</v>
      </c>
      <c r="C1430" s="12" t="str">
        <f>'03-2018'!C1453</f>
        <v>đ/mét</v>
      </c>
      <c r="D1430" s="13">
        <f>'03-2018'!O1453</f>
        <v>16181.81818181818</v>
      </c>
      <c r="E1430" s="13">
        <f>'03-2018'!P1453</f>
        <v>16181.81818181818</v>
      </c>
      <c r="F1430" s="128">
        <f t="shared" ref="F1430:F1493" si="69">E1430-D1430</f>
        <v>0</v>
      </c>
      <c r="H1430" s="74">
        <f>'03-2018'!H1453</f>
        <v>0</v>
      </c>
      <c r="I1430" s="74">
        <f>'03-2018'!I1453</f>
        <v>0</v>
      </c>
      <c r="J1430" s="74">
        <f>'03-2018'!J1453</f>
        <v>0</v>
      </c>
    </row>
    <row r="1431" spans="1:10" s="58" customFormat="1" ht="17.25" hidden="1">
      <c r="A1431" s="10">
        <f>'03-2018'!A1454</f>
        <v>12</v>
      </c>
      <c r="B1431" s="11" t="str">
        <f>'03-2018'!B1454</f>
        <v xml:space="preserve"> Þ 49mm x 2,0mm</v>
      </c>
      <c r="C1431" s="12" t="str">
        <f>'03-2018'!C1454</f>
        <v>đ/mét</v>
      </c>
      <c r="D1431" s="13">
        <f>'03-2018'!O1454</f>
        <v>17818.181818181816</v>
      </c>
      <c r="E1431" s="13">
        <f>'03-2018'!P1454</f>
        <v>17818.181818181816</v>
      </c>
      <c r="F1431" s="128">
        <f t="shared" si="69"/>
        <v>0</v>
      </c>
      <c r="H1431" s="74">
        <f>'03-2018'!H1454</f>
        <v>0</v>
      </c>
      <c r="I1431" s="74">
        <f>'03-2018'!I1454</f>
        <v>0</v>
      </c>
      <c r="J1431" s="74">
        <f>'03-2018'!J1454</f>
        <v>0</v>
      </c>
    </row>
    <row r="1432" spans="1:10" s="58" customFormat="1" ht="17.25" hidden="1">
      <c r="A1432" s="10">
        <f>'03-2018'!A1455</f>
        <v>13</v>
      </c>
      <c r="B1432" s="11" t="str">
        <f>'03-2018'!B1455</f>
        <v xml:space="preserve"> Þ 49mm x 2,2mm</v>
      </c>
      <c r="C1432" s="12" t="str">
        <f>'03-2018'!C1455</f>
        <v>đ/mét</v>
      </c>
      <c r="D1432" s="13">
        <f>'03-2018'!O1455</f>
        <v>20000</v>
      </c>
      <c r="E1432" s="13">
        <f>'03-2018'!P1455</f>
        <v>20000</v>
      </c>
      <c r="F1432" s="128">
        <f t="shared" si="69"/>
        <v>0</v>
      </c>
      <c r="H1432" s="74">
        <f>'03-2018'!H1455</f>
        <v>0</v>
      </c>
      <c r="I1432" s="74">
        <f>'03-2018'!I1455</f>
        <v>0</v>
      </c>
      <c r="J1432" s="74">
        <f>'03-2018'!J1455</f>
        <v>0</v>
      </c>
    </row>
    <row r="1433" spans="1:10" s="58" customFormat="1" ht="17.25" hidden="1">
      <c r="A1433" s="10">
        <f>'03-2018'!A1456</f>
        <v>14</v>
      </c>
      <c r="B1433" s="11" t="str">
        <f>'03-2018'!B1456</f>
        <v xml:space="preserve"> Þ 60mm x 1,5mm</v>
      </c>
      <c r="C1433" s="12" t="str">
        <f>'03-2018'!C1456</f>
        <v>đ/mét</v>
      </c>
      <c r="D1433" s="13">
        <f>'03-2018'!O1456</f>
        <v>17000</v>
      </c>
      <c r="E1433" s="13">
        <f>'03-2018'!P1456</f>
        <v>17000</v>
      </c>
      <c r="F1433" s="128">
        <f t="shared" si="69"/>
        <v>0</v>
      </c>
      <c r="H1433" s="74">
        <f>'03-2018'!H1456</f>
        <v>0</v>
      </c>
      <c r="I1433" s="74">
        <f>'03-2018'!I1456</f>
        <v>0</v>
      </c>
      <c r="J1433" s="74">
        <f>'03-2018'!J1456</f>
        <v>0</v>
      </c>
    </row>
    <row r="1434" spans="1:10" s="58" customFormat="1" ht="17.25" hidden="1">
      <c r="A1434" s="10">
        <f>'03-2018'!A1457</f>
        <v>15</v>
      </c>
      <c r="B1434" s="11" t="str">
        <f>'03-2018'!B1457</f>
        <v xml:space="preserve"> Þ 60mm x 1,6mm</v>
      </c>
      <c r="C1434" s="12" t="str">
        <f>'03-2018'!C1457</f>
        <v>đ/mét</v>
      </c>
      <c r="D1434" s="13">
        <f>'03-2018'!O1457</f>
        <v>18090.909090909088</v>
      </c>
      <c r="E1434" s="13">
        <f>'03-2018'!P1457</f>
        <v>18090.909090909088</v>
      </c>
      <c r="F1434" s="128">
        <f t="shared" si="69"/>
        <v>0</v>
      </c>
      <c r="H1434" s="74">
        <f>'03-2018'!H1457</f>
        <v>0</v>
      </c>
      <c r="I1434" s="74">
        <f>'03-2018'!I1457</f>
        <v>0</v>
      </c>
      <c r="J1434" s="74">
        <f>'03-2018'!J1457</f>
        <v>0</v>
      </c>
    </row>
    <row r="1435" spans="1:10" s="58" customFormat="1" ht="17.25" hidden="1">
      <c r="A1435" s="10">
        <f>'03-2018'!A1458</f>
        <v>16</v>
      </c>
      <c r="B1435" s="11" t="str">
        <f>'03-2018'!B1458</f>
        <v xml:space="preserve"> Þ 63mm x 1,6mm</v>
      </c>
      <c r="C1435" s="12" t="str">
        <f>'03-2018'!C1458</f>
        <v>đ/mét</v>
      </c>
      <c r="D1435" s="13">
        <f>'03-2018'!O1458</f>
        <v>21363.63636363636</v>
      </c>
      <c r="E1435" s="13">
        <f>'03-2018'!P1458</f>
        <v>21363.63636363636</v>
      </c>
      <c r="F1435" s="128">
        <f t="shared" si="69"/>
        <v>0</v>
      </c>
      <c r="H1435" s="74">
        <f>'03-2018'!H1458</f>
        <v>0</v>
      </c>
      <c r="I1435" s="74">
        <f>'03-2018'!I1458</f>
        <v>0</v>
      </c>
      <c r="J1435" s="74">
        <f>'03-2018'!J1458</f>
        <v>0</v>
      </c>
    </row>
    <row r="1436" spans="1:10" s="58" customFormat="1" ht="17.25" hidden="1">
      <c r="A1436" s="10">
        <f>'03-2018'!A1459</f>
        <v>17</v>
      </c>
      <c r="B1436" s="11" t="str">
        <f>'03-2018'!B1459</f>
        <v xml:space="preserve"> Þ 76mm x 1,8mm</v>
      </c>
      <c r="C1436" s="12" t="str">
        <f>'03-2018'!C1459</f>
        <v>đ/mét</v>
      </c>
      <c r="D1436" s="13">
        <f>'03-2018'!O1459</f>
        <v>25954.545454545452</v>
      </c>
      <c r="E1436" s="13">
        <f>'03-2018'!P1459</f>
        <v>25954.545454545452</v>
      </c>
      <c r="F1436" s="128">
        <f t="shared" si="69"/>
        <v>0</v>
      </c>
      <c r="H1436" s="74">
        <f>'03-2018'!H1459</f>
        <v>0</v>
      </c>
      <c r="I1436" s="74">
        <f>'03-2018'!I1459</f>
        <v>0</v>
      </c>
      <c r="J1436" s="74">
        <f>'03-2018'!J1459</f>
        <v>0</v>
      </c>
    </row>
    <row r="1437" spans="1:10" s="58" customFormat="1" ht="17.25" hidden="1">
      <c r="A1437" s="10">
        <f>'03-2018'!A1460</f>
        <v>18</v>
      </c>
      <c r="B1437" s="11" t="str">
        <f>'03-2018'!B1460</f>
        <v xml:space="preserve"> Þ 76mm x 2,2mm</v>
      </c>
      <c r="C1437" s="12" t="str">
        <f>'03-2018'!C1460</f>
        <v>đ/mét</v>
      </c>
      <c r="D1437" s="13">
        <f>'03-2018'!O1460</f>
        <v>31590.909090909088</v>
      </c>
      <c r="E1437" s="13">
        <f>'03-2018'!P1460</f>
        <v>31590.909090909088</v>
      </c>
      <c r="F1437" s="128">
        <f t="shared" si="69"/>
        <v>0</v>
      </c>
      <c r="H1437" s="74">
        <f>'03-2018'!H1460</f>
        <v>0</v>
      </c>
      <c r="I1437" s="74">
        <f>'03-2018'!I1460</f>
        <v>0</v>
      </c>
      <c r="J1437" s="74">
        <f>'03-2018'!J1460</f>
        <v>0</v>
      </c>
    </row>
    <row r="1438" spans="1:10" s="58" customFormat="1" ht="17.25" hidden="1">
      <c r="A1438" s="10">
        <f>'03-2018'!A1461</f>
        <v>19</v>
      </c>
      <c r="B1438" s="11" t="str">
        <f>'03-2018'!B1461</f>
        <v xml:space="preserve"> Þ 90mm x 1,7mm</v>
      </c>
      <c r="C1438" s="12" t="str">
        <f>'03-2018'!C1461</f>
        <v>đ/mét</v>
      </c>
      <c r="D1438" s="13">
        <f>'03-2018'!O1461</f>
        <v>27999.999999999996</v>
      </c>
      <c r="E1438" s="13">
        <f>'03-2018'!P1461</f>
        <v>27999.999999999996</v>
      </c>
      <c r="F1438" s="128">
        <f t="shared" si="69"/>
        <v>0</v>
      </c>
      <c r="H1438" s="74">
        <f>'03-2018'!H1461</f>
        <v>0</v>
      </c>
      <c r="I1438" s="74">
        <f>'03-2018'!I1461</f>
        <v>0</v>
      </c>
      <c r="J1438" s="74">
        <f>'03-2018'!J1461</f>
        <v>0</v>
      </c>
    </row>
    <row r="1439" spans="1:10" s="58" customFormat="1" ht="17.25" hidden="1">
      <c r="A1439" s="10">
        <f>'03-2018'!A1462</f>
        <v>20</v>
      </c>
      <c r="B1439" s="11" t="str">
        <f>'03-2018'!B1462</f>
        <v xml:space="preserve"> Þ 90mm x 2,2mm</v>
      </c>
      <c r="C1439" s="12" t="str">
        <f>'03-2018'!C1462</f>
        <v>đ/mét</v>
      </c>
      <c r="D1439" s="13">
        <f>'03-2018'!O1462</f>
        <v>38363.63636363636</v>
      </c>
      <c r="E1439" s="13">
        <f>'03-2018'!P1462</f>
        <v>38363.63636363636</v>
      </c>
      <c r="F1439" s="128">
        <f t="shared" si="69"/>
        <v>0</v>
      </c>
      <c r="H1439" s="74">
        <f>'03-2018'!H1462</f>
        <v>0</v>
      </c>
      <c r="I1439" s="74">
        <f>'03-2018'!I1462</f>
        <v>0</v>
      </c>
      <c r="J1439" s="74">
        <f>'03-2018'!J1462</f>
        <v>0</v>
      </c>
    </row>
    <row r="1440" spans="1:10" s="58" customFormat="1" ht="17.25" hidden="1">
      <c r="A1440" s="10">
        <f>'03-2018'!A1463</f>
        <v>21</v>
      </c>
      <c r="B1440" s="11" t="str">
        <f>'03-2018'!B1463</f>
        <v xml:space="preserve"> Þ 110mm x 1,8mm</v>
      </c>
      <c r="C1440" s="12" t="str">
        <f>'03-2018'!C1463</f>
        <v>đ/mét</v>
      </c>
      <c r="D1440" s="13">
        <f>'03-2018'!O1463</f>
        <v>41727.272727272721</v>
      </c>
      <c r="E1440" s="13">
        <f>'03-2018'!P1463</f>
        <v>41727.272727272721</v>
      </c>
      <c r="F1440" s="128">
        <f t="shared" si="69"/>
        <v>0</v>
      </c>
      <c r="H1440" s="74">
        <f>'03-2018'!H1463</f>
        <v>0</v>
      </c>
      <c r="I1440" s="74">
        <f>'03-2018'!I1463</f>
        <v>0</v>
      </c>
      <c r="J1440" s="74">
        <f>'03-2018'!J1463</f>
        <v>0</v>
      </c>
    </row>
    <row r="1441" spans="1:10" s="58" customFormat="1" ht="17.25" hidden="1">
      <c r="A1441" s="10">
        <f>'03-2018'!A1464</f>
        <v>22</v>
      </c>
      <c r="B1441" s="11" t="str">
        <f>'03-2018'!B1464</f>
        <v xml:space="preserve"> Þ 110mm x 2,7mm</v>
      </c>
      <c r="C1441" s="12" t="str">
        <f>'03-2018'!C1464</f>
        <v>đ/mét</v>
      </c>
      <c r="D1441" s="13">
        <f>'03-2018'!O1464</f>
        <v>60090.909090909088</v>
      </c>
      <c r="E1441" s="13">
        <f>'03-2018'!P1464</f>
        <v>60090.909090909088</v>
      </c>
      <c r="F1441" s="128">
        <f t="shared" si="69"/>
        <v>0</v>
      </c>
      <c r="H1441" s="74">
        <f>'03-2018'!H1464</f>
        <v>0</v>
      </c>
      <c r="I1441" s="74">
        <f>'03-2018'!I1464</f>
        <v>0</v>
      </c>
      <c r="J1441" s="74">
        <f>'03-2018'!J1464</f>
        <v>0</v>
      </c>
    </row>
    <row r="1442" spans="1:10" s="58" customFormat="1" ht="17.25" hidden="1">
      <c r="A1442" s="10">
        <f>'03-2018'!A1465</f>
        <v>23</v>
      </c>
      <c r="B1442" s="11" t="str">
        <f>'03-2018'!B1465</f>
        <v xml:space="preserve"> Þ 114mm x 1,8mm</v>
      </c>
      <c r="C1442" s="12" t="str">
        <f>'03-2018'!C1465</f>
        <v>đ/mét</v>
      </c>
      <c r="D1442" s="13">
        <f>'03-2018'!O1465</f>
        <v>39272.727272727272</v>
      </c>
      <c r="E1442" s="13">
        <f>'03-2018'!P1465</f>
        <v>39272.727272727272</v>
      </c>
      <c r="F1442" s="128">
        <f t="shared" si="69"/>
        <v>0</v>
      </c>
      <c r="H1442" s="74">
        <f>'03-2018'!H1465</f>
        <v>0</v>
      </c>
      <c r="I1442" s="74">
        <f>'03-2018'!I1465</f>
        <v>0</v>
      </c>
      <c r="J1442" s="74">
        <f>'03-2018'!J1465</f>
        <v>0</v>
      </c>
    </row>
    <row r="1443" spans="1:10" s="58" customFormat="1" ht="17.25" hidden="1">
      <c r="A1443" s="10">
        <f>'03-2018'!A1466</f>
        <v>24</v>
      </c>
      <c r="B1443" s="11" t="str">
        <f>'03-2018'!B1466</f>
        <v xml:space="preserve"> Þ 114mm x 2,6mm</v>
      </c>
      <c r="C1443" s="12" t="str">
        <f>'03-2018'!C1466</f>
        <v>đ/mét</v>
      </c>
      <c r="D1443" s="13">
        <f>'03-2018'!O1466</f>
        <v>56454.545454545449</v>
      </c>
      <c r="E1443" s="13">
        <f>'03-2018'!P1466</f>
        <v>56454.545454545449</v>
      </c>
      <c r="F1443" s="128">
        <f t="shared" si="69"/>
        <v>0</v>
      </c>
      <c r="H1443" s="74">
        <f>'03-2018'!H1466</f>
        <v>0</v>
      </c>
      <c r="I1443" s="74">
        <f>'03-2018'!I1466</f>
        <v>0</v>
      </c>
      <c r="J1443" s="74">
        <f>'03-2018'!J1466</f>
        <v>0</v>
      </c>
    </row>
    <row r="1444" spans="1:10" s="58" customFormat="1" ht="17.25" hidden="1">
      <c r="A1444" s="10">
        <f>'03-2018'!A1467</f>
        <v>25</v>
      </c>
      <c r="B1444" s="11" t="str">
        <f>'03-2018'!B1467</f>
        <v xml:space="preserve"> Þ 114mm x 3,0mm</v>
      </c>
      <c r="C1444" s="12" t="str">
        <f>'03-2018'!C1467</f>
        <v>đ/mét</v>
      </c>
      <c r="D1444" s="13">
        <f>'03-2018'!O1467</f>
        <v>64909.090909090904</v>
      </c>
      <c r="E1444" s="13">
        <f>'03-2018'!P1467</f>
        <v>64909.090909090904</v>
      </c>
      <c r="F1444" s="128">
        <f t="shared" si="69"/>
        <v>0</v>
      </c>
      <c r="H1444" s="74">
        <f>'03-2018'!H1467</f>
        <v>0</v>
      </c>
      <c r="I1444" s="74">
        <f>'03-2018'!I1467</f>
        <v>0</v>
      </c>
      <c r="J1444" s="74">
        <f>'03-2018'!J1467</f>
        <v>0</v>
      </c>
    </row>
    <row r="1445" spans="1:10" s="73" customFormat="1" ht="17.25" hidden="1">
      <c r="A1445" s="17"/>
      <c r="B1445" s="282" t="str">
        <f>'03-2018'!B1468</f>
        <v xml:space="preserve"> - Ống uPVC Hoa Sen - tiêu chuẩn TCVN 6151:1996 tương đương tiêu chuẩn ISO 4422:1990 (hệ mét)</v>
      </c>
      <c r="C1445" s="283"/>
      <c r="D1445" s="283"/>
      <c r="E1445" s="283"/>
      <c r="F1445" s="284"/>
      <c r="H1445" s="74">
        <f>'03-2018'!H1468</f>
        <v>0</v>
      </c>
      <c r="I1445" s="74">
        <f>'03-2018'!I1468</f>
        <v>0</v>
      </c>
      <c r="J1445" s="74">
        <f>'03-2018'!J1468</f>
        <v>0</v>
      </c>
    </row>
    <row r="1446" spans="1:10" s="58" customFormat="1" ht="17.25" hidden="1">
      <c r="A1446" s="10">
        <f>'03-2018'!A1469</f>
        <v>1</v>
      </c>
      <c r="B1446" s="11" t="str">
        <f>'03-2018'!B1469</f>
        <v xml:space="preserve"> Þ 125 x 3,0mm</v>
      </c>
      <c r="C1446" s="12" t="str">
        <f>'03-2018'!C1469</f>
        <v>đ/mét</v>
      </c>
      <c r="D1446" s="13">
        <f>'03-2018'!O1469</f>
        <v>86818.181818181809</v>
      </c>
      <c r="E1446" s="13">
        <f>'03-2018'!P1469</f>
        <v>86818.181818181809</v>
      </c>
      <c r="F1446" s="128">
        <f t="shared" si="69"/>
        <v>0</v>
      </c>
      <c r="H1446" s="74">
        <f>'03-2018'!H1469</f>
        <v>0</v>
      </c>
      <c r="I1446" s="74">
        <f>'03-2018'!I1469</f>
        <v>0</v>
      </c>
      <c r="J1446" s="74">
        <f>'03-2018'!J1469</f>
        <v>0</v>
      </c>
    </row>
    <row r="1447" spans="1:10" s="58" customFormat="1" ht="17.25" hidden="1">
      <c r="A1447" s="10">
        <f>'03-2018'!A1470</f>
        <v>2</v>
      </c>
      <c r="B1447" s="11" t="str">
        <f>'03-2018'!B1470</f>
        <v xml:space="preserve"> Þ 130 x 3,2mm</v>
      </c>
      <c r="C1447" s="12" t="str">
        <f>'03-2018'!C1470</f>
        <v>đ/mét</v>
      </c>
      <c r="D1447" s="13">
        <f>'03-2018'!O1470</f>
        <v>77636.363636363632</v>
      </c>
      <c r="E1447" s="13">
        <f>'03-2018'!P1470</f>
        <v>77636.363636363632</v>
      </c>
      <c r="F1447" s="128">
        <f t="shared" si="69"/>
        <v>0</v>
      </c>
      <c r="H1447" s="74">
        <f>'03-2018'!H1470</f>
        <v>0</v>
      </c>
      <c r="I1447" s="74">
        <f>'03-2018'!I1470</f>
        <v>0</v>
      </c>
      <c r="J1447" s="74">
        <f>'03-2018'!J1470</f>
        <v>0</v>
      </c>
    </row>
    <row r="1448" spans="1:10" s="58" customFormat="1" ht="17.25" hidden="1">
      <c r="A1448" s="10">
        <f>'03-2018'!A1471</f>
        <v>3</v>
      </c>
      <c r="B1448" s="11" t="str">
        <f>'03-2018'!B1471</f>
        <v xml:space="preserve"> Þ 130 x 3,5mm</v>
      </c>
      <c r="C1448" s="12" t="str">
        <f>'03-2018'!C1471</f>
        <v>đ/mét</v>
      </c>
      <c r="D1448" s="13">
        <f>'03-2018'!O1471</f>
        <v>85181.818181818177</v>
      </c>
      <c r="E1448" s="13">
        <f>'03-2018'!P1471</f>
        <v>85181.818181818177</v>
      </c>
      <c r="F1448" s="128">
        <f t="shared" si="69"/>
        <v>0</v>
      </c>
      <c r="H1448" s="74">
        <f>'03-2018'!H1471</f>
        <v>0</v>
      </c>
      <c r="I1448" s="74">
        <f>'03-2018'!I1471</f>
        <v>0</v>
      </c>
      <c r="J1448" s="74">
        <f>'03-2018'!J1471</f>
        <v>0</v>
      </c>
    </row>
    <row r="1449" spans="1:10" s="58" customFormat="1" ht="17.25" hidden="1">
      <c r="A1449" s="10">
        <f>'03-2018'!A1472</f>
        <v>4</v>
      </c>
      <c r="B1449" s="11" t="str">
        <f>'03-2018'!B1472</f>
        <v xml:space="preserve"> Þ 140 x 3,5mm</v>
      </c>
      <c r="C1449" s="12" t="str">
        <f>'03-2018'!C1472</f>
        <v>đ/mét</v>
      </c>
      <c r="D1449" s="13">
        <f>'03-2018'!O1472</f>
        <v>95136.363636363632</v>
      </c>
      <c r="E1449" s="13">
        <f>'03-2018'!P1472</f>
        <v>95136.363636363632</v>
      </c>
      <c r="F1449" s="128">
        <f t="shared" si="69"/>
        <v>0</v>
      </c>
      <c r="H1449" s="74">
        <f>'03-2018'!H1472</f>
        <v>0</v>
      </c>
      <c r="I1449" s="74">
        <f>'03-2018'!I1472</f>
        <v>0</v>
      </c>
      <c r="J1449" s="74">
        <f>'03-2018'!J1472</f>
        <v>0</v>
      </c>
    </row>
    <row r="1450" spans="1:10" s="58" customFormat="1" ht="17.25" hidden="1">
      <c r="A1450" s="10">
        <f>'03-2018'!A1473</f>
        <v>5</v>
      </c>
      <c r="B1450" s="11" t="str">
        <f>'03-2018'!B1473</f>
        <v xml:space="preserve"> Þ 160 x 4,0mm</v>
      </c>
      <c r="C1450" s="12" t="str">
        <f>'03-2018'!C1473</f>
        <v>đ/mét</v>
      </c>
      <c r="D1450" s="13">
        <f>'03-2018'!O1473</f>
        <v>128999.99999999999</v>
      </c>
      <c r="E1450" s="13">
        <f>'03-2018'!P1473</f>
        <v>128999.99999999999</v>
      </c>
      <c r="F1450" s="128">
        <f t="shared" si="69"/>
        <v>0</v>
      </c>
      <c r="H1450" s="74">
        <f>'03-2018'!H1473</f>
        <v>0</v>
      </c>
      <c r="I1450" s="74">
        <f>'03-2018'!I1473</f>
        <v>0</v>
      </c>
      <c r="J1450" s="74">
        <f>'03-2018'!J1473</f>
        <v>0</v>
      </c>
    </row>
    <row r="1451" spans="1:10" s="58" customFormat="1" ht="17.25" hidden="1">
      <c r="A1451" s="10">
        <f>'03-2018'!A1474</f>
        <v>6</v>
      </c>
      <c r="B1451" s="11" t="str">
        <f>'03-2018'!B1474</f>
        <v xml:space="preserve"> Þ 168 x 3,5mm</v>
      </c>
      <c r="C1451" s="12" t="str">
        <f>'03-2018'!C1474</f>
        <v>đ/mét</v>
      </c>
      <c r="D1451" s="13">
        <f>'03-2018'!O1474</f>
        <v>116272.72727272726</v>
      </c>
      <c r="E1451" s="13">
        <f>'03-2018'!P1474</f>
        <v>116272.72727272726</v>
      </c>
      <c r="F1451" s="128">
        <f t="shared" si="69"/>
        <v>0</v>
      </c>
      <c r="H1451" s="74">
        <f>'03-2018'!H1474</f>
        <v>0</v>
      </c>
      <c r="I1451" s="74">
        <f>'03-2018'!I1474</f>
        <v>0</v>
      </c>
      <c r="J1451" s="74">
        <f>'03-2018'!J1474</f>
        <v>0</v>
      </c>
    </row>
    <row r="1452" spans="1:10" s="58" customFormat="1" ht="17.25" hidden="1">
      <c r="A1452" s="10">
        <f>'03-2018'!A1475</f>
        <v>7</v>
      </c>
      <c r="B1452" s="11" t="str">
        <f>'03-2018'!B1475</f>
        <v xml:space="preserve"> Þ 168 x 4,3mm</v>
      </c>
      <c r="C1452" s="12" t="str">
        <f>'03-2018'!C1475</f>
        <v>đ/mét</v>
      </c>
      <c r="D1452" s="13">
        <f>'03-2018'!O1475</f>
        <v>135818.18181818179</v>
      </c>
      <c r="E1452" s="13">
        <f>'03-2018'!P1475</f>
        <v>135818.18181818179</v>
      </c>
      <c r="F1452" s="128">
        <f t="shared" si="69"/>
        <v>0</v>
      </c>
      <c r="H1452" s="74">
        <f>'03-2018'!H1475</f>
        <v>0</v>
      </c>
      <c r="I1452" s="74">
        <f>'03-2018'!I1475</f>
        <v>0</v>
      </c>
      <c r="J1452" s="74">
        <f>'03-2018'!J1475</f>
        <v>0</v>
      </c>
    </row>
    <row r="1453" spans="1:10" s="58" customFormat="1" ht="17.25" hidden="1">
      <c r="A1453" s="10">
        <f>'03-2018'!A1476</f>
        <v>8</v>
      </c>
      <c r="B1453" s="11" t="str">
        <f>'03-2018'!B1476</f>
        <v xml:space="preserve"> Þ 200 x 4,0mm</v>
      </c>
      <c r="C1453" s="12" t="str">
        <f>'03-2018'!C1476</f>
        <v>đ/mét</v>
      </c>
      <c r="D1453" s="13">
        <f>'03-2018'!O1476</f>
        <v>161818.18181818179</v>
      </c>
      <c r="E1453" s="13">
        <f>'03-2018'!P1476</f>
        <v>161818.18181818179</v>
      </c>
      <c r="F1453" s="128">
        <f t="shared" si="69"/>
        <v>0</v>
      </c>
      <c r="H1453" s="74">
        <f>'03-2018'!H1476</f>
        <v>0</v>
      </c>
      <c r="I1453" s="74">
        <f>'03-2018'!I1476</f>
        <v>0</v>
      </c>
      <c r="J1453" s="74">
        <f>'03-2018'!J1476</f>
        <v>0</v>
      </c>
    </row>
    <row r="1454" spans="1:10" s="58" customFormat="1" ht="17.25" hidden="1">
      <c r="A1454" s="10">
        <f>'03-2018'!A1477</f>
        <v>9</v>
      </c>
      <c r="B1454" s="11" t="str">
        <f>'03-2018'!B1477</f>
        <v xml:space="preserve"> Þ 200 x 5,0mm</v>
      </c>
      <c r="C1454" s="12" t="str">
        <f>'03-2018'!C1477</f>
        <v>đ/mét</v>
      </c>
      <c r="D1454" s="13">
        <f>'03-2018'!O1477</f>
        <v>198909.09090909088</v>
      </c>
      <c r="E1454" s="13">
        <f>'03-2018'!P1477</f>
        <v>198909.09090909088</v>
      </c>
      <c r="F1454" s="128">
        <f t="shared" si="69"/>
        <v>0</v>
      </c>
      <c r="H1454" s="74">
        <f>'03-2018'!H1477</f>
        <v>0</v>
      </c>
      <c r="I1454" s="74">
        <f>'03-2018'!I1477</f>
        <v>0</v>
      </c>
      <c r="J1454" s="74">
        <f>'03-2018'!J1477</f>
        <v>0</v>
      </c>
    </row>
    <row r="1455" spans="1:10" s="58" customFormat="1" ht="17.25" hidden="1">
      <c r="A1455" s="10">
        <f>'03-2018'!A1478</f>
        <v>10</v>
      </c>
      <c r="B1455" s="11" t="str">
        <f>'03-2018'!B1478</f>
        <v xml:space="preserve"> Þ 220 x 5,1mm</v>
      </c>
      <c r="C1455" s="12" t="str">
        <f>'03-2018'!C1478</f>
        <v>đ/mét</v>
      </c>
      <c r="D1455" s="13">
        <f>'03-2018'!O1478</f>
        <v>210181.81818181818</v>
      </c>
      <c r="E1455" s="13">
        <f>'03-2018'!P1478</f>
        <v>210181.81818181818</v>
      </c>
      <c r="F1455" s="128">
        <f t="shared" si="69"/>
        <v>0</v>
      </c>
      <c r="H1455" s="74">
        <f>'03-2018'!H1478</f>
        <v>0</v>
      </c>
      <c r="I1455" s="74">
        <f>'03-2018'!I1478</f>
        <v>0</v>
      </c>
      <c r="J1455" s="74">
        <f>'03-2018'!J1478</f>
        <v>0</v>
      </c>
    </row>
    <row r="1456" spans="1:10" s="58" customFormat="1" ht="17.25" hidden="1">
      <c r="A1456" s="10">
        <f>'03-2018'!A1479</f>
        <v>11</v>
      </c>
      <c r="B1456" s="11" t="str">
        <f>'03-2018'!B1479</f>
        <v xml:space="preserve"> Þ 225 x 5,5mm</v>
      </c>
      <c r="C1456" s="12" t="str">
        <f>'03-2018'!C1479</f>
        <v>đ/mét</v>
      </c>
      <c r="D1456" s="13">
        <f>'03-2018'!O1479</f>
        <v>245454.54545454544</v>
      </c>
      <c r="E1456" s="13">
        <f>'03-2018'!P1479</f>
        <v>245454.54545454544</v>
      </c>
      <c r="F1456" s="128">
        <f t="shared" si="69"/>
        <v>0</v>
      </c>
      <c r="H1456" s="74">
        <f>'03-2018'!H1479</f>
        <v>0</v>
      </c>
      <c r="I1456" s="74">
        <f>'03-2018'!I1479</f>
        <v>0</v>
      </c>
      <c r="J1456" s="74">
        <f>'03-2018'!J1479</f>
        <v>0</v>
      </c>
    </row>
    <row r="1457" spans="1:10" s="58" customFormat="1" ht="17.25" hidden="1">
      <c r="A1457" s="10">
        <f>'03-2018'!A1480</f>
        <v>12</v>
      </c>
      <c r="B1457" s="11" t="str">
        <f>'03-2018'!B1480</f>
        <v xml:space="preserve"> Þ 250 x 6,2mm</v>
      </c>
      <c r="C1457" s="12" t="str">
        <f>'03-2018'!C1480</f>
        <v>đ/mét</v>
      </c>
      <c r="D1457" s="13">
        <f>'03-2018'!O1480</f>
        <v>310000</v>
      </c>
      <c r="E1457" s="13">
        <f>'03-2018'!P1480</f>
        <v>310000</v>
      </c>
      <c r="F1457" s="128">
        <f t="shared" si="69"/>
        <v>0</v>
      </c>
      <c r="H1457" s="74">
        <f>'03-2018'!H1480</f>
        <v>0</v>
      </c>
      <c r="I1457" s="74">
        <f>'03-2018'!I1480</f>
        <v>0</v>
      </c>
      <c r="J1457" s="74">
        <f>'03-2018'!J1480</f>
        <v>0</v>
      </c>
    </row>
    <row r="1458" spans="1:10" s="58" customFormat="1" ht="17.25" hidden="1">
      <c r="A1458" s="10">
        <f>'03-2018'!A1481</f>
        <v>13</v>
      </c>
      <c r="B1458" s="11" t="str">
        <f>'03-2018'!B1481</f>
        <v xml:space="preserve"> Þ 250 x 6,5mm</v>
      </c>
      <c r="C1458" s="12" t="str">
        <f>'03-2018'!C1481</f>
        <v>đ/mét</v>
      </c>
      <c r="D1458" s="13">
        <f>'03-2018'!O1481</f>
        <v>322818.18181818177</v>
      </c>
      <c r="E1458" s="13">
        <f>'03-2018'!P1481</f>
        <v>322818.18181818177</v>
      </c>
      <c r="F1458" s="128">
        <f t="shared" si="69"/>
        <v>0</v>
      </c>
      <c r="H1458" s="74">
        <f>'03-2018'!H1481</f>
        <v>0</v>
      </c>
      <c r="I1458" s="74">
        <f>'03-2018'!I1481</f>
        <v>0</v>
      </c>
      <c r="J1458" s="74">
        <f>'03-2018'!J1481</f>
        <v>0</v>
      </c>
    </row>
    <row r="1459" spans="1:10" s="58" customFormat="1" ht="17.25" hidden="1">
      <c r="A1459" s="10">
        <f>'03-2018'!A1482</f>
        <v>14</v>
      </c>
      <c r="B1459" s="11" t="str">
        <f>'03-2018'!B1482</f>
        <v xml:space="preserve"> Þ 280 x 6,9mm</v>
      </c>
      <c r="C1459" s="12" t="str">
        <f>'03-2018'!C1482</f>
        <v>đ/mét</v>
      </c>
      <c r="D1459" s="13">
        <f>'03-2018'!O1482</f>
        <v>386090.90909090906</v>
      </c>
      <c r="E1459" s="13">
        <f>'03-2018'!P1482</f>
        <v>386090.90909090906</v>
      </c>
      <c r="F1459" s="128">
        <f t="shared" si="69"/>
        <v>0</v>
      </c>
      <c r="H1459" s="74">
        <f>'03-2018'!H1482</f>
        <v>0</v>
      </c>
      <c r="I1459" s="74">
        <f>'03-2018'!I1482</f>
        <v>0</v>
      </c>
      <c r="J1459" s="74">
        <f>'03-2018'!J1482</f>
        <v>0</v>
      </c>
    </row>
    <row r="1460" spans="1:10" s="58" customFormat="1" ht="17.25" hidden="1">
      <c r="A1460" s="10">
        <f>'03-2018'!A1483</f>
        <v>15</v>
      </c>
      <c r="B1460" s="11" t="str">
        <f>'03-2018'!B1483</f>
        <v xml:space="preserve"> Þ 315 x 6,2mm</v>
      </c>
      <c r="C1460" s="12" t="str">
        <f>'03-2018'!C1483</f>
        <v>đ/mét</v>
      </c>
      <c r="D1460" s="13">
        <f>'03-2018'!O1483</f>
        <v>390999.99999999994</v>
      </c>
      <c r="E1460" s="13">
        <f>'03-2018'!P1483</f>
        <v>390999.99999999994</v>
      </c>
      <c r="F1460" s="128">
        <f t="shared" si="69"/>
        <v>0</v>
      </c>
      <c r="H1460" s="74">
        <f>'03-2018'!H1483</f>
        <v>0</v>
      </c>
      <c r="I1460" s="74">
        <f>'03-2018'!I1483</f>
        <v>0</v>
      </c>
      <c r="J1460" s="74">
        <f>'03-2018'!J1483</f>
        <v>0</v>
      </c>
    </row>
    <row r="1461" spans="1:10" s="58" customFormat="1" ht="17.25" hidden="1">
      <c r="A1461" s="10">
        <f>'03-2018'!A1484</f>
        <v>16</v>
      </c>
      <c r="B1461" s="11" t="str">
        <f>'03-2018'!B1484</f>
        <v xml:space="preserve"> Þ 315 x 8,0mm</v>
      </c>
      <c r="C1461" s="12" t="str">
        <f>'03-2018'!C1484</f>
        <v>đ/mét</v>
      </c>
      <c r="D1461" s="13">
        <f>'03-2018'!O1484</f>
        <v>501636.36363636359</v>
      </c>
      <c r="E1461" s="13">
        <f>'03-2018'!P1484</f>
        <v>501636.36363636359</v>
      </c>
      <c r="F1461" s="128">
        <f t="shared" si="69"/>
        <v>0</v>
      </c>
      <c r="H1461" s="74">
        <f>'03-2018'!H1484</f>
        <v>0</v>
      </c>
      <c r="I1461" s="74">
        <f>'03-2018'!I1484</f>
        <v>0</v>
      </c>
      <c r="J1461" s="74">
        <f>'03-2018'!J1484</f>
        <v>0</v>
      </c>
    </row>
    <row r="1462" spans="1:10" s="58" customFormat="1" ht="17.25" hidden="1">
      <c r="A1462" s="10">
        <f>'03-2018'!A1485</f>
        <v>17</v>
      </c>
      <c r="B1462" s="11" t="str">
        <f>'03-2018'!B1485</f>
        <v xml:space="preserve"> Þ 400 x 8,0mm</v>
      </c>
      <c r="C1462" s="12" t="str">
        <f>'03-2018'!C1485</f>
        <v>đ/mét</v>
      </c>
      <c r="D1462" s="13">
        <f>'03-2018'!O1485</f>
        <v>640272.72727272718</v>
      </c>
      <c r="E1462" s="13">
        <f>'03-2018'!P1485</f>
        <v>640272.72727272718</v>
      </c>
      <c r="F1462" s="128">
        <f t="shared" si="69"/>
        <v>0</v>
      </c>
      <c r="H1462" s="74">
        <f>'03-2018'!H1485</f>
        <v>0</v>
      </c>
      <c r="I1462" s="74">
        <f>'03-2018'!I1485</f>
        <v>0</v>
      </c>
      <c r="J1462" s="74">
        <f>'03-2018'!J1485</f>
        <v>0</v>
      </c>
    </row>
    <row r="1463" spans="1:10" s="58" customFormat="1" ht="17.25" hidden="1">
      <c r="A1463" s="10">
        <f>'03-2018'!A1486</f>
        <v>18</v>
      </c>
      <c r="B1463" s="11" t="str">
        <f>'03-2018'!B1486</f>
        <v xml:space="preserve"> Þ 450 x 11,0mm</v>
      </c>
      <c r="C1463" s="12" t="str">
        <f>'03-2018'!C1486</f>
        <v>đ/mét</v>
      </c>
      <c r="D1463" s="13">
        <f>'03-2018'!O1486</f>
        <v>988181.81818181812</v>
      </c>
      <c r="E1463" s="13">
        <f>'03-2018'!P1486</f>
        <v>988181.81818181812</v>
      </c>
      <c r="F1463" s="128">
        <f t="shared" si="69"/>
        <v>0</v>
      </c>
      <c r="H1463" s="74">
        <f>'03-2018'!H1486</f>
        <v>0</v>
      </c>
      <c r="I1463" s="74">
        <f>'03-2018'!I1486</f>
        <v>0</v>
      </c>
      <c r="J1463" s="74">
        <f>'03-2018'!J1486</f>
        <v>0</v>
      </c>
    </row>
    <row r="1464" spans="1:10" s="58" customFormat="1" ht="17.25" hidden="1">
      <c r="A1464" s="10">
        <f>'03-2018'!A1487</f>
        <v>19</v>
      </c>
      <c r="B1464" s="11" t="str">
        <f>'03-2018'!B1487</f>
        <v xml:space="preserve"> Þ 500 x 9,8mm</v>
      </c>
      <c r="C1464" s="12" t="str">
        <f>'03-2018'!C1487</f>
        <v>đ/mét</v>
      </c>
      <c r="D1464" s="13">
        <f>'03-2018'!O1487</f>
        <v>982999.99999999988</v>
      </c>
      <c r="E1464" s="13">
        <f>'03-2018'!P1487</f>
        <v>982999.99999999988</v>
      </c>
      <c r="F1464" s="128">
        <f t="shared" si="69"/>
        <v>0</v>
      </c>
      <c r="H1464" s="74">
        <f>'03-2018'!H1487</f>
        <v>0</v>
      </c>
      <c r="I1464" s="74">
        <f>'03-2018'!I1487</f>
        <v>0</v>
      </c>
      <c r="J1464" s="74">
        <f>'03-2018'!J1487</f>
        <v>0</v>
      </c>
    </row>
    <row r="1465" spans="1:10" s="58" customFormat="1" ht="17.25" hidden="1">
      <c r="A1465" s="10">
        <f>'03-2018'!A1488</f>
        <v>20</v>
      </c>
      <c r="B1465" s="11" t="str">
        <f>'03-2018'!B1488</f>
        <v xml:space="preserve"> Þ 560 x 13,7mm</v>
      </c>
      <c r="C1465" s="12" t="str">
        <f>'03-2018'!C1488</f>
        <v>đ/mét</v>
      </c>
      <c r="D1465" s="13">
        <f>'03-2018'!O1488</f>
        <v>1531909.0909090908</v>
      </c>
      <c r="E1465" s="13">
        <f>'03-2018'!P1488</f>
        <v>1531909.0909090908</v>
      </c>
      <c r="F1465" s="128">
        <f t="shared" si="69"/>
        <v>0</v>
      </c>
      <c r="H1465" s="74">
        <f>'03-2018'!H1488</f>
        <v>0</v>
      </c>
      <c r="I1465" s="74">
        <f>'03-2018'!I1488</f>
        <v>0</v>
      </c>
      <c r="J1465" s="74">
        <f>'03-2018'!J1488</f>
        <v>0</v>
      </c>
    </row>
    <row r="1466" spans="1:10" s="58" customFormat="1" ht="17.25" hidden="1">
      <c r="A1466" s="10">
        <f>'03-2018'!A1489</f>
        <v>21</v>
      </c>
      <c r="B1466" s="11" t="str">
        <f>'03-2018'!B1489</f>
        <v xml:space="preserve"> Þ 630 x 15,4mm</v>
      </c>
      <c r="C1466" s="12" t="str">
        <f>'03-2018'!C1489</f>
        <v>đ/mét</v>
      </c>
      <c r="D1466" s="13">
        <f>'03-2018'!O1489</f>
        <v>1937454.5454545454</v>
      </c>
      <c r="E1466" s="13">
        <f>'03-2018'!P1489</f>
        <v>1937454.5454545454</v>
      </c>
      <c r="F1466" s="128">
        <f t="shared" si="69"/>
        <v>0</v>
      </c>
      <c r="H1466" s="74">
        <f>'03-2018'!H1489</f>
        <v>0</v>
      </c>
      <c r="I1466" s="74">
        <f>'03-2018'!I1489</f>
        <v>0</v>
      </c>
      <c r="J1466" s="74">
        <f>'03-2018'!J1489</f>
        <v>0</v>
      </c>
    </row>
    <row r="1467" spans="1:10" s="73" customFormat="1" ht="17.25" hidden="1">
      <c r="A1467" s="17"/>
      <c r="B1467" s="9" t="str">
        <f>'03-2018'!B1490</f>
        <v xml:space="preserve"> - Phụ tùng cho Ống - Keo dán Hoa Sen.</v>
      </c>
      <c r="C1467" s="8"/>
      <c r="D1467" s="22"/>
      <c r="E1467" s="22"/>
      <c r="F1467" s="129"/>
      <c r="H1467" s="74">
        <f>'03-2018'!H1490</f>
        <v>0</v>
      </c>
      <c r="I1467" s="74">
        <f>'03-2018'!I1490</f>
        <v>0</v>
      </c>
      <c r="J1467" s="74">
        <f>'03-2018'!J1490</f>
        <v>0</v>
      </c>
    </row>
    <row r="1468" spans="1:10" s="58" customFormat="1" ht="17.25" hidden="1">
      <c r="A1468" s="10">
        <f>'03-2018'!A1491</f>
        <v>1</v>
      </c>
      <c r="B1468" s="11" t="str">
        <f>'03-2018'!B1491</f>
        <v xml:space="preserve"> Co 900 Þ 21 dày</v>
      </c>
      <c r="C1468" s="12" t="str">
        <f>'03-2018'!C1491</f>
        <v>đ/cái</v>
      </c>
      <c r="D1468" s="13">
        <f>'03-2018'!O1491</f>
        <v>2100</v>
      </c>
      <c r="E1468" s="13">
        <f>'03-2018'!P1491</f>
        <v>2100</v>
      </c>
      <c r="F1468" s="128">
        <f t="shared" si="69"/>
        <v>0</v>
      </c>
      <c r="H1468" s="74">
        <f>'03-2018'!H1491</f>
        <v>0</v>
      </c>
      <c r="I1468" s="74">
        <f>'03-2018'!I1491</f>
        <v>0</v>
      </c>
      <c r="J1468" s="74">
        <f>'03-2018'!J1491</f>
        <v>0</v>
      </c>
    </row>
    <row r="1469" spans="1:10" s="58" customFormat="1" ht="17.25" hidden="1">
      <c r="A1469" s="10">
        <f>'03-2018'!A1492</f>
        <v>2</v>
      </c>
      <c r="B1469" s="11" t="str">
        <f>'03-2018'!B1492</f>
        <v xml:space="preserve"> Co 900 Þ 27 dày</v>
      </c>
      <c r="C1469" s="12" t="str">
        <f>'03-2018'!C1492</f>
        <v>đ/cái</v>
      </c>
      <c r="D1469" s="13">
        <f>'03-2018'!O1492</f>
        <v>3400</v>
      </c>
      <c r="E1469" s="13">
        <f>'03-2018'!P1492</f>
        <v>3400</v>
      </c>
      <c r="F1469" s="128">
        <f t="shared" si="69"/>
        <v>0</v>
      </c>
      <c r="H1469" s="74">
        <f>'03-2018'!H1492</f>
        <v>0</v>
      </c>
      <c r="I1469" s="74">
        <f>'03-2018'!I1492</f>
        <v>0</v>
      </c>
      <c r="J1469" s="74">
        <f>'03-2018'!J1492</f>
        <v>0</v>
      </c>
    </row>
    <row r="1470" spans="1:10" s="58" customFormat="1" ht="17.25" hidden="1">
      <c r="A1470" s="10">
        <f>'03-2018'!A1493</f>
        <v>3</v>
      </c>
      <c r="B1470" s="11" t="str">
        <f>'03-2018'!B1493</f>
        <v xml:space="preserve"> Co 900 Þ 34 dày</v>
      </c>
      <c r="C1470" s="12" t="str">
        <f>'03-2018'!C1493</f>
        <v>đ/cái</v>
      </c>
      <c r="D1470" s="13">
        <f>'03-2018'!O1493</f>
        <v>4800</v>
      </c>
      <c r="E1470" s="13">
        <f>'03-2018'!P1493</f>
        <v>4800</v>
      </c>
      <c r="F1470" s="128">
        <f t="shared" si="69"/>
        <v>0</v>
      </c>
      <c r="H1470" s="74">
        <f>'03-2018'!H1493</f>
        <v>0</v>
      </c>
      <c r="I1470" s="74">
        <f>'03-2018'!I1493</f>
        <v>0</v>
      </c>
      <c r="J1470" s="74">
        <f>'03-2018'!J1493</f>
        <v>0</v>
      </c>
    </row>
    <row r="1471" spans="1:10" s="58" customFormat="1" ht="17.25" hidden="1">
      <c r="A1471" s="10">
        <f>'03-2018'!A1494</f>
        <v>4</v>
      </c>
      <c r="B1471" s="11" t="str">
        <f>'03-2018'!B1494</f>
        <v xml:space="preserve"> Co 900 Þ 42 dày</v>
      </c>
      <c r="C1471" s="12" t="str">
        <f>'03-2018'!C1494</f>
        <v>đ/cái</v>
      </c>
      <c r="D1471" s="13">
        <f>'03-2018'!O1494</f>
        <v>7300</v>
      </c>
      <c r="E1471" s="13">
        <f>'03-2018'!P1494</f>
        <v>7300</v>
      </c>
      <c r="F1471" s="128">
        <f t="shared" si="69"/>
        <v>0</v>
      </c>
      <c r="H1471" s="74">
        <f>'03-2018'!H1494</f>
        <v>0</v>
      </c>
      <c r="I1471" s="74">
        <f>'03-2018'!I1494</f>
        <v>0</v>
      </c>
      <c r="J1471" s="74">
        <f>'03-2018'!J1494</f>
        <v>0</v>
      </c>
    </row>
    <row r="1472" spans="1:10" s="58" customFormat="1" ht="17.25" hidden="1">
      <c r="A1472" s="10">
        <f>'03-2018'!A1495</f>
        <v>5</v>
      </c>
      <c r="B1472" s="11" t="str">
        <f>'03-2018'!B1495</f>
        <v xml:space="preserve"> Co 900 Þ 49 dày</v>
      </c>
      <c r="C1472" s="12" t="str">
        <f>'03-2018'!C1495</f>
        <v>đ/cái</v>
      </c>
      <c r="D1472" s="13">
        <f>'03-2018'!O1495</f>
        <v>11400</v>
      </c>
      <c r="E1472" s="13">
        <f>'03-2018'!P1495</f>
        <v>11400</v>
      </c>
      <c r="F1472" s="128">
        <f t="shared" si="69"/>
        <v>0</v>
      </c>
      <c r="H1472" s="74">
        <f>'03-2018'!H1495</f>
        <v>0</v>
      </c>
      <c r="I1472" s="74">
        <f>'03-2018'!I1495</f>
        <v>0</v>
      </c>
      <c r="J1472" s="74">
        <f>'03-2018'!J1495</f>
        <v>0</v>
      </c>
    </row>
    <row r="1473" spans="1:10" s="58" customFormat="1" ht="17.25" hidden="1">
      <c r="A1473" s="10">
        <f>'03-2018'!A1496</f>
        <v>6</v>
      </c>
      <c r="B1473" s="11" t="str">
        <f>'03-2018'!B1496</f>
        <v xml:space="preserve"> Co 900 Þ 60 dày</v>
      </c>
      <c r="C1473" s="12" t="str">
        <f>'03-2018'!C1496</f>
        <v>đ/cái</v>
      </c>
      <c r="D1473" s="13">
        <f>'03-2018'!O1496</f>
        <v>18200</v>
      </c>
      <c r="E1473" s="13">
        <f>'03-2018'!P1496</f>
        <v>18200</v>
      </c>
      <c r="F1473" s="128">
        <f t="shared" si="69"/>
        <v>0</v>
      </c>
      <c r="H1473" s="74">
        <f>'03-2018'!H1496</f>
        <v>0</v>
      </c>
      <c r="I1473" s="74">
        <f>'03-2018'!I1496</f>
        <v>0</v>
      </c>
      <c r="J1473" s="74">
        <f>'03-2018'!J1496</f>
        <v>0</v>
      </c>
    </row>
    <row r="1474" spans="1:10" s="58" customFormat="1" ht="17.25" hidden="1">
      <c r="A1474" s="10">
        <f>'03-2018'!A1497</f>
        <v>7</v>
      </c>
      <c r="B1474" s="11" t="str">
        <f>'03-2018'!B1497</f>
        <v>T 900 Þ 21 dày</v>
      </c>
      <c r="C1474" s="12" t="str">
        <f>'03-2018'!C1497</f>
        <v>đ/cái</v>
      </c>
      <c r="D1474" s="13">
        <f>'03-2018'!O1497</f>
        <v>2800</v>
      </c>
      <c r="E1474" s="13">
        <f>'03-2018'!P1497</f>
        <v>2800</v>
      </c>
      <c r="F1474" s="128">
        <f t="shared" si="69"/>
        <v>0</v>
      </c>
      <c r="H1474" s="74">
        <f>'03-2018'!H1497</f>
        <v>0</v>
      </c>
      <c r="I1474" s="74">
        <f>'03-2018'!I1497</f>
        <v>0</v>
      </c>
      <c r="J1474" s="74">
        <f>'03-2018'!J1497</f>
        <v>0</v>
      </c>
    </row>
    <row r="1475" spans="1:10" s="58" customFormat="1" ht="17.25" hidden="1">
      <c r="A1475" s="10">
        <f>'03-2018'!A1498</f>
        <v>8</v>
      </c>
      <c r="B1475" s="11" t="str">
        <f>'03-2018'!B1498</f>
        <v>T 900 Þ 27 dày</v>
      </c>
      <c r="C1475" s="12" t="str">
        <f>'03-2018'!C1498</f>
        <v>đ/cái</v>
      </c>
      <c r="D1475" s="13">
        <f>'03-2018'!O1498</f>
        <v>4600</v>
      </c>
      <c r="E1475" s="13">
        <f>'03-2018'!P1498</f>
        <v>4600</v>
      </c>
      <c r="F1475" s="128">
        <f t="shared" si="69"/>
        <v>0</v>
      </c>
      <c r="H1475" s="74">
        <f>'03-2018'!H1498</f>
        <v>0</v>
      </c>
      <c r="I1475" s="74">
        <f>'03-2018'!I1498</f>
        <v>0</v>
      </c>
      <c r="J1475" s="74">
        <f>'03-2018'!J1498</f>
        <v>0</v>
      </c>
    </row>
    <row r="1476" spans="1:10" s="58" customFormat="1" ht="17.25" hidden="1">
      <c r="A1476" s="10">
        <f>'03-2018'!A1499</f>
        <v>9</v>
      </c>
      <c r="B1476" s="11" t="str">
        <f>'03-2018'!B1499</f>
        <v>T 900 Þ 34 dày</v>
      </c>
      <c r="C1476" s="12" t="str">
        <f>'03-2018'!C1499</f>
        <v>đ/cái</v>
      </c>
      <c r="D1476" s="13">
        <f>'03-2018'!O1499</f>
        <v>7400</v>
      </c>
      <c r="E1476" s="13">
        <f>'03-2018'!P1499</f>
        <v>7400</v>
      </c>
      <c r="F1476" s="128">
        <f t="shared" si="69"/>
        <v>0</v>
      </c>
      <c r="H1476" s="74">
        <f>'03-2018'!H1499</f>
        <v>0</v>
      </c>
      <c r="I1476" s="74">
        <f>'03-2018'!I1499</f>
        <v>0</v>
      </c>
      <c r="J1476" s="74">
        <f>'03-2018'!J1499</f>
        <v>0</v>
      </c>
    </row>
    <row r="1477" spans="1:10" s="58" customFormat="1" ht="17.25" hidden="1">
      <c r="A1477" s="10">
        <f>'03-2018'!A1500</f>
        <v>10</v>
      </c>
      <c r="B1477" s="11" t="str">
        <f>'03-2018'!B1500</f>
        <v>T 900 Þ 42 dày</v>
      </c>
      <c r="C1477" s="12" t="str">
        <f>'03-2018'!C1500</f>
        <v>đ/cái</v>
      </c>
      <c r="D1477" s="13">
        <f>'03-2018'!O1500</f>
        <v>9800</v>
      </c>
      <c r="E1477" s="13">
        <f>'03-2018'!P1500</f>
        <v>9800</v>
      </c>
      <c r="F1477" s="128">
        <f t="shared" si="69"/>
        <v>0</v>
      </c>
      <c r="H1477" s="74">
        <f>'03-2018'!H1500</f>
        <v>0</v>
      </c>
      <c r="I1477" s="74">
        <f>'03-2018'!I1500</f>
        <v>0</v>
      </c>
      <c r="J1477" s="74">
        <f>'03-2018'!J1500</f>
        <v>0</v>
      </c>
    </row>
    <row r="1478" spans="1:10" s="58" customFormat="1" ht="17.25" hidden="1">
      <c r="A1478" s="10">
        <f>'03-2018'!A1501</f>
        <v>11</v>
      </c>
      <c r="B1478" s="11" t="str">
        <f>'03-2018'!B1501</f>
        <v>T 900 Þ 49 dày</v>
      </c>
      <c r="C1478" s="12" t="str">
        <f>'03-2018'!C1501</f>
        <v>đ/cái</v>
      </c>
      <c r="D1478" s="13">
        <f>'03-2018'!O1501</f>
        <v>14500</v>
      </c>
      <c r="E1478" s="13">
        <f>'03-2018'!P1501</f>
        <v>14500</v>
      </c>
      <c r="F1478" s="128">
        <f t="shared" si="69"/>
        <v>0</v>
      </c>
      <c r="H1478" s="74">
        <f>'03-2018'!H1501</f>
        <v>0</v>
      </c>
      <c r="I1478" s="74">
        <f>'03-2018'!I1501</f>
        <v>0</v>
      </c>
      <c r="J1478" s="74">
        <f>'03-2018'!J1501</f>
        <v>0</v>
      </c>
    </row>
    <row r="1479" spans="1:10" s="58" customFormat="1" ht="17.25" hidden="1">
      <c r="A1479" s="10">
        <f>'03-2018'!A1502</f>
        <v>12</v>
      </c>
      <c r="B1479" s="11" t="str">
        <f>'03-2018'!B1502</f>
        <v>T 900 Þ 60 dày</v>
      </c>
      <c r="C1479" s="12" t="str">
        <f>'03-2018'!C1502</f>
        <v>đ/cái</v>
      </c>
      <c r="D1479" s="13">
        <f>'03-2018'!O1502</f>
        <v>24900</v>
      </c>
      <c r="E1479" s="13">
        <f>'03-2018'!P1502</f>
        <v>24900</v>
      </c>
      <c r="F1479" s="128">
        <f t="shared" si="69"/>
        <v>0</v>
      </c>
      <c r="H1479" s="74">
        <f>'03-2018'!H1502</f>
        <v>0</v>
      </c>
      <c r="I1479" s="74">
        <f>'03-2018'!I1502</f>
        <v>0</v>
      </c>
      <c r="J1479" s="74">
        <f>'03-2018'!J1502</f>
        <v>0</v>
      </c>
    </row>
    <row r="1480" spans="1:10" s="58" customFormat="1" ht="17.25" hidden="1">
      <c r="A1480" s="10">
        <f>'03-2018'!A1503</f>
        <v>13</v>
      </c>
      <c r="B1480" s="11" t="str">
        <f>'03-2018'!B1503</f>
        <v xml:space="preserve"> Nối trơn Þ  21 dày</v>
      </c>
      <c r="C1480" s="12" t="str">
        <f>'03-2018'!C1503</f>
        <v>đ/cái</v>
      </c>
      <c r="D1480" s="13">
        <f>'03-2018'!O1503</f>
        <v>1600</v>
      </c>
      <c r="E1480" s="13">
        <f>'03-2018'!P1503</f>
        <v>1600</v>
      </c>
      <c r="F1480" s="128">
        <f t="shared" si="69"/>
        <v>0</v>
      </c>
      <c r="H1480" s="74">
        <f>'03-2018'!H1503</f>
        <v>0</v>
      </c>
      <c r="I1480" s="74">
        <f>'03-2018'!I1503</f>
        <v>0</v>
      </c>
      <c r="J1480" s="74">
        <f>'03-2018'!J1503</f>
        <v>0</v>
      </c>
    </row>
    <row r="1481" spans="1:10" s="58" customFormat="1" ht="17.25" hidden="1">
      <c r="A1481" s="10">
        <f>'03-2018'!A1504</f>
        <v>14</v>
      </c>
      <c r="B1481" s="11" t="str">
        <f>'03-2018'!B1504</f>
        <v xml:space="preserve"> Nối trơn Þ  27 dày</v>
      </c>
      <c r="C1481" s="12" t="str">
        <f>'03-2018'!C1504</f>
        <v>đ/cái</v>
      </c>
      <c r="D1481" s="13">
        <f>'03-2018'!O1504</f>
        <v>2200</v>
      </c>
      <c r="E1481" s="13">
        <f>'03-2018'!P1504</f>
        <v>2200</v>
      </c>
      <c r="F1481" s="128">
        <f t="shared" si="69"/>
        <v>0</v>
      </c>
      <c r="H1481" s="74">
        <f>'03-2018'!H1504</f>
        <v>0</v>
      </c>
      <c r="I1481" s="74">
        <f>'03-2018'!I1504</f>
        <v>0</v>
      </c>
      <c r="J1481" s="74">
        <f>'03-2018'!J1504</f>
        <v>0</v>
      </c>
    </row>
    <row r="1482" spans="1:10" s="58" customFormat="1" ht="17.25" hidden="1">
      <c r="A1482" s="10">
        <f>'03-2018'!A1505</f>
        <v>15</v>
      </c>
      <c r="B1482" s="11" t="str">
        <f>'03-2018'!B1505</f>
        <v xml:space="preserve"> Nối trơn Þ  34 dày</v>
      </c>
      <c r="C1482" s="12" t="str">
        <f>'03-2018'!C1505</f>
        <v>đ/cái</v>
      </c>
      <c r="D1482" s="13">
        <f>'03-2018'!O1505</f>
        <v>3700</v>
      </c>
      <c r="E1482" s="13">
        <f>'03-2018'!P1505</f>
        <v>3700</v>
      </c>
      <c r="F1482" s="128">
        <f t="shared" si="69"/>
        <v>0</v>
      </c>
      <c r="H1482" s="74">
        <f>'03-2018'!H1505</f>
        <v>0</v>
      </c>
      <c r="I1482" s="74">
        <f>'03-2018'!I1505</f>
        <v>0</v>
      </c>
      <c r="J1482" s="74">
        <f>'03-2018'!J1505</f>
        <v>0</v>
      </c>
    </row>
    <row r="1483" spans="1:10" s="58" customFormat="1" ht="17.25" hidden="1">
      <c r="A1483" s="10">
        <f>'03-2018'!A1506</f>
        <v>16</v>
      </c>
      <c r="B1483" s="11" t="str">
        <f>'03-2018'!B1506</f>
        <v xml:space="preserve"> Nối trơn Þ  42 dày</v>
      </c>
      <c r="C1483" s="12" t="str">
        <f>'03-2018'!C1506</f>
        <v>đ/cái</v>
      </c>
      <c r="D1483" s="13">
        <f>'03-2018'!O1506</f>
        <v>5100</v>
      </c>
      <c r="E1483" s="13">
        <f>'03-2018'!P1506</f>
        <v>5100</v>
      </c>
      <c r="F1483" s="128">
        <f t="shared" si="69"/>
        <v>0</v>
      </c>
      <c r="H1483" s="74">
        <f>'03-2018'!H1506</f>
        <v>0</v>
      </c>
      <c r="I1483" s="74">
        <f>'03-2018'!I1506</f>
        <v>0</v>
      </c>
      <c r="J1483" s="74">
        <f>'03-2018'!J1506</f>
        <v>0</v>
      </c>
    </row>
    <row r="1484" spans="1:10" s="58" customFormat="1" ht="17.25" hidden="1">
      <c r="A1484" s="10">
        <f>'03-2018'!A1507</f>
        <v>17</v>
      </c>
      <c r="B1484" s="11" t="str">
        <f>'03-2018'!B1507</f>
        <v xml:space="preserve"> Nối trơn Þ  49 dày</v>
      </c>
      <c r="C1484" s="12" t="str">
        <f>'03-2018'!C1507</f>
        <v>đ/cái</v>
      </c>
      <c r="D1484" s="13">
        <f>'03-2018'!O1507</f>
        <v>7900</v>
      </c>
      <c r="E1484" s="13">
        <f>'03-2018'!P1507</f>
        <v>7900</v>
      </c>
      <c r="F1484" s="128">
        <f t="shared" si="69"/>
        <v>0</v>
      </c>
      <c r="H1484" s="74">
        <f>'03-2018'!H1507</f>
        <v>0</v>
      </c>
      <c r="I1484" s="74">
        <f>'03-2018'!I1507</f>
        <v>0</v>
      </c>
      <c r="J1484" s="74">
        <f>'03-2018'!J1507</f>
        <v>0</v>
      </c>
    </row>
    <row r="1485" spans="1:10" s="58" customFormat="1" ht="17.25" hidden="1">
      <c r="A1485" s="10">
        <f>'03-2018'!A1508</f>
        <v>18</v>
      </c>
      <c r="B1485" s="11" t="str">
        <f>'03-2018'!B1508</f>
        <v xml:space="preserve"> Nối trơn Þ  60 dày</v>
      </c>
      <c r="C1485" s="12" t="str">
        <f>'03-2018'!C1508</f>
        <v>đ/cái</v>
      </c>
      <c r="D1485" s="13">
        <f>'03-2018'!O1508</f>
        <v>12200</v>
      </c>
      <c r="E1485" s="13">
        <f>'03-2018'!P1508</f>
        <v>12200</v>
      </c>
      <c r="F1485" s="128">
        <f t="shared" si="69"/>
        <v>0</v>
      </c>
      <c r="H1485" s="74">
        <f>'03-2018'!H1508</f>
        <v>0</v>
      </c>
      <c r="I1485" s="74">
        <f>'03-2018'!I1508</f>
        <v>0</v>
      </c>
      <c r="J1485" s="74">
        <f>'03-2018'!J1508</f>
        <v>0</v>
      </c>
    </row>
    <row r="1486" spans="1:10" s="58" customFormat="1" ht="17.25" hidden="1">
      <c r="A1486" s="10">
        <f>'03-2018'!A1509</f>
        <v>19</v>
      </c>
      <c r="B1486" s="11" t="str">
        <f>'03-2018'!B1509</f>
        <v>Keo dán (1 kg)</v>
      </c>
      <c r="C1486" s="12" t="str">
        <f>'03-2018'!C1509</f>
        <v>đ/tuýp</v>
      </c>
      <c r="D1486" s="13">
        <f>'03-2018'!O1509</f>
        <v>100900</v>
      </c>
      <c r="E1486" s="13">
        <f>'03-2018'!P1509</f>
        <v>100900</v>
      </c>
      <c r="F1486" s="128">
        <f t="shared" si="69"/>
        <v>0</v>
      </c>
      <c r="H1486" s="74">
        <f>'03-2018'!H1509</f>
        <v>0</v>
      </c>
      <c r="I1486" s="74">
        <f>'03-2018'!I1509</f>
        <v>0</v>
      </c>
      <c r="J1486" s="74">
        <f>'03-2018'!J1509</f>
        <v>0</v>
      </c>
    </row>
    <row r="1487" spans="1:10" s="73" customFormat="1" ht="17.25" hidden="1">
      <c r="A1487" s="17"/>
      <c r="B1487" s="9" t="str">
        <f>'03-2018'!B1510</f>
        <v xml:space="preserve"> - Ống HDPE Hoa Sen - tiêu chuẩn TCVN 4427:2007 </v>
      </c>
      <c r="C1487" s="8"/>
      <c r="D1487" s="22"/>
      <c r="E1487" s="22"/>
      <c r="F1487" s="129"/>
      <c r="H1487" s="74">
        <f>'03-2018'!H1510</f>
        <v>0</v>
      </c>
      <c r="I1487" s="74">
        <f>'03-2018'!I1510</f>
        <v>0</v>
      </c>
      <c r="J1487" s="74">
        <f>'03-2018'!J1510</f>
        <v>0</v>
      </c>
    </row>
    <row r="1488" spans="1:10" s="58" customFormat="1" ht="17.25" hidden="1">
      <c r="A1488" s="10">
        <f>'03-2018'!A1511</f>
        <v>1</v>
      </c>
      <c r="B1488" s="11" t="str">
        <f>'03-2018'!B1511</f>
        <v xml:space="preserve"> Þ 16 x 2,0mm</v>
      </c>
      <c r="C1488" s="12" t="str">
        <f>'03-2018'!C1511</f>
        <v>đ/mét</v>
      </c>
      <c r="D1488" s="13">
        <f>'03-2018'!O1511</f>
        <v>6099.9999999999991</v>
      </c>
      <c r="E1488" s="13">
        <f>'03-2018'!P1511</f>
        <v>6099.9999999999991</v>
      </c>
      <c r="F1488" s="128">
        <f t="shared" si="69"/>
        <v>0</v>
      </c>
      <c r="H1488" s="74">
        <f>'03-2018'!H1511</f>
        <v>0</v>
      </c>
      <c r="I1488" s="74">
        <f>'03-2018'!I1511</f>
        <v>0</v>
      </c>
      <c r="J1488" s="74">
        <f>'03-2018'!J1511</f>
        <v>0</v>
      </c>
    </row>
    <row r="1489" spans="1:10" s="58" customFormat="1" ht="17.25" hidden="1">
      <c r="A1489" s="10">
        <f>'03-2018'!A1512</f>
        <v>2</v>
      </c>
      <c r="B1489" s="11" t="str">
        <f>'03-2018'!B1512</f>
        <v xml:space="preserve"> Þ 20 x 2,0mm</v>
      </c>
      <c r="C1489" s="12" t="str">
        <f>'03-2018'!C1512</f>
        <v>đ/mét</v>
      </c>
      <c r="D1489" s="13">
        <f>'03-2018'!O1512</f>
        <v>8099.9999999999991</v>
      </c>
      <c r="E1489" s="13">
        <f>'03-2018'!P1512</f>
        <v>8099.9999999999991</v>
      </c>
      <c r="F1489" s="128">
        <f t="shared" si="69"/>
        <v>0</v>
      </c>
      <c r="H1489" s="74">
        <f>'03-2018'!H1512</f>
        <v>0</v>
      </c>
      <c r="I1489" s="74">
        <f>'03-2018'!I1512</f>
        <v>0</v>
      </c>
      <c r="J1489" s="74">
        <f>'03-2018'!J1512</f>
        <v>0</v>
      </c>
    </row>
    <row r="1490" spans="1:10" s="58" customFormat="1" ht="17.25" hidden="1">
      <c r="A1490" s="10">
        <f>'03-2018'!A1513</f>
        <v>3</v>
      </c>
      <c r="B1490" s="11" t="str">
        <f>'03-2018'!B1513</f>
        <v xml:space="preserve"> Þ 25 x 3,0mm</v>
      </c>
      <c r="C1490" s="12" t="str">
        <f>'03-2018'!C1513</f>
        <v>đ/mét</v>
      </c>
      <c r="D1490" s="13">
        <f>'03-2018'!O1513</f>
        <v>14899.999999999998</v>
      </c>
      <c r="E1490" s="13">
        <f>'03-2018'!P1513</f>
        <v>14899.999999999998</v>
      </c>
      <c r="F1490" s="128">
        <f t="shared" si="69"/>
        <v>0</v>
      </c>
      <c r="H1490" s="74">
        <f>'03-2018'!H1513</f>
        <v>0</v>
      </c>
      <c r="I1490" s="74">
        <f>'03-2018'!I1513</f>
        <v>0</v>
      </c>
      <c r="J1490" s="74">
        <f>'03-2018'!J1513</f>
        <v>0</v>
      </c>
    </row>
    <row r="1491" spans="1:10" s="58" customFormat="1" ht="17.25" hidden="1">
      <c r="A1491" s="10">
        <f>'03-2018'!A1514</f>
        <v>4</v>
      </c>
      <c r="B1491" s="11" t="str">
        <f>'03-2018'!B1514</f>
        <v xml:space="preserve"> Þ 32 x 3,6mm</v>
      </c>
      <c r="C1491" s="12" t="str">
        <f>'03-2018'!C1514</f>
        <v>đ/mét</v>
      </c>
      <c r="D1491" s="13">
        <f>'03-2018'!O1514</f>
        <v>22999.999999999996</v>
      </c>
      <c r="E1491" s="13">
        <f>'03-2018'!P1514</f>
        <v>22999.999999999996</v>
      </c>
      <c r="F1491" s="128">
        <f t="shared" si="69"/>
        <v>0</v>
      </c>
      <c r="H1491" s="74">
        <f>'03-2018'!H1514</f>
        <v>0</v>
      </c>
      <c r="I1491" s="74">
        <f>'03-2018'!I1514</f>
        <v>0</v>
      </c>
      <c r="J1491" s="74">
        <f>'03-2018'!J1514</f>
        <v>0</v>
      </c>
    </row>
    <row r="1492" spans="1:10" s="58" customFormat="1" ht="17.25" hidden="1">
      <c r="A1492" s="10">
        <f>'03-2018'!A1515</f>
        <v>5</v>
      </c>
      <c r="B1492" s="11" t="str">
        <f>'03-2018'!B1515</f>
        <v xml:space="preserve"> Þ 40 x 4,5mm</v>
      </c>
      <c r="C1492" s="12" t="str">
        <f>'03-2018'!C1515</f>
        <v>đ/mét</v>
      </c>
      <c r="D1492" s="13">
        <f>'03-2018'!O1515</f>
        <v>35900</v>
      </c>
      <c r="E1492" s="13">
        <f>'03-2018'!P1515</f>
        <v>35900</v>
      </c>
      <c r="F1492" s="128">
        <f t="shared" si="69"/>
        <v>0</v>
      </c>
      <c r="H1492" s="74">
        <f>'03-2018'!H1515</f>
        <v>0</v>
      </c>
      <c r="I1492" s="74">
        <f>'03-2018'!I1515</f>
        <v>0</v>
      </c>
      <c r="J1492" s="74">
        <f>'03-2018'!J1515</f>
        <v>0</v>
      </c>
    </row>
    <row r="1493" spans="1:10" s="58" customFormat="1" ht="17.25" hidden="1">
      <c r="A1493" s="10">
        <f>'03-2018'!A1516</f>
        <v>6</v>
      </c>
      <c r="B1493" s="11" t="str">
        <f>'03-2018'!B1516</f>
        <v xml:space="preserve"> Þ 50 x 5,6mm</v>
      </c>
      <c r="C1493" s="12" t="str">
        <f>'03-2018'!C1516</f>
        <v>đ/mét</v>
      </c>
      <c r="D1493" s="13">
        <f>'03-2018'!O1516</f>
        <v>55599.999999999993</v>
      </c>
      <c r="E1493" s="13">
        <f>'03-2018'!P1516</f>
        <v>55599.999999999993</v>
      </c>
      <c r="F1493" s="128">
        <f t="shared" si="69"/>
        <v>0</v>
      </c>
      <c r="H1493" s="74">
        <f>'03-2018'!H1516</f>
        <v>0</v>
      </c>
      <c r="I1493" s="74">
        <f>'03-2018'!I1516</f>
        <v>0</v>
      </c>
      <c r="J1493" s="74">
        <f>'03-2018'!J1516</f>
        <v>0</v>
      </c>
    </row>
    <row r="1494" spans="1:10" s="58" customFormat="1" ht="17.25" hidden="1">
      <c r="A1494" s="10">
        <f>'03-2018'!A1517</f>
        <v>7</v>
      </c>
      <c r="B1494" s="11" t="str">
        <f>'03-2018'!B1517</f>
        <v xml:space="preserve"> Þ 63 x 7,1mm</v>
      </c>
      <c r="C1494" s="12" t="str">
        <f>'03-2018'!C1517</f>
        <v>đ/mét</v>
      </c>
      <c r="D1494" s="13">
        <f>'03-2018'!O1517</f>
        <v>88700</v>
      </c>
      <c r="E1494" s="13">
        <f>'03-2018'!P1517</f>
        <v>88700</v>
      </c>
      <c r="F1494" s="128">
        <f t="shared" ref="F1494:F1557" si="70">E1494-D1494</f>
        <v>0</v>
      </c>
      <c r="H1494" s="74">
        <f>'03-2018'!H1517</f>
        <v>0</v>
      </c>
      <c r="I1494" s="74">
        <f>'03-2018'!I1517</f>
        <v>0</v>
      </c>
      <c r="J1494" s="74">
        <f>'03-2018'!J1517</f>
        <v>0</v>
      </c>
    </row>
    <row r="1495" spans="1:10" s="58" customFormat="1" ht="17.25" hidden="1">
      <c r="A1495" s="10">
        <f>'03-2018'!A1518</f>
        <v>8</v>
      </c>
      <c r="B1495" s="11" t="str">
        <f>'03-2018'!B1518</f>
        <v xml:space="preserve"> Þ 75 x 8,4mm</v>
      </c>
      <c r="C1495" s="12" t="str">
        <f>'03-2018'!C1518</f>
        <v>đ/mét</v>
      </c>
      <c r="D1495" s="13">
        <f>'03-2018'!O1518</f>
        <v>124699.99999999999</v>
      </c>
      <c r="E1495" s="13">
        <f>'03-2018'!P1518</f>
        <v>124699.99999999999</v>
      </c>
      <c r="F1495" s="128">
        <f t="shared" si="70"/>
        <v>0</v>
      </c>
      <c r="H1495" s="74">
        <f>'03-2018'!H1518</f>
        <v>0</v>
      </c>
      <c r="I1495" s="74">
        <f>'03-2018'!I1518</f>
        <v>0</v>
      </c>
      <c r="J1495" s="74">
        <f>'03-2018'!J1518</f>
        <v>0</v>
      </c>
    </row>
    <row r="1496" spans="1:10" s="58" customFormat="1" ht="17.25" hidden="1">
      <c r="A1496" s="10">
        <f>'03-2018'!A1519</f>
        <v>9</v>
      </c>
      <c r="B1496" s="11" t="str">
        <f>'03-2018'!B1519</f>
        <v xml:space="preserve"> Þ 90 x 10,1mm</v>
      </c>
      <c r="C1496" s="12" t="str">
        <f>'03-2018'!C1519</f>
        <v>đ/mét</v>
      </c>
      <c r="D1496" s="13">
        <f>'03-2018'!O1519</f>
        <v>179800</v>
      </c>
      <c r="E1496" s="13">
        <f>'03-2018'!P1519</f>
        <v>179800</v>
      </c>
      <c r="F1496" s="128">
        <f t="shared" si="70"/>
        <v>0</v>
      </c>
      <c r="H1496" s="74">
        <f>'03-2018'!H1519</f>
        <v>0</v>
      </c>
      <c r="I1496" s="74">
        <f>'03-2018'!I1519</f>
        <v>0</v>
      </c>
      <c r="J1496" s="74">
        <f>'03-2018'!J1519</f>
        <v>0</v>
      </c>
    </row>
    <row r="1497" spans="1:10" s="58" customFormat="1" ht="17.25" hidden="1">
      <c r="A1497" s="10">
        <f>'03-2018'!A1520</f>
        <v>10</v>
      </c>
      <c r="B1497" s="11" t="str">
        <f>'03-2018'!B1520</f>
        <v xml:space="preserve"> Þ 110 x 12,3mm</v>
      </c>
      <c r="C1497" s="12" t="str">
        <f>'03-2018'!C1520</f>
        <v>đ/mét</v>
      </c>
      <c r="D1497" s="13">
        <f>'03-2018'!O1520</f>
        <v>268400</v>
      </c>
      <c r="E1497" s="13">
        <f>'03-2018'!P1520</f>
        <v>268400</v>
      </c>
      <c r="F1497" s="128">
        <f t="shared" si="70"/>
        <v>0</v>
      </c>
      <c r="H1497" s="74">
        <f>'03-2018'!H1520</f>
        <v>0</v>
      </c>
      <c r="I1497" s="74">
        <f>'03-2018'!I1520</f>
        <v>0</v>
      </c>
      <c r="J1497" s="74">
        <f>'03-2018'!J1520</f>
        <v>0</v>
      </c>
    </row>
    <row r="1498" spans="1:10" s="58" customFormat="1" ht="17.25" hidden="1">
      <c r="A1498" s="10">
        <f>'03-2018'!A1521</f>
        <v>11</v>
      </c>
      <c r="B1498" s="11" t="str">
        <f>'03-2018'!B1521</f>
        <v xml:space="preserve"> Þ 125 x 14,0mm</v>
      </c>
      <c r="C1498" s="12" t="str">
        <f>'03-2018'!C1521</f>
        <v>đ/mét</v>
      </c>
      <c r="D1498" s="13">
        <f>'03-2018'!O1521</f>
        <v>338200</v>
      </c>
      <c r="E1498" s="13">
        <f>'03-2018'!P1521</f>
        <v>338200</v>
      </c>
      <c r="F1498" s="128">
        <f t="shared" si="70"/>
        <v>0</v>
      </c>
      <c r="H1498" s="74">
        <f>'03-2018'!H1521</f>
        <v>0</v>
      </c>
      <c r="I1498" s="74">
        <f>'03-2018'!I1521</f>
        <v>0</v>
      </c>
      <c r="J1498" s="74">
        <f>'03-2018'!J1521</f>
        <v>0</v>
      </c>
    </row>
    <row r="1499" spans="1:10" s="58" customFormat="1" ht="17.25" hidden="1">
      <c r="A1499" s="10">
        <f>'03-2018'!A1522</f>
        <v>12</v>
      </c>
      <c r="B1499" s="11" t="str">
        <f>'03-2018'!B1522</f>
        <v xml:space="preserve"> Þ 140 x 15,7mm</v>
      </c>
      <c r="C1499" s="12" t="str">
        <f>'03-2018'!C1522</f>
        <v>đ/mét</v>
      </c>
      <c r="D1499" s="13">
        <f>'03-2018'!O1522</f>
        <v>435499.99999999994</v>
      </c>
      <c r="E1499" s="13">
        <f>'03-2018'!P1522</f>
        <v>435499.99999999994</v>
      </c>
      <c r="F1499" s="128">
        <f t="shared" si="70"/>
        <v>0</v>
      </c>
      <c r="H1499" s="74">
        <f>'03-2018'!H1522</f>
        <v>0</v>
      </c>
      <c r="I1499" s="74">
        <f>'03-2018'!I1522</f>
        <v>0</v>
      </c>
      <c r="J1499" s="74">
        <f>'03-2018'!J1522</f>
        <v>0</v>
      </c>
    </row>
    <row r="1500" spans="1:10" s="58" customFormat="1" ht="17.25" hidden="1">
      <c r="A1500" s="10">
        <f>'03-2018'!A1523</f>
        <v>13</v>
      </c>
      <c r="B1500" s="11" t="str">
        <f>'03-2018'!B1523</f>
        <v xml:space="preserve"> Þ 160 x 17,9mm</v>
      </c>
      <c r="C1500" s="12" t="str">
        <f>'03-2018'!C1523</f>
        <v>đ/mét</v>
      </c>
      <c r="D1500" s="13">
        <f>'03-2018'!O1523</f>
        <v>567600</v>
      </c>
      <c r="E1500" s="13">
        <f>'03-2018'!P1523</f>
        <v>567600</v>
      </c>
      <c r="F1500" s="128">
        <f t="shared" si="70"/>
        <v>0</v>
      </c>
      <c r="H1500" s="74">
        <f>'03-2018'!H1523</f>
        <v>0</v>
      </c>
      <c r="I1500" s="74">
        <f>'03-2018'!I1523</f>
        <v>0</v>
      </c>
      <c r="J1500" s="74">
        <f>'03-2018'!J1523</f>
        <v>0</v>
      </c>
    </row>
    <row r="1501" spans="1:10" s="73" customFormat="1" ht="17.25" hidden="1">
      <c r="A1501" s="17"/>
      <c r="B1501" s="9" t="str">
        <f>'03-2018'!B1524</f>
        <v xml:space="preserve"> - Ống PPR Hoa Sen - tiêu chuẩn DIN 8077:2008 / DIN 8077:2008</v>
      </c>
      <c r="C1501" s="8"/>
      <c r="D1501" s="22"/>
      <c r="E1501" s="22"/>
      <c r="F1501" s="129"/>
      <c r="H1501" s="74">
        <f>'03-2018'!H1524</f>
        <v>0</v>
      </c>
      <c r="I1501" s="74">
        <f>'03-2018'!I1524</f>
        <v>0</v>
      </c>
      <c r="J1501" s="74">
        <f>'03-2018'!J1524</f>
        <v>0</v>
      </c>
    </row>
    <row r="1502" spans="1:10" s="58" customFormat="1" ht="17.25" hidden="1">
      <c r="A1502" s="10">
        <f>'03-2018'!A1525</f>
        <v>1</v>
      </c>
      <c r="B1502" s="11" t="str">
        <f>'03-2018'!B1525</f>
        <v xml:space="preserve"> Þ 20 x 2,1mm</v>
      </c>
      <c r="C1502" s="12" t="str">
        <f>'03-2018'!C1525</f>
        <v>đ/mét</v>
      </c>
      <c r="D1502" s="13">
        <f>'03-2018'!O1525</f>
        <v>29099.999999999996</v>
      </c>
      <c r="E1502" s="13">
        <f>'03-2018'!P1525</f>
        <v>29099.999999999996</v>
      </c>
      <c r="F1502" s="128">
        <f t="shared" si="70"/>
        <v>0</v>
      </c>
      <c r="H1502" s="74">
        <f>'03-2018'!H1525</f>
        <v>0</v>
      </c>
      <c r="I1502" s="74">
        <f>'03-2018'!I1525</f>
        <v>0</v>
      </c>
      <c r="J1502" s="74">
        <f>'03-2018'!J1525</f>
        <v>0</v>
      </c>
    </row>
    <row r="1503" spans="1:10" s="58" customFormat="1" ht="17.25" hidden="1">
      <c r="A1503" s="10">
        <f>'03-2018'!A1526</f>
        <v>2</v>
      </c>
      <c r="B1503" s="11" t="str">
        <f>'03-2018'!B1526</f>
        <v xml:space="preserve"> Þ 25 x 5,1mm</v>
      </c>
      <c r="C1503" s="12" t="str">
        <f>'03-2018'!C1526</f>
        <v>đ/mét</v>
      </c>
      <c r="D1503" s="13">
        <f>'03-2018'!O1526</f>
        <v>48199.999999999993</v>
      </c>
      <c r="E1503" s="13">
        <f>'03-2018'!P1526</f>
        <v>48199.999999999993</v>
      </c>
      <c r="F1503" s="128">
        <f t="shared" si="70"/>
        <v>0</v>
      </c>
      <c r="H1503" s="74">
        <f>'03-2018'!H1526</f>
        <v>0</v>
      </c>
      <c r="I1503" s="74">
        <f>'03-2018'!I1526</f>
        <v>0</v>
      </c>
      <c r="J1503" s="74">
        <f>'03-2018'!J1526</f>
        <v>0</v>
      </c>
    </row>
    <row r="1504" spans="1:10" s="58" customFormat="1" ht="17.25" hidden="1">
      <c r="A1504" s="10">
        <f>'03-2018'!A1527</f>
        <v>3</v>
      </c>
      <c r="B1504" s="11" t="str">
        <f>'03-2018'!B1527</f>
        <v xml:space="preserve"> Þ 32 x 6,5mm</v>
      </c>
      <c r="C1504" s="12" t="str">
        <f>'03-2018'!C1527</f>
        <v>đ/mét</v>
      </c>
      <c r="D1504" s="13">
        <f>'03-2018'!O1527</f>
        <v>74600</v>
      </c>
      <c r="E1504" s="13">
        <f>'03-2018'!P1527</f>
        <v>74600</v>
      </c>
      <c r="F1504" s="128">
        <f t="shared" si="70"/>
        <v>0</v>
      </c>
      <c r="H1504" s="74">
        <f>'03-2018'!H1527</f>
        <v>0</v>
      </c>
      <c r="I1504" s="74">
        <f>'03-2018'!I1527</f>
        <v>0</v>
      </c>
      <c r="J1504" s="74">
        <f>'03-2018'!J1527</f>
        <v>0</v>
      </c>
    </row>
    <row r="1505" spans="1:10" s="58" customFormat="1" ht="17.25" hidden="1">
      <c r="A1505" s="10">
        <f>'03-2018'!A1528</f>
        <v>4</v>
      </c>
      <c r="B1505" s="11" t="str">
        <f>'03-2018'!B1528</f>
        <v xml:space="preserve"> Þ 40 x 8,1mm</v>
      </c>
      <c r="C1505" s="12" t="str">
        <f>'03-2018'!C1528</f>
        <v>đ/mét</v>
      </c>
      <c r="D1505" s="13">
        <f>'03-2018'!O1528</f>
        <v>113999.99999999999</v>
      </c>
      <c r="E1505" s="13">
        <f>'03-2018'!P1528</f>
        <v>113999.99999999999</v>
      </c>
      <c r="F1505" s="128">
        <f t="shared" si="70"/>
        <v>0</v>
      </c>
      <c r="H1505" s="74">
        <f>'03-2018'!H1528</f>
        <v>0</v>
      </c>
      <c r="I1505" s="74">
        <f>'03-2018'!I1528</f>
        <v>0</v>
      </c>
      <c r="J1505" s="74">
        <f>'03-2018'!J1528</f>
        <v>0</v>
      </c>
    </row>
    <row r="1506" spans="1:10" s="58" customFormat="1" ht="17.25" hidden="1">
      <c r="A1506" s="10">
        <f>'03-2018'!A1529</f>
        <v>5</v>
      </c>
      <c r="B1506" s="11" t="str">
        <f>'03-2018'!B1529</f>
        <v xml:space="preserve"> Þ 50 x 10,1mm</v>
      </c>
      <c r="C1506" s="12" t="str">
        <f>'03-2018'!C1529</f>
        <v>đ/mét</v>
      </c>
      <c r="D1506" s="13">
        <f>'03-2018'!O1529</f>
        <v>181899.99999999997</v>
      </c>
      <c r="E1506" s="13">
        <f>'03-2018'!P1529</f>
        <v>181899.99999999997</v>
      </c>
      <c r="F1506" s="128">
        <f t="shared" si="70"/>
        <v>0</v>
      </c>
      <c r="H1506" s="74">
        <f>'03-2018'!H1529</f>
        <v>0</v>
      </c>
      <c r="I1506" s="74">
        <f>'03-2018'!I1529</f>
        <v>0</v>
      </c>
      <c r="J1506" s="74">
        <f>'03-2018'!J1529</f>
        <v>0</v>
      </c>
    </row>
    <row r="1507" spans="1:10" s="58" customFormat="1" ht="17.25" hidden="1">
      <c r="A1507" s="10">
        <f>'03-2018'!A1530</f>
        <v>6</v>
      </c>
      <c r="B1507" s="11" t="str">
        <f>'03-2018'!B1530</f>
        <v xml:space="preserve"> Þ 63 x 12,7mm</v>
      </c>
      <c r="C1507" s="12" t="str">
        <f>'03-2018'!C1530</f>
        <v>đ/mét</v>
      </c>
      <c r="D1507" s="13">
        <f>'03-2018'!O1530</f>
        <v>286400</v>
      </c>
      <c r="E1507" s="13">
        <f>'03-2018'!P1530</f>
        <v>286400</v>
      </c>
      <c r="F1507" s="128">
        <f t="shared" si="70"/>
        <v>0</v>
      </c>
      <c r="H1507" s="74">
        <f>'03-2018'!H1530</f>
        <v>0</v>
      </c>
      <c r="I1507" s="74">
        <f>'03-2018'!I1530</f>
        <v>0</v>
      </c>
      <c r="J1507" s="74">
        <f>'03-2018'!J1530</f>
        <v>0</v>
      </c>
    </row>
    <row r="1508" spans="1:10" s="58" customFormat="1" ht="17.25" hidden="1">
      <c r="A1508" s="10">
        <f>'03-2018'!A1531</f>
        <v>7</v>
      </c>
      <c r="B1508" s="11" t="str">
        <f>'03-2018'!B1531</f>
        <v xml:space="preserve"> Þ 75 x 15,1mm</v>
      </c>
      <c r="C1508" s="12" t="str">
        <f>'03-2018'!C1531</f>
        <v>đ/mét</v>
      </c>
      <c r="D1508" s="13">
        <f>'03-2018'!O1531</f>
        <v>404599.99999999994</v>
      </c>
      <c r="E1508" s="13">
        <f>'03-2018'!P1531</f>
        <v>404599.99999999994</v>
      </c>
      <c r="F1508" s="128">
        <f t="shared" si="70"/>
        <v>0</v>
      </c>
      <c r="H1508" s="74">
        <f>'03-2018'!H1531</f>
        <v>0</v>
      </c>
      <c r="I1508" s="74">
        <f>'03-2018'!I1531</f>
        <v>0</v>
      </c>
      <c r="J1508" s="74">
        <f>'03-2018'!J1531</f>
        <v>0</v>
      </c>
    </row>
    <row r="1509" spans="1:10" s="58" customFormat="1" ht="17.25" hidden="1">
      <c r="A1509" s="10">
        <f>'03-2018'!A1532</f>
        <v>8</v>
      </c>
      <c r="B1509" s="11" t="str">
        <f>'03-2018'!B1532</f>
        <v xml:space="preserve"> Þ 90 x 18,1mm</v>
      </c>
      <c r="C1509" s="12" t="str">
        <f>'03-2018'!C1532</f>
        <v>đ/mét</v>
      </c>
      <c r="D1509" s="13">
        <f>'03-2018'!O1532</f>
        <v>581900</v>
      </c>
      <c r="E1509" s="13">
        <f>'03-2018'!P1532</f>
        <v>581900</v>
      </c>
      <c r="F1509" s="128">
        <f t="shared" si="70"/>
        <v>0</v>
      </c>
      <c r="H1509" s="74">
        <f>'03-2018'!H1532</f>
        <v>0</v>
      </c>
      <c r="I1509" s="74">
        <f>'03-2018'!I1532</f>
        <v>0</v>
      </c>
      <c r="J1509" s="74">
        <f>'03-2018'!J1532</f>
        <v>0</v>
      </c>
    </row>
    <row r="1510" spans="1:10" s="58" customFormat="1" ht="17.25" hidden="1">
      <c r="A1510" s="10">
        <f>'03-2018'!A1533</f>
        <v>9</v>
      </c>
      <c r="B1510" s="11" t="str">
        <f>'03-2018'!B1533</f>
        <v xml:space="preserve"> Þ 110 x 22,1mm</v>
      </c>
      <c r="C1510" s="12" t="str">
        <f>'03-2018'!C1533</f>
        <v>đ/mét</v>
      </c>
      <c r="D1510" s="13">
        <f>'03-2018'!O1533</f>
        <v>863699.99999999988</v>
      </c>
      <c r="E1510" s="13">
        <f>'03-2018'!P1533</f>
        <v>863699.99999999988</v>
      </c>
      <c r="F1510" s="128">
        <f t="shared" si="70"/>
        <v>0</v>
      </c>
      <c r="H1510" s="74">
        <f>'03-2018'!H1533</f>
        <v>0</v>
      </c>
      <c r="I1510" s="74">
        <f>'03-2018'!I1533</f>
        <v>0</v>
      </c>
      <c r="J1510" s="74">
        <f>'03-2018'!J1533</f>
        <v>0</v>
      </c>
    </row>
    <row r="1511" spans="1:10" s="58" customFormat="1" ht="17.25" hidden="1">
      <c r="A1511" s="10">
        <f>'03-2018'!A1534</f>
        <v>10</v>
      </c>
      <c r="B1511" s="11" t="str">
        <f>'03-2018'!B1534</f>
        <v xml:space="preserve"> Þ 125 x 25,1mm</v>
      </c>
      <c r="C1511" s="12" t="str">
        <f>'03-2018'!C1534</f>
        <v>đ/mét</v>
      </c>
      <c r="D1511" s="13">
        <f>'03-2018'!O1534</f>
        <v>1159100</v>
      </c>
      <c r="E1511" s="13">
        <f>'03-2018'!P1534</f>
        <v>1159100</v>
      </c>
      <c r="F1511" s="128">
        <f t="shared" si="70"/>
        <v>0</v>
      </c>
      <c r="H1511" s="74">
        <f>'03-2018'!H1534</f>
        <v>0</v>
      </c>
      <c r="I1511" s="74">
        <f>'03-2018'!I1534</f>
        <v>0</v>
      </c>
      <c r="J1511" s="74">
        <f>'03-2018'!J1534</f>
        <v>0</v>
      </c>
    </row>
    <row r="1512" spans="1:10" s="58" customFormat="1" ht="17.25" hidden="1">
      <c r="A1512" s="10">
        <f>'03-2018'!A1535</f>
        <v>11</v>
      </c>
      <c r="B1512" s="11" t="str">
        <f>'03-2018'!B1535</f>
        <v xml:space="preserve"> Þ 140 x 28,1mm</v>
      </c>
      <c r="C1512" s="12" t="str">
        <f>'03-2018'!C1535</f>
        <v>đ/mét</v>
      </c>
      <c r="D1512" s="13">
        <f>'03-2018'!O1535</f>
        <v>1527299.9999999998</v>
      </c>
      <c r="E1512" s="13">
        <f>'03-2018'!P1535</f>
        <v>1527299.9999999998</v>
      </c>
      <c r="F1512" s="128">
        <f t="shared" si="70"/>
        <v>0</v>
      </c>
      <c r="H1512" s="74">
        <f>'03-2018'!H1535</f>
        <v>0</v>
      </c>
      <c r="I1512" s="74">
        <f>'03-2018'!I1535</f>
        <v>0</v>
      </c>
      <c r="J1512" s="74">
        <f>'03-2018'!J1535</f>
        <v>0</v>
      </c>
    </row>
    <row r="1513" spans="1:10" s="58" customFormat="1" ht="17.25" hidden="1">
      <c r="A1513" s="10">
        <f>'03-2018'!A1536</f>
        <v>12</v>
      </c>
      <c r="B1513" s="11" t="str">
        <f>'03-2018'!B1536</f>
        <v xml:space="preserve"> Þ 160 x 32,1mm</v>
      </c>
      <c r="C1513" s="12" t="str">
        <f>'03-2018'!C1536</f>
        <v>đ/mét</v>
      </c>
      <c r="D1513" s="13">
        <f>'03-2018'!O1536</f>
        <v>1978199.9999999998</v>
      </c>
      <c r="E1513" s="13">
        <f>'03-2018'!P1536</f>
        <v>1978199.9999999998</v>
      </c>
      <c r="F1513" s="128">
        <f t="shared" si="70"/>
        <v>0</v>
      </c>
      <c r="H1513" s="74">
        <f>'03-2018'!H1536</f>
        <v>0</v>
      </c>
      <c r="I1513" s="74">
        <f>'03-2018'!I1536</f>
        <v>0</v>
      </c>
      <c r="J1513" s="74">
        <f>'03-2018'!J1536</f>
        <v>0</v>
      </c>
    </row>
    <row r="1514" spans="1:10" s="73" customFormat="1" ht="49.5" customHeight="1">
      <c r="A1514" s="17"/>
      <c r="B1514" s="282" t="str">
        <f>'03-2018'!B1537</f>
        <v>* Ống uPVC TCVN 8491-2:2011. Công ty TNHH nhựa Giang Hiệp Thăng (Địa chỉ: Lô C1 Cụm CN Nhựa Đức Hòa, Đức Hòa Hạ, Đức Hòa, Long An. Giá bán tại nơi sản xuất, theo bảng giá ngày 01/6/2017</v>
      </c>
      <c r="C1514" s="283"/>
      <c r="D1514" s="283"/>
      <c r="E1514" s="283"/>
      <c r="F1514" s="284"/>
      <c r="H1514" s="74">
        <f>'03-2018'!H1537</f>
        <v>0</v>
      </c>
      <c r="I1514" s="74">
        <f>'03-2018'!I1537</f>
        <v>0</v>
      </c>
      <c r="J1514" s="74">
        <f>'03-2018'!J1537</f>
        <v>0</v>
      </c>
    </row>
    <row r="1515" spans="1:10" s="58" customFormat="1" ht="17.25" hidden="1">
      <c r="A1515" s="10">
        <f>'03-2018'!A1538</f>
        <v>1</v>
      </c>
      <c r="B1515" s="11" t="str">
        <f>'03-2018'!B1538</f>
        <v>Ống uPVC 16: 21 x 1.7 mm</v>
      </c>
      <c r="C1515" s="12" t="str">
        <f>'03-2018'!C1538</f>
        <v>đ/mét</v>
      </c>
      <c r="D1515" s="13">
        <f>'03-2018'!O1538</f>
        <v>5526</v>
      </c>
      <c r="E1515" s="13">
        <f>'03-2018'!P1538</f>
        <v>5526</v>
      </c>
      <c r="F1515" s="128">
        <f t="shared" si="70"/>
        <v>0</v>
      </c>
      <c r="H1515" s="74">
        <f>'03-2018'!H1538</f>
        <v>0</v>
      </c>
      <c r="I1515" s="74">
        <f>'03-2018'!I1538</f>
        <v>0</v>
      </c>
      <c r="J1515" s="74">
        <f>'03-2018'!J1538</f>
        <v>0</v>
      </c>
    </row>
    <row r="1516" spans="1:10" s="58" customFormat="1" ht="17.25" hidden="1">
      <c r="A1516" s="10">
        <f>'03-2018'!A1539</f>
        <v>2</v>
      </c>
      <c r="B1516" s="11" t="str">
        <f>'03-2018'!B1539</f>
        <v>Ống uPVC 20: 27 x 1.6 mm</v>
      </c>
      <c r="C1516" s="12" t="str">
        <f>'03-2018'!C1539</f>
        <v>đ/mét</v>
      </c>
      <c r="D1516" s="13">
        <f>'03-2018'!O1539</f>
        <v>7020</v>
      </c>
      <c r="E1516" s="13">
        <f>'03-2018'!P1539</f>
        <v>7020</v>
      </c>
      <c r="F1516" s="128">
        <f t="shared" si="70"/>
        <v>0</v>
      </c>
      <c r="H1516" s="74">
        <f>'03-2018'!H1539</f>
        <v>0</v>
      </c>
      <c r="I1516" s="74">
        <f>'03-2018'!I1539</f>
        <v>0</v>
      </c>
      <c r="J1516" s="74">
        <f>'03-2018'!J1539</f>
        <v>0</v>
      </c>
    </row>
    <row r="1517" spans="1:10" s="58" customFormat="1" ht="17.25" hidden="1">
      <c r="A1517" s="10">
        <f>'03-2018'!A1540</f>
        <v>3</v>
      </c>
      <c r="B1517" s="11" t="str">
        <f>'03-2018'!B1540</f>
        <v>Ống uPVC 25: 34 x 2.0 mm</v>
      </c>
      <c r="C1517" s="12" t="str">
        <f>'03-2018'!C1540</f>
        <v>đ/mét</v>
      </c>
      <c r="D1517" s="13">
        <f>'03-2018'!O1540</f>
        <v>10800</v>
      </c>
      <c r="E1517" s="13">
        <f>'03-2018'!P1540</f>
        <v>10800</v>
      </c>
      <c r="F1517" s="128">
        <f t="shared" si="70"/>
        <v>0</v>
      </c>
      <c r="H1517" s="74">
        <f>'03-2018'!H1540</f>
        <v>0</v>
      </c>
      <c r="I1517" s="74">
        <f>'03-2018'!I1540</f>
        <v>0</v>
      </c>
      <c r="J1517" s="74">
        <f>'03-2018'!J1540</f>
        <v>0</v>
      </c>
    </row>
    <row r="1518" spans="1:10" s="58" customFormat="1" ht="17.25" hidden="1">
      <c r="A1518" s="10">
        <f>'03-2018'!A1541</f>
        <v>4</v>
      </c>
      <c r="B1518" s="11" t="str">
        <f>'03-2018'!B1541</f>
        <v>Ống uPVC 25: 34 x 3.0 mm</v>
      </c>
      <c r="C1518" s="12" t="str">
        <f>'03-2018'!C1541</f>
        <v>đ/mét</v>
      </c>
      <c r="D1518" s="13">
        <f>'03-2018'!O1541</f>
        <v>15750</v>
      </c>
      <c r="E1518" s="13">
        <f>'03-2018'!P1541</f>
        <v>15750</v>
      </c>
      <c r="F1518" s="128">
        <f t="shared" si="70"/>
        <v>0</v>
      </c>
      <c r="H1518" s="74">
        <f>'03-2018'!H1541</f>
        <v>0</v>
      </c>
      <c r="I1518" s="74">
        <f>'03-2018'!I1541</f>
        <v>0</v>
      </c>
      <c r="J1518" s="74">
        <f>'03-2018'!J1541</f>
        <v>0</v>
      </c>
    </row>
    <row r="1519" spans="1:10" s="58" customFormat="1" ht="17.25" hidden="1">
      <c r="A1519" s="10">
        <f>'03-2018'!A1542</f>
        <v>5</v>
      </c>
      <c r="B1519" s="11" t="str">
        <f>'03-2018'!B1542</f>
        <v>Ống uPVC 32: 42 x 2.0 mm</v>
      </c>
      <c r="C1519" s="12" t="str">
        <f>'03-2018'!C1542</f>
        <v>đ/mét</v>
      </c>
      <c r="D1519" s="13">
        <f>'03-2018'!O1542</f>
        <v>14040</v>
      </c>
      <c r="E1519" s="13">
        <f>'03-2018'!P1542</f>
        <v>14040</v>
      </c>
      <c r="F1519" s="128">
        <f t="shared" si="70"/>
        <v>0</v>
      </c>
      <c r="H1519" s="74">
        <f>'03-2018'!H1542</f>
        <v>0</v>
      </c>
      <c r="I1519" s="74">
        <f>'03-2018'!I1542</f>
        <v>0</v>
      </c>
      <c r="J1519" s="74">
        <f>'03-2018'!J1542</f>
        <v>0</v>
      </c>
    </row>
    <row r="1520" spans="1:10" s="58" customFormat="1" ht="17.25" hidden="1">
      <c r="A1520" s="10">
        <f>'03-2018'!A1543</f>
        <v>6</v>
      </c>
      <c r="B1520" s="11" t="str">
        <f>'03-2018'!B1543</f>
        <v>Ống uPVC 32: 42 x 3.0 mm</v>
      </c>
      <c r="C1520" s="12" t="str">
        <f>'03-2018'!C1543</f>
        <v>đ/mét</v>
      </c>
      <c r="D1520" s="13">
        <f>'03-2018'!O1543</f>
        <v>20700</v>
      </c>
      <c r="E1520" s="13">
        <f>'03-2018'!P1543</f>
        <v>20700</v>
      </c>
      <c r="F1520" s="128">
        <f t="shared" si="70"/>
        <v>0</v>
      </c>
      <c r="H1520" s="74">
        <f>'03-2018'!H1543</f>
        <v>0</v>
      </c>
      <c r="I1520" s="74">
        <f>'03-2018'!I1543</f>
        <v>0</v>
      </c>
      <c r="J1520" s="74">
        <f>'03-2018'!J1543</f>
        <v>0</v>
      </c>
    </row>
    <row r="1521" spans="1:10" s="58" customFormat="1" ht="17.25" hidden="1">
      <c r="A1521" s="10">
        <f>'03-2018'!A1544</f>
        <v>7</v>
      </c>
      <c r="B1521" s="11" t="str">
        <f>'03-2018'!B1544</f>
        <v>Ống uPVC 40: 49 x 2.0 mm</v>
      </c>
      <c r="C1521" s="12" t="str">
        <f>'03-2018'!C1544</f>
        <v>đ/mét</v>
      </c>
      <c r="D1521" s="13">
        <f>'03-2018'!O1544</f>
        <v>16200</v>
      </c>
      <c r="E1521" s="13">
        <f>'03-2018'!P1544</f>
        <v>16200</v>
      </c>
      <c r="F1521" s="128">
        <f t="shared" si="70"/>
        <v>0</v>
      </c>
      <c r="H1521" s="74">
        <f>'03-2018'!H1544</f>
        <v>0</v>
      </c>
      <c r="I1521" s="74">
        <f>'03-2018'!I1544</f>
        <v>0</v>
      </c>
      <c r="J1521" s="74">
        <f>'03-2018'!J1544</f>
        <v>0</v>
      </c>
    </row>
    <row r="1522" spans="1:10" s="58" customFormat="1" ht="17.25" hidden="1">
      <c r="A1522" s="10">
        <f>'03-2018'!A1545</f>
        <v>8</v>
      </c>
      <c r="B1522" s="11" t="str">
        <f>'03-2018'!B1545</f>
        <v>Ống uPVC 50: 60 x 1.8 mm</v>
      </c>
      <c r="C1522" s="12" t="str">
        <f>'03-2018'!C1545</f>
        <v>đ/mét</v>
      </c>
      <c r="D1522" s="13">
        <f>'03-2018'!O1545</f>
        <v>18720</v>
      </c>
      <c r="E1522" s="13">
        <f>'03-2018'!P1545</f>
        <v>18720</v>
      </c>
      <c r="F1522" s="128">
        <f t="shared" si="70"/>
        <v>0</v>
      </c>
      <c r="H1522" s="74">
        <f>'03-2018'!H1545</f>
        <v>0</v>
      </c>
      <c r="I1522" s="74">
        <f>'03-2018'!I1545</f>
        <v>0</v>
      </c>
      <c r="J1522" s="74">
        <f>'03-2018'!J1545</f>
        <v>0</v>
      </c>
    </row>
    <row r="1523" spans="1:10" s="58" customFormat="1" ht="17.25" hidden="1">
      <c r="A1523" s="10">
        <f>'03-2018'!A1546</f>
        <v>9</v>
      </c>
      <c r="B1523" s="11" t="str">
        <f>'03-2018'!B1546</f>
        <v>Ống uPVC 50: 60 x 2.3 mm</v>
      </c>
      <c r="C1523" s="12" t="str">
        <f>'03-2018'!C1546</f>
        <v>đ/mét</v>
      </c>
      <c r="D1523" s="13">
        <f>'03-2018'!O1546</f>
        <v>39150</v>
      </c>
      <c r="E1523" s="13">
        <f>'03-2018'!P1546</f>
        <v>39150</v>
      </c>
      <c r="F1523" s="128">
        <f t="shared" si="70"/>
        <v>0</v>
      </c>
      <c r="H1523" s="74">
        <f>'03-2018'!H1546</f>
        <v>0</v>
      </c>
      <c r="I1523" s="74">
        <f>'03-2018'!I1546</f>
        <v>0</v>
      </c>
      <c r="J1523" s="74">
        <f>'03-2018'!J1546</f>
        <v>0</v>
      </c>
    </row>
    <row r="1524" spans="1:10" s="58" customFormat="1" ht="17.25" hidden="1">
      <c r="A1524" s="10">
        <f>'03-2018'!A1547</f>
        <v>10</v>
      </c>
      <c r="B1524" s="11" t="str">
        <f>'03-2018'!B1547</f>
        <v>Ống uPVC 65: 76 x 3.0 mm</v>
      </c>
      <c r="C1524" s="12" t="str">
        <f>'03-2018'!C1547</f>
        <v>đ/mét</v>
      </c>
      <c r="D1524" s="13">
        <f>'03-2018'!O1547</f>
        <v>37800</v>
      </c>
      <c r="E1524" s="13">
        <f>'03-2018'!P1547</f>
        <v>37800</v>
      </c>
      <c r="F1524" s="128">
        <f t="shared" si="70"/>
        <v>0</v>
      </c>
      <c r="H1524" s="74">
        <f>'03-2018'!H1547</f>
        <v>0</v>
      </c>
      <c r="I1524" s="74">
        <f>'03-2018'!I1547</f>
        <v>0</v>
      </c>
      <c r="J1524" s="74">
        <f>'03-2018'!J1547</f>
        <v>0</v>
      </c>
    </row>
    <row r="1525" spans="1:10" s="58" customFormat="1" ht="17.25" hidden="1">
      <c r="A1525" s="10">
        <f>'03-2018'!A1548</f>
        <v>11</v>
      </c>
      <c r="B1525" s="11" t="str">
        <f>'03-2018'!B1548</f>
        <v>Ống uPVC 80: 90 x 4.0 mm</v>
      </c>
      <c r="C1525" s="12" t="str">
        <f>'03-2018'!C1548</f>
        <v>đ/mét</v>
      </c>
      <c r="D1525" s="13">
        <f>'03-2018'!O1548</f>
        <v>59400</v>
      </c>
      <c r="E1525" s="13">
        <f>'03-2018'!P1548</f>
        <v>59400</v>
      </c>
      <c r="F1525" s="128">
        <f t="shared" si="70"/>
        <v>0</v>
      </c>
      <c r="H1525" s="74">
        <f>'03-2018'!H1548</f>
        <v>0</v>
      </c>
      <c r="I1525" s="74">
        <f>'03-2018'!I1548</f>
        <v>0</v>
      </c>
      <c r="J1525" s="74">
        <f>'03-2018'!J1548</f>
        <v>0</v>
      </c>
    </row>
    <row r="1526" spans="1:10" s="58" customFormat="1" ht="17.25" hidden="1">
      <c r="A1526" s="10">
        <f>'03-2018'!A1549</f>
        <v>12</v>
      </c>
      <c r="B1526" s="11" t="str">
        <f>'03-2018'!B1549</f>
        <v>Ống uPVC 80: 90 x 5.0 mm</v>
      </c>
      <c r="C1526" s="12" t="str">
        <f>'03-2018'!C1549</f>
        <v>đ/mét</v>
      </c>
      <c r="D1526" s="13">
        <f>'03-2018'!O1549</f>
        <v>74700</v>
      </c>
      <c r="E1526" s="13">
        <f>'03-2018'!P1549</f>
        <v>74700</v>
      </c>
      <c r="F1526" s="128">
        <f t="shared" si="70"/>
        <v>0</v>
      </c>
      <c r="H1526" s="74">
        <f>'03-2018'!H1549</f>
        <v>0</v>
      </c>
      <c r="I1526" s="74">
        <f>'03-2018'!I1549</f>
        <v>0</v>
      </c>
      <c r="J1526" s="74">
        <f>'03-2018'!J1549</f>
        <v>0</v>
      </c>
    </row>
    <row r="1527" spans="1:10" s="58" customFormat="1" ht="17.25" hidden="1">
      <c r="A1527" s="10">
        <f>'03-2018'!A1550</f>
        <v>13</v>
      </c>
      <c r="B1527" s="11" t="str">
        <f>'03-2018'!B1550</f>
        <v>Ống uPVC 100: 114 x 5.0 mm</v>
      </c>
      <c r="C1527" s="12" t="str">
        <f>'03-2018'!C1550</f>
        <v>đ/mét</v>
      </c>
      <c r="D1527" s="13">
        <f>'03-2018'!O1550</f>
        <v>97200</v>
      </c>
      <c r="E1527" s="13">
        <f>'03-2018'!P1550</f>
        <v>97200</v>
      </c>
      <c r="F1527" s="128">
        <f t="shared" si="70"/>
        <v>0</v>
      </c>
      <c r="H1527" s="74">
        <f>'03-2018'!H1550</f>
        <v>0</v>
      </c>
      <c r="I1527" s="74">
        <f>'03-2018'!I1550</f>
        <v>0</v>
      </c>
      <c r="J1527" s="74">
        <f>'03-2018'!J1550</f>
        <v>0</v>
      </c>
    </row>
    <row r="1528" spans="1:10" s="58" customFormat="1" ht="17.25" hidden="1">
      <c r="A1528" s="10">
        <f>'03-2018'!A1551</f>
        <v>14</v>
      </c>
      <c r="B1528" s="11" t="str">
        <f>'03-2018'!B1551</f>
        <v>Ống uPVC 125: 140 x 7.0 mm</v>
      </c>
      <c r="C1528" s="12" t="str">
        <f>'03-2018'!C1551</f>
        <v>đ/mét</v>
      </c>
      <c r="D1528" s="13">
        <f>'03-2018'!O1551</f>
        <v>166500</v>
      </c>
      <c r="E1528" s="13">
        <f>'03-2018'!P1551</f>
        <v>166500</v>
      </c>
      <c r="F1528" s="128">
        <f t="shared" si="70"/>
        <v>0</v>
      </c>
      <c r="H1528" s="74">
        <f>'03-2018'!H1551</f>
        <v>0</v>
      </c>
      <c r="I1528" s="74">
        <f>'03-2018'!I1551</f>
        <v>0</v>
      </c>
      <c r="J1528" s="74">
        <f>'03-2018'!J1551</f>
        <v>0</v>
      </c>
    </row>
    <row r="1529" spans="1:10" s="58" customFormat="1" ht="17.25" hidden="1">
      <c r="A1529" s="10">
        <f>'03-2018'!A1552</f>
        <v>15</v>
      </c>
      <c r="B1529" s="11" t="str">
        <f>'03-2018'!B1552</f>
        <v>Ống uPVC 150: 168 x 7.0 mm</v>
      </c>
      <c r="C1529" s="12" t="str">
        <f>'03-2018'!C1552</f>
        <v>đ/mét</v>
      </c>
      <c r="D1529" s="13">
        <f>'03-2018'!O1552</f>
        <v>202500</v>
      </c>
      <c r="E1529" s="13">
        <f>'03-2018'!P1552</f>
        <v>202500</v>
      </c>
      <c r="F1529" s="128">
        <f t="shared" si="70"/>
        <v>0</v>
      </c>
      <c r="H1529" s="74">
        <f>'03-2018'!H1552</f>
        <v>0</v>
      </c>
      <c r="I1529" s="74">
        <f>'03-2018'!I1552</f>
        <v>0</v>
      </c>
      <c r="J1529" s="74">
        <f>'03-2018'!J1552</f>
        <v>0</v>
      </c>
    </row>
    <row r="1530" spans="1:10" s="58" customFormat="1" ht="17.25" hidden="1">
      <c r="A1530" s="10">
        <f>'03-2018'!A1553</f>
        <v>16</v>
      </c>
      <c r="B1530" s="11" t="str">
        <f>'03-2018'!B1553</f>
        <v>Ống uPVC 200: 200 x 4.5 mm</v>
      </c>
      <c r="C1530" s="12" t="str">
        <f>'03-2018'!C1553</f>
        <v>đ/mét</v>
      </c>
      <c r="D1530" s="13">
        <f>'03-2018'!O1553</f>
        <v>161100</v>
      </c>
      <c r="E1530" s="13">
        <f>'03-2018'!P1553</f>
        <v>161100</v>
      </c>
      <c r="F1530" s="128">
        <f t="shared" si="70"/>
        <v>0</v>
      </c>
      <c r="H1530" s="74">
        <f>'03-2018'!H1553</f>
        <v>0</v>
      </c>
      <c r="I1530" s="74">
        <f>'03-2018'!I1553</f>
        <v>0</v>
      </c>
      <c r="J1530" s="74">
        <f>'03-2018'!J1553</f>
        <v>0</v>
      </c>
    </row>
    <row r="1531" spans="1:10" s="58" customFormat="1" ht="17.25" hidden="1">
      <c r="A1531" s="10">
        <f>'03-2018'!A1554</f>
        <v>17</v>
      </c>
      <c r="B1531" s="11" t="str">
        <f>'03-2018'!B1554</f>
        <v>Ống uPVC 200: 200 x 5.9 mm</v>
      </c>
      <c r="C1531" s="12" t="str">
        <f>'03-2018'!C1554</f>
        <v>đ/mét</v>
      </c>
      <c r="D1531" s="13">
        <f>'03-2018'!O1554</f>
        <v>210330</v>
      </c>
      <c r="E1531" s="13">
        <f>'03-2018'!P1554</f>
        <v>210330</v>
      </c>
      <c r="F1531" s="128">
        <f t="shared" si="70"/>
        <v>0</v>
      </c>
      <c r="H1531" s="74">
        <f>'03-2018'!H1554</f>
        <v>0</v>
      </c>
      <c r="I1531" s="74">
        <f>'03-2018'!I1554</f>
        <v>0</v>
      </c>
      <c r="J1531" s="74">
        <f>'03-2018'!J1554</f>
        <v>0</v>
      </c>
    </row>
    <row r="1532" spans="1:10" s="73" customFormat="1" ht="17.25">
      <c r="A1532" s="17" t="str">
        <f>'03-2018'!A1555</f>
        <v>XIX</v>
      </c>
      <c r="B1532" s="9" t="str">
        <f>'03-2018'!B1555</f>
        <v>BỒN NƯỚC CÁC LOẠI:</v>
      </c>
      <c r="C1532" s="8"/>
      <c r="D1532" s="22"/>
      <c r="E1532" s="22"/>
      <c r="F1532" s="129"/>
      <c r="H1532" s="74">
        <f>'03-2018'!H1555</f>
        <v>0</v>
      </c>
      <c r="I1532" s="74">
        <f>'03-2018'!I1555</f>
        <v>0</v>
      </c>
      <c r="J1532" s="74">
        <f>'03-2018'!J1555</f>
        <v>0</v>
      </c>
    </row>
    <row r="1533" spans="1:10" s="73" customFormat="1" ht="17.25">
      <c r="A1533" s="17"/>
      <c r="B1533" s="282" t="str">
        <f>'03-2018'!B1556</f>
        <v xml:space="preserve"> * Bồn Inox Đại Sơn (kể cả chân bồn): Cty TNHH Thuận Phát Long Xuyên - Theo bảng giá ngày 06/5/2015</v>
      </c>
      <c r="C1533" s="283"/>
      <c r="D1533" s="283"/>
      <c r="E1533" s="283"/>
      <c r="F1533" s="284"/>
      <c r="H1533" s="74">
        <f>'03-2018'!H1556</f>
        <v>0</v>
      </c>
      <c r="I1533" s="74">
        <f>'03-2018'!I1556</f>
        <v>0</v>
      </c>
      <c r="J1533" s="74">
        <f>'03-2018'!J1556</f>
        <v>0</v>
      </c>
    </row>
    <row r="1534" spans="1:10" s="58" customFormat="1" ht="17.25" hidden="1">
      <c r="A1534" s="10">
        <f>'03-2018'!A1557</f>
        <v>1</v>
      </c>
      <c r="B1534" s="11" t="str">
        <f>'03-2018'!B1557</f>
        <v>Loại 1000 lít (bồn đứng) Inox dày 0,5mm</v>
      </c>
      <c r="C1534" s="12" t="str">
        <f>'03-2018'!C1557</f>
        <v>đ/cái</v>
      </c>
      <c r="D1534" s="13">
        <f>'03-2018'!O1557</f>
        <v>2709090.9090909087</v>
      </c>
      <c r="E1534" s="13">
        <f>'03-2018'!P1557</f>
        <v>2709090.9090909087</v>
      </c>
      <c r="F1534" s="128">
        <f t="shared" si="70"/>
        <v>0</v>
      </c>
      <c r="H1534" s="74">
        <f>'03-2018'!H1557</f>
        <v>0</v>
      </c>
      <c r="I1534" s="74">
        <f>'03-2018'!I1557</f>
        <v>0</v>
      </c>
      <c r="J1534" s="74">
        <f>'03-2018'!J1557</f>
        <v>0</v>
      </c>
    </row>
    <row r="1535" spans="1:10" s="58" customFormat="1" ht="17.25" hidden="1">
      <c r="A1535" s="10">
        <f>'03-2018'!A1558</f>
        <v>2</v>
      </c>
      <c r="B1535" s="11" t="str">
        <f>'03-2018'!B1558</f>
        <v>Loại 1500 lít (bồn đứng) Inox dày 0,5mm</v>
      </c>
      <c r="C1535" s="12" t="str">
        <f>'03-2018'!C1558</f>
        <v>đ/cái</v>
      </c>
      <c r="D1535" s="13">
        <f>'03-2018'!O1558</f>
        <v>4250000</v>
      </c>
      <c r="E1535" s="13">
        <f>'03-2018'!P1558</f>
        <v>4250000</v>
      </c>
      <c r="F1535" s="128">
        <f t="shared" si="70"/>
        <v>0</v>
      </c>
      <c r="H1535" s="74">
        <f>'03-2018'!H1558</f>
        <v>0</v>
      </c>
      <c r="I1535" s="74">
        <f>'03-2018'!I1558</f>
        <v>0</v>
      </c>
      <c r="J1535" s="74">
        <f>'03-2018'!J1558</f>
        <v>0</v>
      </c>
    </row>
    <row r="1536" spans="1:10" s="58" customFormat="1" ht="17.25" hidden="1">
      <c r="A1536" s="10">
        <f>'03-2018'!A1559</f>
        <v>3</v>
      </c>
      <c r="B1536" s="11" t="str">
        <f>'03-2018'!B1559</f>
        <v>Loại 2000 lít (bồn đứng) Inox dày 0,5mm</v>
      </c>
      <c r="C1536" s="12" t="str">
        <f>'03-2018'!C1559</f>
        <v>đ/cái</v>
      </c>
      <c r="D1536" s="13">
        <f>'03-2018'!O1559</f>
        <v>5700000</v>
      </c>
      <c r="E1536" s="13">
        <f>'03-2018'!P1559</f>
        <v>5700000</v>
      </c>
      <c r="F1536" s="128">
        <f t="shared" si="70"/>
        <v>0</v>
      </c>
      <c r="H1536" s="74">
        <f>'03-2018'!H1559</f>
        <v>0</v>
      </c>
      <c r="I1536" s="74">
        <f>'03-2018'!I1559</f>
        <v>0</v>
      </c>
      <c r="J1536" s="74">
        <f>'03-2018'!J1559</f>
        <v>0</v>
      </c>
    </row>
    <row r="1537" spans="1:10" s="73" customFormat="1" ht="17.25">
      <c r="A1537" s="17"/>
      <c r="B1537" s="282" t="str">
        <f>'03-2018'!B1560</f>
        <v xml:space="preserve"> * Bồn Inox HWATA VINA: giao hàng tại Cty TNHH TM Hiển Nga - Tổng đại lý phân phối tại AG . Theo bảng giá ngày 01/5/2016</v>
      </c>
      <c r="C1537" s="283"/>
      <c r="D1537" s="283"/>
      <c r="E1537" s="283"/>
      <c r="F1537" s="284"/>
      <c r="H1537" s="74">
        <f>'03-2018'!H1560</f>
        <v>0</v>
      </c>
      <c r="I1537" s="74">
        <f>'03-2018'!I1560</f>
        <v>0</v>
      </c>
      <c r="J1537" s="74">
        <f>'03-2018'!J1560</f>
        <v>0</v>
      </c>
    </row>
    <row r="1538" spans="1:10" s="58" customFormat="1" ht="17.25" hidden="1">
      <c r="A1538" s="10">
        <f>'03-2018'!A1561</f>
        <v>1</v>
      </c>
      <c r="B1538" s="11" t="str">
        <f>'03-2018'!B1561</f>
        <v>Loại 1000 lít (bồn đứng) Inox dày 0,6mm</v>
      </c>
      <c r="C1538" s="12" t="str">
        <f>'03-2018'!C1561</f>
        <v>đ/cái</v>
      </c>
      <c r="D1538" s="13">
        <f>'03-2018'!O1561</f>
        <v>2409090.9090909087</v>
      </c>
      <c r="E1538" s="13">
        <f>'03-2018'!P1561</f>
        <v>2409090.9090909087</v>
      </c>
      <c r="F1538" s="128">
        <f t="shared" si="70"/>
        <v>0</v>
      </c>
      <c r="H1538" s="74">
        <f>'03-2018'!H1561</f>
        <v>0</v>
      </c>
      <c r="I1538" s="74">
        <f>'03-2018'!I1561</f>
        <v>0</v>
      </c>
      <c r="J1538" s="74">
        <f>'03-2018'!J1561</f>
        <v>0</v>
      </c>
    </row>
    <row r="1539" spans="1:10" s="58" customFormat="1" ht="17.25" hidden="1">
      <c r="A1539" s="10">
        <f>'03-2018'!A1562</f>
        <v>2</v>
      </c>
      <c r="B1539" s="11" t="str">
        <f>'03-2018'!B1562</f>
        <v>Loại 1500 lít (bồn đứng) Inox dày 0,7mm</v>
      </c>
      <c r="C1539" s="12" t="str">
        <f>'03-2018'!C1562</f>
        <v>đ/cái</v>
      </c>
      <c r="D1539" s="13">
        <f>'03-2018'!O1562</f>
        <v>3454545.4545454541</v>
      </c>
      <c r="E1539" s="13">
        <f>'03-2018'!P1562</f>
        <v>3454545.4545454541</v>
      </c>
      <c r="F1539" s="128">
        <f t="shared" si="70"/>
        <v>0</v>
      </c>
      <c r="H1539" s="74">
        <f>'03-2018'!H1562</f>
        <v>0</v>
      </c>
      <c r="I1539" s="74">
        <f>'03-2018'!I1562</f>
        <v>0</v>
      </c>
      <c r="J1539" s="74">
        <f>'03-2018'!J1562</f>
        <v>0</v>
      </c>
    </row>
    <row r="1540" spans="1:10" s="58" customFormat="1" ht="17.25" hidden="1">
      <c r="A1540" s="10">
        <f>'03-2018'!A1563</f>
        <v>3</v>
      </c>
      <c r="B1540" s="11" t="str">
        <f>'03-2018'!B1563</f>
        <v>Loại 2000 lít (bồn đứng) Inox dày 0,9mm</v>
      </c>
      <c r="C1540" s="12" t="str">
        <f>'03-2018'!C1563</f>
        <v>đ/cái</v>
      </c>
      <c r="D1540" s="13">
        <f>'03-2018'!O1563</f>
        <v>4536363.6363636358</v>
      </c>
      <c r="E1540" s="13">
        <f>'03-2018'!P1563</f>
        <v>4536363.6363636358</v>
      </c>
      <c r="F1540" s="128">
        <f t="shared" si="70"/>
        <v>0</v>
      </c>
      <c r="H1540" s="74">
        <f>'03-2018'!H1563</f>
        <v>0</v>
      </c>
      <c r="I1540" s="74">
        <f>'03-2018'!I1563</f>
        <v>0</v>
      </c>
      <c r="J1540" s="74">
        <f>'03-2018'!J1563</f>
        <v>0</v>
      </c>
    </row>
    <row r="1541" spans="1:10" s="58" customFormat="1" ht="17.25" hidden="1">
      <c r="A1541" s="10">
        <f>'03-2018'!A1564</f>
        <v>4</v>
      </c>
      <c r="B1541" s="11" t="str">
        <f>'03-2018'!B1564</f>
        <v>Loại 3000 lít (bồn đứng) Inox dày 0,9mm</v>
      </c>
      <c r="C1541" s="12" t="str">
        <f>'03-2018'!C1564</f>
        <v>đ/cái</v>
      </c>
      <c r="D1541" s="13">
        <f>'03-2018'!O1564</f>
        <v>7045454.5454545449</v>
      </c>
      <c r="E1541" s="13">
        <f>'03-2018'!P1564</f>
        <v>7045454.5454545449</v>
      </c>
      <c r="F1541" s="128">
        <f t="shared" si="70"/>
        <v>0</v>
      </c>
      <c r="H1541" s="74">
        <f>'03-2018'!H1564</f>
        <v>0</v>
      </c>
      <c r="I1541" s="74">
        <f>'03-2018'!I1564</f>
        <v>0</v>
      </c>
      <c r="J1541" s="74">
        <f>'03-2018'!J1564</f>
        <v>0</v>
      </c>
    </row>
    <row r="1542" spans="1:10" s="58" customFormat="1" ht="17.25" hidden="1">
      <c r="A1542" s="10">
        <f>'03-2018'!A1565</f>
        <v>5</v>
      </c>
      <c r="B1542" s="11" t="str">
        <f>'03-2018'!B1565</f>
        <v>Loại 4000 lít (bồn đứng) Inox dày 0,9mm</v>
      </c>
      <c r="C1542" s="12" t="str">
        <f>'03-2018'!C1565</f>
        <v>đ/cái</v>
      </c>
      <c r="D1542" s="13">
        <f>'03-2018'!O1565</f>
        <v>9081818.1818181816</v>
      </c>
      <c r="E1542" s="13">
        <f>'03-2018'!P1565</f>
        <v>9081818.1818181816</v>
      </c>
      <c r="F1542" s="128">
        <f t="shared" si="70"/>
        <v>0</v>
      </c>
      <c r="H1542" s="74">
        <f>'03-2018'!H1565</f>
        <v>0</v>
      </c>
      <c r="I1542" s="74">
        <f>'03-2018'!I1565</f>
        <v>0</v>
      </c>
      <c r="J1542" s="74">
        <f>'03-2018'!J1565</f>
        <v>0</v>
      </c>
    </row>
    <row r="1543" spans="1:10" s="58" customFormat="1" ht="17.25" hidden="1">
      <c r="A1543" s="10">
        <f>'03-2018'!A1566</f>
        <v>6</v>
      </c>
      <c r="B1543" s="11" t="str">
        <f>'03-2018'!B1566</f>
        <v>Loại 5000 lít (bồn đứng) Inox dày 0,9mm</v>
      </c>
      <c r="C1543" s="12" t="str">
        <f>'03-2018'!C1566</f>
        <v>đ/cái</v>
      </c>
      <c r="D1543" s="13">
        <f>'03-2018'!O1566</f>
        <v>10900000</v>
      </c>
      <c r="E1543" s="13">
        <f>'03-2018'!P1566</f>
        <v>10900000</v>
      </c>
      <c r="F1543" s="128">
        <f t="shared" si="70"/>
        <v>0</v>
      </c>
      <c r="H1543" s="74">
        <f>'03-2018'!H1566</f>
        <v>0</v>
      </c>
      <c r="I1543" s="74">
        <f>'03-2018'!I1566</f>
        <v>0</v>
      </c>
      <c r="J1543" s="74">
        <f>'03-2018'!J1566</f>
        <v>0</v>
      </c>
    </row>
    <row r="1544" spans="1:10" s="58" customFormat="1" ht="17.25" hidden="1">
      <c r="A1544" s="10">
        <f>'03-2018'!A1567</f>
        <v>7</v>
      </c>
      <c r="B1544" s="11" t="str">
        <f>'03-2018'!B1567</f>
        <v>Loại 1000 lít (bồn nằm) Inox dày 0,6mm</v>
      </c>
      <c r="C1544" s="12" t="str">
        <f>'03-2018'!C1567</f>
        <v>đ/cái</v>
      </c>
      <c r="D1544" s="13">
        <f>'03-2018'!O1567</f>
        <v>2536363.6363636362</v>
      </c>
      <c r="E1544" s="13">
        <f>'03-2018'!P1567</f>
        <v>2536363.6363636362</v>
      </c>
      <c r="F1544" s="128">
        <f t="shared" si="70"/>
        <v>0</v>
      </c>
      <c r="H1544" s="74">
        <f>'03-2018'!H1567</f>
        <v>0</v>
      </c>
      <c r="I1544" s="74">
        <f>'03-2018'!I1567</f>
        <v>0</v>
      </c>
      <c r="J1544" s="74">
        <f>'03-2018'!J1567</f>
        <v>0</v>
      </c>
    </row>
    <row r="1545" spans="1:10" s="58" customFormat="1" ht="17.25" hidden="1">
      <c r="A1545" s="10">
        <f>'03-2018'!A1568</f>
        <v>8</v>
      </c>
      <c r="B1545" s="11" t="str">
        <f>'03-2018'!B1568</f>
        <v>Loại 1500 lít (bồn nằm)  Inox dày 0,7mm</v>
      </c>
      <c r="C1545" s="12" t="str">
        <f>'03-2018'!C1568</f>
        <v>đ/cái</v>
      </c>
      <c r="D1545" s="13">
        <f>'03-2018'!O1568</f>
        <v>3727272.7272727271</v>
      </c>
      <c r="E1545" s="13">
        <f>'03-2018'!P1568</f>
        <v>3727272.7272727271</v>
      </c>
      <c r="F1545" s="128">
        <f t="shared" si="70"/>
        <v>0</v>
      </c>
      <c r="H1545" s="74">
        <f>'03-2018'!H1568</f>
        <v>0</v>
      </c>
      <c r="I1545" s="74">
        <f>'03-2018'!I1568</f>
        <v>0</v>
      </c>
      <c r="J1545" s="74">
        <f>'03-2018'!J1568</f>
        <v>0</v>
      </c>
    </row>
    <row r="1546" spans="1:10" s="58" customFormat="1" ht="17.25" hidden="1">
      <c r="A1546" s="10">
        <f>'03-2018'!A1569</f>
        <v>9</v>
      </c>
      <c r="B1546" s="11" t="str">
        <f>'03-2018'!B1569</f>
        <v>Loại 2000 lít (bồn nằm)  Inox dày 0,9mm</v>
      </c>
      <c r="C1546" s="12" t="str">
        <f>'03-2018'!C1569</f>
        <v>đ/cái</v>
      </c>
      <c r="D1546" s="13">
        <f>'03-2018'!O1569</f>
        <v>4863636.3636363633</v>
      </c>
      <c r="E1546" s="13">
        <f>'03-2018'!P1569</f>
        <v>4863636.3636363633</v>
      </c>
      <c r="F1546" s="128">
        <f t="shared" si="70"/>
        <v>0</v>
      </c>
      <c r="H1546" s="74">
        <f>'03-2018'!H1569</f>
        <v>0</v>
      </c>
      <c r="I1546" s="74">
        <f>'03-2018'!I1569</f>
        <v>0</v>
      </c>
      <c r="J1546" s="74">
        <f>'03-2018'!J1569</f>
        <v>0</v>
      </c>
    </row>
    <row r="1547" spans="1:10" s="73" customFormat="1" ht="17.25">
      <c r="A1547" s="17" t="str">
        <f>'03-2018'!A1570</f>
        <v>XX</v>
      </c>
      <c r="B1547" s="282" t="str">
        <f>'03-2018'!B1570</f>
        <v xml:space="preserve">CÁC LOẠI VẬT TƯ ĐIỆN </v>
      </c>
      <c r="C1547" s="283"/>
      <c r="D1547" s="283"/>
      <c r="E1547" s="283"/>
      <c r="F1547" s="284"/>
      <c r="H1547" s="74">
        <f>'03-2018'!H1570</f>
        <v>0</v>
      </c>
      <c r="I1547" s="74">
        <f>'03-2018'!I1570</f>
        <v>0</v>
      </c>
      <c r="J1547" s="74">
        <f>'03-2018'!J1570</f>
        <v>0</v>
      </c>
    </row>
    <row r="1548" spans="1:10" s="73" customFormat="1" ht="33" customHeight="1">
      <c r="A1548" s="17"/>
      <c r="B1548" s="282" t="str">
        <f>'03-2018'!B1571</f>
        <v xml:space="preserve"> * DÂY VÀ CÁP ĐIỆN DAPHACO : Cty TNHH Cơ điện lạnh và Xây dựng An Phát (giao hàng tại kho Cty An Phát). Theo bảng giá ngày 12/6/2016</v>
      </c>
      <c r="C1548" s="283"/>
      <c r="D1548" s="283"/>
      <c r="E1548" s="283"/>
      <c r="F1548" s="284"/>
      <c r="H1548" s="74">
        <f>'03-2018'!H1571</f>
        <v>0</v>
      </c>
      <c r="I1548" s="74">
        <f>'03-2018'!I1571</f>
        <v>0</v>
      </c>
      <c r="J1548" s="74">
        <f>'03-2018'!J1571</f>
        <v>0</v>
      </c>
    </row>
    <row r="1549" spans="1:10" s="58" customFormat="1" ht="17.25" hidden="1">
      <c r="A1549" s="10">
        <f>'03-2018'!A1572</f>
        <v>1</v>
      </c>
      <c r="B1549" s="11" t="str">
        <f>'03-2018'!B1572</f>
        <v>Dây điện đơn 12/10</v>
      </c>
      <c r="C1549" s="12" t="str">
        <f>'03-2018'!C1572</f>
        <v>đ/mét</v>
      </c>
      <c r="D1549" s="13">
        <f>'03-2018'!O1572</f>
        <v>2600</v>
      </c>
      <c r="E1549" s="13">
        <f>'03-2018'!P1572</f>
        <v>2600</v>
      </c>
      <c r="F1549" s="128">
        <f t="shared" si="70"/>
        <v>0</v>
      </c>
      <c r="H1549" s="74">
        <f>'03-2018'!H1572</f>
        <v>0</v>
      </c>
      <c r="I1549" s="74">
        <f>'03-2018'!I1572</f>
        <v>0</v>
      </c>
      <c r="J1549" s="74">
        <f>'03-2018'!J1572</f>
        <v>0</v>
      </c>
    </row>
    <row r="1550" spans="1:10" s="58" customFormat="1" ht="17.25" hidden="1">
      <c r="A1550" s="10">
        <f>'03-2018'!A1573</f>
        <v>2</v>
      </c>
      <c r="B1550" s="11" t="str">
        <f>'03-2018'!B1573</f>
        <v>Dây điện đơn 16/10</v>
      </c>
      <c r="C1550" s="12" t="str">
        <f>'03-2018'!C1573</f>
        <v>đ/mét</v>
      </c>
      <c r="D1550" s="13">
        <f>'03-2018'!O1573</f>
        <v>4880</v>
      </c>
      <c r="E1550" s="13">
        <f>'03-2018'!P1573</f>
        <v>4880</v>
      </c>
      <c r="F1550" s="128">
        <f t="shared" si="70"/>
        <v>0</v>
      </c>
      <c r="H1550" s="74">
        <f>'03-2018'!H1573</f>
        <v>0</v>
      </c>
      <c r="I1550" s="74">
        <f>'03-2018'!I1573</f>
        <v>0</v>
      </c>
      <c r="J1550" s="74">
        <f>'03-2018'!J1573</f>
        <v>0</v>
      </c>
    </row>
    <row r="1551" spans="1:10" s="58" customFormat="1" ht="17.25" hidden="1">
      <c r="A1551" s="10">
        <f>'03-2018'!A1574</f>
        <v>3</v>
      </c>
      <c r="B1551" s="11" t="str">
        <f>'03-2018'!B1574</f>
        <v>Dây điện đơn 20/10</v>
      </c>
      <c r="C1551" s="12" t="str">
        <f>'03-2018'!C1574</f>
        <v>đ/mét</v>
      </c>
      <c r="D1551" s="13">
        <f>'03-2018'!O1574</f>
        <v>7100</v>
      </c>
      <c r="E1551" s="13">
        <f>'03-2018'!P1574</f>
        <v>7100</v>
      </c>
      <c r="F1551" s="128">
        <f t="shared" si="70"/>
        <v>0</v>
      </c>
      <c r="H1551" s="74">
        <f>'03-2018'!H1574</f>
        <v>0</v>
      </c>
      <c r="I1551" s="74">
        <f>'03-2018'!I1574</f>
        <v>0</v>
      </c>
      <c r="J1551" s="74">
        <f>'03-2018'!J1574</f>
        <v>0</v>
      </c>
    </row>
    <row r="1552" spans="1:10" s="58" customFormat="1" ht="17.25" hidden="1">
      <c r="A1552" s="10">
        <f>'03-2018'!A1575</f>
        <v>4</v>
      </c>
      <c r="B1552" s="11" t="str">
        <f>'03-2018'!B1575</f>
        <v>Dây điện đơn 30/10</v>
      </c>
      <c r="C1552" s="12" t="str">
        <f>'03-2018'!C1575</f>
        <v>đ/mét</v>
      </c>
      <c r="D1552" s="13">
        <f>'03-2018'!O1575</f>
        <v>16300</v>
      </c>
      <c r="E1552" s="13">
        <f>'03-2018'!P1575</f>
        <v>16300</v>
      </c>
      <c r="F1552" s="128">
        <f t="shared" si="70"/>
        <v>0</v>
      </c>
      <c r="H1552" s="74">
        <f>'03-2018'!H1575</f>
        <v>0</v>
      </c>
      <c r="I1552" s="74">
        <f>'03-2018'!I1575</f>
        <v>0</v>
      </c>
      <c r="J1552" s="74">
        <f>'03-2018'!J1575</f>
        <v>0</v>
      </c>
    </row>
    <row r="1553" spans="1:10" s="58" customFormat="1" ht="17.25" hidden="1">
      <c r="A1553" s="10">
        <f>'03-2018'!A1576</f>
        <v>5</v>
      </c>
      <c r="B1553" s="11" t="str">
        <f>'03-2018'!B1576</f>
        <v>Dây điện đôi 2x16</v>
      </c>
      <c r="C1553" s="12" t="str">
        <f>'03-2018'!C1576</f>
        <v>đ/mét</v>
      </c>
      <c r="D1553" s="13">
        <f>'03-2018'!O1576</f>
        <v>2900</v>
      </c>
      <c r="E1553" s="13">
        <f>'03-2018'!P1576</f>
        <v>2900</v>
      </c>
      <c r="F1553" s="128">
        <f t="shared" si="70"/>
        <v>0</v>
      </c>
      <c r="H1553" s="74">
        <f>'03-2018'!H1576</f>
        <v>0</v>
      </c>
      <c r="I1553" s="74">
        <f>'03-2018'!I1576</f>
        <v>0</v>
      </c>
      <c r="J1553" s="74">
        <f>'03-2018'!J1576</f>
        <v>0</v>
      </c>
    </row>
    <row r="1554" spans="1:10" s="58" customFormat="1" ht="17.25" hidden="1">
      <c r="A1554" s="10">
        <f>'03-2018'!A1577</f>
        <v>6</v>
      </c>
      <c r="B1554" s="11" t="str">
        <f>'03-2018'!B1577</f>
        <v>Dây điện đôi 2x24</v>
      </c>
      <c r="C1554" s="12" t="str">
        <f>'03-2018'!C1577</f>
        <v>đ/mét</v>
      </c>
      <c r="D1554" s="13">
        <f>'03-2018'!O1577</f>
        <v>4100</v>
      </c>
      <c r="E1554" s="13">
        <f>'03-2018'!P1577</f>
        <v>4100</v>
      </c>
      <c r="F1554" s="128">
        <f t="shared" si="70"/>
        <v>0</v>
      </c>
      <c r="H1554" s="74">
        <f>'03-2018'!H1577</f>
        <v>0</v>
      </c>
      <c r="I1554" s="74">
        <f>'03-2018'!I1577</f>
        <v>0</v>
      </c>
      <c r="J1554" s="74">
        <f>'03-2018'!J1577</f>
        <v>0</v>
      </c>
    </row>
    <row r="1555" spans="1:10" s="58" customFormat="1" ht="17.25" hidden="1">
      <c r="A1555" s="10">
        <f>'03-2018'!A1578</f>
        <v>7</v>
      </c>
      <c r="B1555" s="11" t="str">
        <f>'03-2018'!B1578</f>
        <v>Dây điện đôi 2x32</v>
      </c>
      <c r="C1555" s="12" t="str">
        <f>'03-2018'!C1578</f>
        <v>đ/mét</v>
      </c>
      <c r="D1555" s="13">
        <f>'03-2018'!O1578</f>
        <v>5300</v>
      </c>
      <c r="E1555" s="13">
        <f>'03-2018'!P1578</f>
        <v>5300</v>
      </c>
      <c r="F1555" s="128">
        <f t="shared" si="70"/>
        <v>0</v>
      </c>
      <c r="H1555" s="74">
        <f>'03-2018'!H1578</f>
        <v>0</v>
      </c>
      <c r="I1555" s="74">
        <f>'03-2018'!I1578</f>
        <v>0</v>
      </c>
      <c r="J1555" s="74">
        <f>'03-2018'!J1578</f>
        <v>0</v>
      </c>
    </row>
    <row r="1556" spans="1:10" s="58" customFormat="1" ht="17.25" hidden="1">
      <c r="A1556" s="10">
        <f>'03-2018'!A1579</f>
        <v>8</v>
      </c>
      <c r="B1556" s="11" t="str">
        <f>'03-2018'!B1579</f>
        <v>Dây điện đôi 2x30</v>
      </c>
      <c r="C1556" s="12" t="str">
        <f>'03-2018'!C1579</f>
        <v>đ/mét</v>
      </c>
      <c r="D1556" s="13">
        <f>'03-2018'!O1579</f>
        <v>7800</v>
      </c>
      <c r="E1556" s="13">
        <f>'03-2018'!P1579</f>
        <v>7800</v>
      </c>
      <c r="F1556" s="128">
        <f t="shared" si="70"/>
        <v>0</v>
      </c>
      <c r="H1556" s="74">
        <f>'03-2018'!H1579</f>
        <v>0</v>
      </c>
      <c r="I1556" s="74">
        <f>'03-2018'!I1579</f>
        <v>0</v>
      </c>
      <c r="J1556" s="74">
        <f>'03-2018'!J1579</f>
        <v>0</v>
      </c>
    </row>
    <row r="1557" spans="1:10" s="58" customFormat="1" ht="17.25" hidden="1">
      <c r="A1557" s="10">
        <f>'03-2018'!A1580</f>
        <v>9</v>
      </c>
      <c r="B1557" s="11" t="str">
        <f>'03-2018'!B1580</f>
        <v xml:space="preserve">Cáp CV 1.0    </v>
      </c>
      <c r="C1557" s="12" t="str">
        <f>'03-2018'!C1580</f>
        <v>đ/mét</v>
      </c>
      <c r="D1557" s="13">
        <f>'03-2018'!O1580</f>
        <v>2700</v>
      </c>
      <c r="E1557" s="13">
        <f>'03-2018'!P1580</f>
        <v>2700</v>
      </c>
      <c r="F1557" s="128">
        <f t="shared" si="70"/>
        <v>0</v>
      </c>
      <c r="H1557" s="74">
        <f>'03-2018'!H1580</f>
        <v>0</v>
      </c>
      <c r="I1557" s="74">
        <f>'03-2018'!I1580</f>
        <v>0</v>
      </c>
      <c r="J1557" s="74">
        <f>'03-2018'!J1580</f>
        <v>0</v>
      </c>
    </row>
    <row r="1558" spans="1:10" s="58" customFormat="1" ht="17.25" hidden="1">
      <c r="A1558" s="10">
        <f>'03-2018'!A1581</f>
        <v>10</v>
      </c>
      <c r="B1558" s="11" t="str">
        <f>'03-2018'!B1581</f>
        <v>Cáp CV 1.5</v>
      </c>
      <c r="C1558" s="12" t="str">
        <f>'03-2018'!C1581</f>
        <v>đ/mét</v>
      </c>
      <c r="D1558" s="13">
        <f>'03-2018'!O1581</f>
        <v>3500</v>
      </c>
      <c r="E1558" s="13">
        <f>'03-2018'!P1581</f>
        <v>3500</v>
      </c>
      <c r="F1558" s="128">
        <f t="shared" ref="F1558:F1636" si="71">E1558-D1558</f>
        <v>0</v>
      </c>
      <c r="H1558" s="74">
        <f>'03-2018'!H1581</f>
        <v>0</v>
      </c>
      <c r="I1558" s="74">
        <f>'03-2018'!I1581</f>
        <v>0</v>
      </c>
      <c r="J1558" s="74">
        <f>'03-2018'!J1581</f>
        <v>0</v>
      </c>
    </row>
    <row r="1559" spans="1:10" s="58" customFormat="1" ht="17.25" hidden="1">
      <c r="A1559" s="10">
        <f>'03-2018'!A1582</f>
        <v>11</v>
      </c>
      <c r="B1559" s="11" t="str">
        <f>'03-2018'!B1582</f>
        <v>Cáp CV 2.0</v>
      </c>
      <c r="C1559" s="12" t="str">
        <f>'03-2018'!C1582</f>
        <v>đ/mét</v>
      </c>
      <c r="D1559" s="13">
        <f>'03-2018'!O1582</f>
        <v>5000</v>
      </c>
      <c r="E1559" s="13">
        <f>'03-2018'!P1582</f>
        <v>5000</v>
      </c>
      <c r="F1559" s="128">
        <f t="shared" si="71"/>
        <v>0</v>
      </c>
      <c r="H1559" s="74">
        <f>'03-2018'!H1582</f>
        <v>0</v>
      </c>
      <c r="I1559" s="74">
        <f>'03-2018'!I1582</f>
        <v>0</v>
      </c>
      <c r="J1559" s="74">
        <f>'03-2018'!J1582</f>
        <v>0</v>
      </c>
    </row>
    <row r="1560" spans="1:10" s="58" customFormat="1" ht="17.25" hidden="1">
      <c r="A1560" s="10">
        <f>'03-2018'!A1583</f>
        <v>12</v>
      </c>
      <c r="B1560" s="11" t="str">
        <f>'03-2018'!B1583</f>
        <v>Cáp CV 2.5</v>
      </c>
      <c r="C1560" s="12" t="str">
        <f>'03-2018'!C1583</f>
        <v>đ/mét</v>
      </c>
      <c r="D1560" s="13">
        <f>'03-2018'!O1583</f>
        <v>6000</v>
      </c>
      <c r="E1560" s="13">
        <f>'03-2018'!P1583</f>
        <v>6000</v>
      </c>
      <c r="F1560" s="128">
        <f t="shared" si="71"/>
        <v>0</v>
      </c>
      <c r="H1560" s="74">
        <f>'03-2018'!H1583</f>
        <v>0</v>
      </c>
      <c r="I1560" s="74">
        <f>'03-2018'!I1583</f>
        <v>0</v>
      </c>
      <c r="J1560" s="74">
        <f>'03-2018'!J1583</f>
        <v>0</v>
      </c>
    </row>
    <row r="1561" spans="1:10" s="58" customFormat="1" ht="17.25" hidden="1">
      <c r="A1561" s="10">
        <f>'03-2018'!A1584</f>
        <v>13</v>
      </c>
      <c r="B1561" s="11" t="str">
        <f>'03-2018'!B1584</f>
        <v>Cáp CV 3.0</v>
      </c>
      <c r="C1561" s="12" t="str">
        <f>'03-2018'!C1584</f>
        <v>đ/mét</v>
      </c>
      <c r="D1561" s="13">
        <f>'03-2018'!O1584</f>
        <v>7600</v>
      </c>
      <c r="E1561" s="13">
        <f>'03-2018'!P1584</f>
        <v>7600</v>
      </c>
      <c r="F1561" s="128">
        <f t="shared" si="71"/>
        <v>0</v>
      </c>
      <c r="H1561" s="74">
        <f>'03-2018'!H1584</f>
        <v>0</v>
      </c>
      <c r="I1561" s="74">
        <f>'03-2018'!I1584</f>
        <v>0</v>
      </c>
      <c r="J1561" s="74">
        <f>'03-2018'!J1584</f>
        <v>0</v>
      </c>
    </row>
    <row r="1562" spans="1:10" s="58" customFormat="1" ht="17.25" hidden="1">
      <c r="A1562" s="10">
        <f>'03-2018'!A1585</f>
        <v>14</v>
      </c>
      <c r="B1562" s="11" t="str">
        <f>'03-2018'!B1585</f>
        <v>Cáp CV 4.0</v>
      </c>
      <c r="C1562" s="12" t="str">
        <f>'03-2018'!C1585</f>
        <v>đ/mét</v>
      </c>
      <c r="D1562" s="13">
        <f>'03-2018'!O1585</f>
        <v>9500</v>
      </c>
      <c r="E1562" s="13">
        <f>'03-2018'!P1585</f>
        <v>9500</v>
      </c>
      <c r="F1562" s="128">
        <f t="shared" si="71"/>
        <v>0</v>
      </c>
      <c r="H1562" s="74">
        <f>'03-2018'!H1585</f>
        <v>0</v>
      </c>
      <c r="I1562" s="74">
        <f>'03-2018'!I1585</f>
        <v>0</v>
      </c>
      <c r="J1562" s="74">
        <f>'03-2018'!J1585</f>
        <v>0</v>
      </c>
    </row>
    <row r="1563" spans="1:10" s="58" customFormat="1" ht="17.25" hidden="1">
      <c r="A1563" s="10">
        <f>'03-2018'!A1586</f>
        <v>15</v>
      </c>
      <c r="B1563" s="11" t="str">
        <f>'03-2018'!B1586</f>
        <v>Cáp CV 5.0</v>
      </c>
      <c r="C1563" s="12" t="str">
        <f>'03-2018'!C1586</f>
        <v>đ/mét</v>
      </c>
      <c r="D1563" s="13">
        <f>'03-2018'!O1586</f>
        <v>12000</v>
      </c>
      <c r="E1563" s="13">
        <f>'03-2018'!P1586</f>
        <v>12000</v>
      </c>
      <c r="F1563" s="128">
        <f t="shared" si="71"/>
        <v>0</v>
      </c>
      <c r="H1563" s="74">
        <f>'03-2018'!H1586</f>
        <v>0</v>
      </c>
      <c r="I1563" s="74">
        <f>'03-2018'!I1586</f>
        <v>0</v>
      </c>
      <c r="J1563" s="74">
        <f>'03-2018'!J1586</f>
        <v>0</v>
      </c>
    </row>
    <row r="1564" spans="1:10" s="58" customFormat="1" ht="17.25" hidden="1">
      <c r="A1564" s="10">
        <f>'03-2018'!A1587</f>
        <v>16</v>
      </c>
      <c r="B1564" s="11" t="str">
        <f>'03-2018'!B1587</f>
        <v>Cáp CV 6.0</v>
      </c>
      <c r="C1564" s="12" t="str">
        <f>'03-2018'!C1587</f>
        <v>đ/mét</v>
      </c>
      <c r="D1564" s="13">
        <f>'03-2018'!O1587</f>
        <v>14000</v>
      </c>
      <c r="E1564" s="13">
        <f>'03-2018'!P1587</f>
        <v>14000</v>
      </c>
      <c r="F1564" s="128">
        <f t="shared" si="71"/>
        <v>0</v>
      </c>
      <c r="H1564" s="74">
        <f>'03-2018'!H1587</f>
        <v>0</v>
      </c>
      <c r="I1564" s="74">
        <f>'03-2018'!I1587</f>
        <v>0</v>
      </c>
      <c r="J1564" s="74">
        <f>'03-2018'!J1587</f>
        <v>0</v>
      </c>
    </row>
    <row r="1565" spans="1:10" s="73" customFormat="1" ht="44.25" customHeight="1">
      <c r="A1565" s="17"/>
      <c r="B1565" s="282" t="str">
        <f>'03-2018'!B1588</f>
        <v>* ĐÈN SIÊU TIẾT KIỆM ĐIỆN T5 - GREENLIGHT (gồm: máng+ bóng T5+ tăng phô điện tử) - Cty TNHH Cơ điện lạnh và Xây dựng An Phát (giao hàng tại kho Cty An Phát). Theo bảng giá ngày 12/6/2016</v>
      </c>
      <c r="C1565" s="283"/>
      <c r="D1565" s="283"/>
      <c r="E1565" s="283"/>
      <c r="F1565" s="284"/>
      <c r="H1565" s="74">
        <f>'03-2018'!H1588</f>
        <v>0</v>
      </c>
      <c r="I1565" s="74">
        <f>'03-2018'!I1588</f>
        <v>0</v>
      </c>
      <c r="J1565" s="74">
        <f>'03-2018'!J1588</f>
        <v>0</v>
      </c>
    </row>
    <row r="1566" spans="1:10" s="58" customFormat="1" ht="17.25" hidden="1">
      <c r="A1566" s="10">
        <f>'03-2018'!A1589</f>
        <v>1</v>
      </c>
      <c r="B1566" s="11" t="str">
        <f>'03-2018'!B1589</f>
        <v xml:space="preserve">Máng đèn néon đơn 0,6m - 1 x 14W </v>
      </c>
      <c r="C1566" s="12" t="str">
        <f>'03-2018'!C1589</f>
        <v>đ/bộ</v>
      </c>
      <c r="D1566" s="13">
        <f>'03-2018'!O1589</f>
        <v>199000</v>
      </c>
      <c r="E1566" s="13">
        <f>'03-2018'!P1589</f>
        <v>199000</v>
      </c>
      <c r="F1566" s="128">
        <f t="shared" si="71"/>
        <v>0</v>
      </c>
      <c r="H1566" s="74">
        <f>'03-2018'!H1589</f>
        <v>0</v>
      </c>
      <c r="I1566" s="74">
        <f>'03-2018'!I1589</f>
        <v>0</v>
      </c>
      <c r="J1566" s="74">
        <f>'03-2018'!J1589</f>
        <v>0</v>
      </c>
    </row>
    <row r="1567" spans="1:10" s="58" customFormat="1" ht="17.25" hidden="1">
      <c r="A1567" s="10">
        <f>'03-2018'!A1590</f>
        <v>2</v>
      </c>
      <c r="B1567" s="11" t="str">
        <f>'03-2018'!B1590</f>
        <v xml:space="preserve">Máng đèn néon đôi 0,6m - 2 x 14W </v>
      </c>
      <c r="C1567" s="12" t="str">
        <f>'03-2018'!C1590</f>
        <v>đ/bộ</v>
      </c>
      <c r="D1567" s="13">
        <f>'03-2018'!O1590</f>
        <v>261000</v>
      </c>
      <c r="E1567" s="13">
        <f>'03-2018'!P1590</f>
        <v>261000</v>
      </c>
      <c r="F1567" s="128">
        <f t="shared" si="71"/>
        <v>0</v>
      </c>
      <c r="H1567" s="74">
        <f>'03-2018'!H1590</f>
        <v>0</v>
      </c>
      <c r="I1567" s="74">
        <f>'03-2018'!I1590</f>
        <v>0</v>
      </c>
      <c r="J1567" s="74">
        <f>'03-2018'!J1590</f>
        <v>0</v>
      </c>
    </row>
    <row r="1568" spans="1:10" s="58" customFormat="1" ht="17.25" hidden="1">
      <c r="A1568" s="10">
        <f>'03-2018'!A1591</f>
        <v>3</v>
      </c>
      <c r="B1568" s="11" t="str">
        <f>'03-2018'!B1591</f>
        <v xml:space="preserve">Máng đèn néon đơn 1,2m - 1 x 28W </v>
      </c>
      <c r="C1568" s="12" t="str">
        <f>'03-2018'!C1591</f>
        <v>đ/bộ</v>
      </c>
      <c r="D1568" s="13">
        <f>'03-2018'!O1591</f>
        <v>219000</v>
      </c>
      <c r="E1568" s="13">
        <f>'03-2018'!P1591</f>
        <v>219000</v>
      </c>
      <c r="F1568" s="128">
        <f t="shared" si="71"/>
        <v>0</v>
      </c>
      <c r="H1568" s="74">
        <f>'03-2018'!H1591</f>
        <v>0</v>
      </c>
      <c r="I1568" s="74">
        <f>'03-2018'!I1591</f>
        <v>0</v>
      </c>
      <c r="J1568" s="74">
        <f>'03-2018'!J1591</f>
        <v>0</v>
      </c>
    </row>
    <row r="1569" spans="1:10" s="58" customFormat="1" ht="17.25" hidden="1">
      <c r="A1569" s="10">
        <f>'03-2018'!A1592</f>
        <v>4</v>
      </c>
      <c r="B1569" s="11" t="str">
        <f>'03-2018'!B1592</f>
        <v xml:space="preserve">Máng đèn néon đôi 1,2m - 2 x 28W </v>
      </c>
      <c r="C1569" s="12" t="str">
        <f>'03-2018'!C1592</f>
        <v>đ/bộ</v>
      </c>
      <c r="D1569" s="13">
        <f>'03-2018'!O1592</f>
        <v>348000</v>
      </c>
      <c r="E1569" s="13">
        <f>'03-2018'!P1592</f>
        <v>348000</v>
      </c>
      <c r="F1569" s="128">
        <f t="shared" si="71"/>
        <v>0</v>
      </c>
      <c r="H1569" s="74">
        <f>'03-2018'!H1592</f>
        <v>0</v>
      </c>
      <c r="I1569" s="74">
        <f>'03-2018'!I1592</f>
        <v>0</v>
      </c>
      <c r="J1569" s="74">
        <f>'03-2018'!J1592</f>
        <v>0</v>
      </c>
    </row>
    <row r="1570" spans="1:10" s="73" customFormat="1" ht="33" customHeight="1">
      <c r="A1570" s="17"/>
      <c r="B1570" s="282" t="str">
        <f>'03-2018'!B1593</f>
        <v xml:space="preserve"> * BÓNG ĐÈN HUỲNH QUANG TIẾT KIỆM ĐIỆN T5 : Cty TNHH Cơ điện lạnh và Xây dựng An Phát (giao hàng tại kho Cty An Phát). Theo bảng giá ngày 12/6/2016</v>
      </c>
      <c r="C1570" s="283"/>
      <c r="D1570" s="283"/>
      <c r="E1570" s="283"/>
      <c r="F1570" s="284"/>
      <c r="H1570" s="74">
        <f>'03-2018'!H1593</f>
        <v>0</v>
      </c>
      <c r="I1570" s="74">
        <f>'03-2018'!I1593</f>
        <v>0</v>
      </c>
      <c r="J1570" s="74">
        <f>'03-2018'!J1593</f>
        <v>0</v>
      </c>
    </row>
    <row r="1571" spans="1:10" s="58" customFormat="1" ht="17.25" hidden="1">
      <c r="A1571" s="10">
        <f>'03-2018'!A1594</f>
        <v>1</v>
      </c>
      <c r="B1571" s="11" t="str">
        <f>'03-2018'!B1594</f>
        <v>Bóng đèn màu trắng &amp; màu vàng 0,6m</v>
      </c>
      <c r="C1571" s="12" t="str">
        <f>'03-2018'!C1594</f>
        <v>đ/bóng</v>
      </c>
      <c r="D1571" s="13">
        <f>'03-2018'!O1594</f>
        <v>55000</v>
      </c>
      <c r="E1571" s="13">
        <f>'03-2018'!P1594</f>
        <v>55000</v>
      </c>
      <c r="F1571" s="128">
        <f t="shared" si="71"/>
        <v>0</v>
      </c>
      <c r="H1571" s="74">
        <f>'03-2018'!H1594</f>
        <v>0</v>
      </c>
      <c r="I1571" s="74">
        <f>'03-2018'!I1594</f>
        <v>0</v>
      </c>
      <c r="J1571" s="74">
        <f>'03-2018'!J1594</f>
        <v>0</v>
      </c>
    </row>
    <row r="1572" spans="1:10" s="58" customFormat="1" ht="17.25" hidden="1">
      <c r="A1572" s="10">
        <f>'03-2018'!A1595</f>
        <v>2</v>
      </c>
      <c r="B1572" s="11" t="str">
        <f>'03-2018'!B1595</f>
        <v>Bóng đèn màu trắng &amp; màu vàng 1,2m</v>
      </c>
      <c r="C1572" s="12" t="str">
        <f>'03-2018'!C1595</f>
        <v>đ/bóng</v>
      </c>
      <c r="D1572" s="13">
        <f>'03-2018'!O1595</f>
        <v>63000</v>
      </c>
      <c r="E1572" s="13">
        <f>'03-2018'!P1595</f>
        <v>63000</v>
      </c>
      <c r="F1572" s="128">
        <f t="shared" si="71"/>
        <v>0</v>
      </c>
      <c r="H1572" s="74">
        <f>'03-2018'!H1595</f>
        <v>0</v>
      </c>
      <c r="I1572" s="74">
        <f>'03-2018'!I1595</f>
        <v>0</v>
      </c>
      <c r="J1572" s="74">
        <f>'03-2018'!J1595</f>
        <v>0</v>
      </c>
    </row>
    <row r="1573" spans="1:10" s="58" customFormat="1" ht="17.25" hidden="1">
      <c r="A1573" s="10">
        <f>'03-2018'!A1596</f>
        <v>3</v>
      </c>
      <c r="B1573" s="11" t="str">
        <f>'03-2018'!B1596</f>
        <v xml:space="preserve">Bóng đèn màu xanh &amp; màu đỏ 1,2m </v>
      </c>
      <c r="C1573" s="12" t="str">
        <f>'03-2018'!C1596</f>
        <v>đ/bóng</v>
      </c>
      <c r="D1573" s="13">
        <f>'03-2018'!O1596</f>
        <v>89000</v>
      </c>
      <c r="E1573" s="13">
        <f>'03-2018'!P1596</f>
        <v>89000</v>
      </c>
      <c r="F1573" s="128">
        <f t="shared" si="71"/>
        <v>0</v>
      </c>
      <c r="H1573" s="74">
        <f>'03-2018'!H1596</f>
        <v>0</v>
      </c>
      <c r="I1573" s="74">
        <f>'03-2018'!I1596</f>
        <v>0</v>
      </c>
      <c r="J1573" s="74">
        <f>'03-2018'!J1596</f>
        <v>0</v>
      </c>
    </row>
    <row r="1574" spans="1:10" s="73" customFormat="1" ht="17.25">
      <c r="A1574" s="17"/>
      <c r="B1574" s="282" t="str">
        <f>'03-2018'!B1597</f>
        <v xml:space="preserve"> * THIẾT BỊ ĐIỆN PANASONIC: Cty TNHH Cơ điện lạnh và Xây dựng An Phát (giao hàng tại Cty). Theo bảng giá ngày 12/6/2016</v>
      </c>
      <c r="C1574" s="283"/>
      <c r="D1574" s="283"/>
      <c r="E1574" s="283"/>
      <c r="F1574" s="284"/>
      <c r="H1574" s="74">
        <f>'03-2018'!H1597</f>
        <v>0</v>
      </c>
      <c r="I1574" s="74">
        <f>'03-2018'!I1597</f>
        <v>0</v>
      </c>
      <c r="J1574" s="74">
        <f>'03-2018'!J1597</f>
        <v>0</v>
      </c>
    </row>
    <row r="1575" spans="1:10" s="58" customFormat="1" ht="17.25" hidden="1">
      <c r="A1575" s="10">
        <f>'03-2018'!A1598</f>
        <v>1</v>
      </c>
      <c r="B1575" s="11" t="str">
        <f>'03-2018'!B1598</f>
        <v>Công tắc đơn WNG50017 (1 way)</v>
      </c>
      <c r="C1575" s="12" t="str">
        <f>'03-2018'!C1598</f>
        <v>đ/cái</v>
      </c>
      <c r="D1575" s="13">
        <f>'03-2018'!O1598</f>
        <v>17000</v>
      </c>
      <c r="E1575" s="13">
        <f>'03-2018'!P1598</f>
        <v>17000</v>
      </c>
      <c r="F1575" s="128">
        <f t="shared" si="71"/>
        <v>0</v>
      </c>
      <c r="H1575" s="74">
        <f>'03-2018'!H1598</f>
        <v>0</v>
      </c>
      <c r="I1575" s="74">
        <f>'03-2018'!I1598</f>
        <v>0</v>
      </c>
      <c r="J1575" s="74">
        <f>'03-2018'!J1598</f>
        <v>0</v>
      </c>
    </row>
    <row r="1576" spans="1:10" s="58" customFormat="1" ht="17.25" hidden="1">
      <c r="A1576" s="10">
        <f>'03-2018'!A1599</f>
        <v>2</v>
      </c>
      <c r="B1576" s="11" t="str">
        <f>'03-2018'!B1599</f>
        <v>Công tắc đôi WEV5002</v>
      </c>
      <c r="C1576" s="12" t="str">
        <f>'03-2018'!C1599</f>
        <v>đ/cái</v>
      </c>
      <c r="D1576" s="13">
        <f>'03-2018'!O1599</f>
        <v>38000</v>
      </c>
      <c r="E1576" s="13">
        <f>'03-2018'!P1599</f>
        <v>38000</v>
      </c>
      <c r="F1576" s="128">
        <f t="shared" si="71"/>
        <v>0</v>
      </c>
      <c r="H1576" s="74">
        <f>'03-2018'!H1599</f>
        <v>0</v>
      </c>
      <c r="I1576" s="74">
        <f>'03-2018'!I1599</f>
        <v>0</v>
      </c>
      <c r="J1576" s="74">
        <f>'03-2018'!J1599</f>
        <v>0</v>
      </c>
    </row>
    <row r="1577" spans="1:10" s="58" customFormat="1" ht="17.25" hidden="1">
      <c r="A1577" s="10">
        <f>'03-2018'!A1600</f>
        <v>3</v>
      </c>
      <c r="B1577" s="11" t="str">
        <f>'03-2018'!B1600</f>
        <v>Công tắc E WEG5004K (4 way)</v>
      </c>
      <c r="C1577" s="12" t="str">
        <f>'03-2018'!C1600</f>
        <v>đ/cái</v>
      </c>
      <c r="D1577" s="13">
        <f>'03-2018'!O1600</f>
        <v>215000</v>
      </c>
      <c r="E1577" s="13">
        <f>'03-2018'!P1600</f>
        <v>215000</v>
      </c>
      <c r="F1577" s="128">
        <f t="shared" si="71"/>
        <v>0</v>
      </c>
      <c r="H1577" s="74">
        <f>'03-2018'!H1600</f>
        <v>0</v>
      </c>
      <c r="I1577" s="74">
        <f>'03-2018'!I1600</f>
        <v>0</v>
      </c>
      <c r="J1577" s="74">
        <f>'03-2018'!J1600</f>
        <v>0</v>
      </c>
    </row>
    <row r="1578" spans="1:10" s="58" customFormat="1" ht="17.25" hidden="1">
      <c r="A1578" s="10">
        <f>'03-2018'!A1601</f>
        <v>4</v>
      </c>
      <c r="B1578" s="11" t="str">
        <f>'03-2018'!B1601</f>
        <v>Ổ cắm đơn có màn che WEV1081</v>
      </c>
      <c r="C1578" s="12" t="str">
        <f>'03-2018'!C1601</f>
        <v>đ/cái</v>
      </c>
      <c r="D1578" s="13">
        <f>'03-2018'!O1601</f>
        <v>25000</v>
      </c>
      <c r="E1578" s="13">
        <f>'03-2018'!P1601</f>
        <v>25000</v>
      </c>
      <c r="F1578" s="128">
        <f t="shared" si="71"/>
        <v>0</v>
      </c>
      <c r="H1578" s="74">
        <f>'03-2018'!H1601</f>
        <v>0</v>
      </c>
      <c r="I1578" s="74">
        <f>'03-2018'!I1601</f>
        <v>0</v>
      </c>
      <c r="J1578" s="74">
        <f>'03-2018'!J1601</f>
        <v>0</v>
      </c>
    </row>
    <row r="1579" spans="1:10" s="58" customFormat="1" ht="17.25" hidden="1">
      <c r="A1579" s="10">
        <f>'03-2018'!A1602</f>
        <v>5</v>
      </c>
      <c r="B1579" s="11" t="str">
        <f>'03-2018'!B1602</f>
        <v>Ổ cắm anten TV WZ1201W</v>
      </c>
      <c r="C1579" s="12" t="str">
        <f>'03-2018'!C1602</f>
        <v>đ/cái</v>
      </c>
      <c r="D1579" s="13">
        <f>'03-2018'!O1602</f>
        <v>59000</v>
      </c>
      <c r="E1579" s="13">
        <f>'03-2018'!P1602</f>
        <v>59000</v>
      </c>
      <c r="F1579" s="128">
        <f t="shared" si="71"/>
        <v>0</v>
      </c>
      <c r="H1579" s="74">
        <f>'03-2018'!H1602</f>
        <v>0</v>
      </c>
      <c r="I1579" s="74">
        <f>'03-2018'!I1602</f>
        <v>0</v>
      </c>
      <c r="J1579" s="74">
        <f>'03-2018'!J1602</f>
        <v>0</v>
      </c>
    </row>
    <row r="1580" spans="1:10" s="58" customFormat="1" ht="17.25" hidden="1">
      <c r="A1580" s="10">
        <f>'03-2018'!A1603</f>
        <v>6</v>
      </c>
      <c r="B1580" s="11" t="str">
        <f>'03-2018'!B1603</f>
        <v>Ổ cắm điện thoại 4 cực WNTG15649W</v>
      </c>
      <c r="C1580" s="12" t="str">
        <f>'03-2018'!C1603</f>
        <v>đ/cái</v>
      </c>
      <c r="D1580" s="13">
        <f>'03-2018'!O1603</f>
        <v>74000</v>
      </c>
      <c r="E1580" s="13">
        <f>'03-2018'!P1603</f>
        <v>74000</v>
      </c>
      <c r="F1580" s="128">
        <f t="shared" si="71"/>
        <v>0</v>
      </c>
      <c r="H1580" s="74">
        <f>'03-2018'!H1603</f>
        <v>0</v>
      </c>
      <c r="I1580" s="74">
        <f>'03-2018'!I1603</f>
        <v>0</v>
      </c>
      <c r="J1580" s="74">
        <f>'03-2018'!J1603</f>
        <v>0</v>
      </c>
    </row>
    <row r="1581" spans="1:10" s="58" customFormat="1" ht="17.25" hidden="1">
      <c r="A1581" s="10">
        <f>'03-2018'!A1604</f>
        <v>7</v>
      </c>
      <c r="B1581" s="11" t="str">
        <f>'03-2018'!B1604</f>
        <v>Cầu dao tự động MCB 01P 10A, 16A, 20A</v>
      </c>
      <c r="C1581" s="12" t="str">
        <f>'03-2018'!C1604</f>
        <v>đ/cái</v>
      </c>
      <c r="D1581" s="13">
        <f>'03-2018'!O1604</f>
        <v>80000</v>
      </c>
      <c r="E1581" s="13">
        <f>'03-2018'!P1604</f>
        <v>80000</v>
      </c>
      <c r="F1581" s="128">
        <f t="shared" si="71"/>
        <v>0</v>
      </c>
      <c r="H1581" s="74">
        <f>'03-2018'!H1604</f>
        <v>0</v>
      </c>
      <c r="I1581" s="74">
        <f>'03-2018'!I1604</f>
        <v>0</v>
      </c>
      <c r="J1581" s="74">
        <f>'03-2018'!J1604</f>
        <v>0</v>
      </c>
    </row>
    <row r="1582" spans="1:10" s="58" customFormat="1" ht="17.25" hidden="1">
      <c r="A1582" s="10">
        <f>'03-2018'!A1605</f>
        <v>8</v>
      </c>
      <c r="B1582" s="11" t="str">
        <f>'03-2018'!B1605</f>
        <v>Cầu dao tự động MCB 02P 10A, 16A, 20A</v>
      </c>
      <c r="C1582" s="12" t="str">
        <f>'03-2018'!C1605</f>
        <v>đ/cái</v>
      </c>
      <c r="D1582" s="13">
        <f>'03-2018'!O1605</f>
        <v>233000</v>
      </c>
      <c r="E1582" s="13">
        <f>'03-2018'!P1605</f>
        <v>233000</v>
      </c>
      <c r="F1582" s="128">
        <f t="shared" si="71"/>
        <v>0</v>
      </c>
      <c r="H1582" s="74">
        <f>'03-2018'!H1605</f>
        <v>0</v>
      </c>
      <c r="I1582" s="74">
        <f>'03-2018'!I1605</f>
        <v>0</v>
      </c>
      <c r="J1582" s="74">
        <f>'03-2018'!J1605</f>
        <v>0</v>
      </c>
    </row>
    <row r="1583" spans="1:10" s="58" customFormat="1" ht="17.25" hidden="1">
      <c r="A1583" s="10">
        <f>'03-2018'!A1606</f>
        <v>9</v>
      </c>
      <c r="B1583" s="11" t="str">
        <f>'03-2018'!B1606</f>
        <v>Cầu dao tự động MCB 03P 10A, 16A, 20A</v>
      </c>
      <c r="C1583" s="12" t="str">
        <f>'03-2018'!C1606</f>
        <v>đ/cái</v>
      </c>
      <c r="D1583" s="13">
        <f>'03-2018'!O1606</f>
        <v>412000</v>
      </c>
      <c r="E1583" s="13">
        <f>'03-2018'!P1606</f>
        <v>412000</v>
      </c>
      <c r="F1583" s="128">
        <f t="shared" si="71"/>
        <v>0</v>
      </c>
      <c r="H1583" s="74">
        <f>'03-2018'!H1606</f>
        <v>0</v>
      </c>
      <c r="I1583" s="74">
        <f>'03-2018'!I1606</f>
        <v>0</v>
      </c>
      <c r="J1583" s="74">
        <f>'03-2018'!J1606</f>
        <v>0</v>
      </c>
    </row>
    <row r="1584" spans="1:10" s="58" customFormat="1" ht="17.25" hidden="1">
      <c r="A1584" s="10">
        <f>'03-2018'!A1607</f>
        <v>10</v>
      </c>
      <c r="B1584" s="11" t="str">
        <f>'03-2018'!B1607</f>
        <v>Cầu dao tự động MCB 04P 10A, 16A, 20A</v>
      </c>
      <c r="C1584" s="12" t="str">
        <f>'03-2018'!C1607</f>
        <v>đ/cái</v>
      </c>
      <c r="D1584" s="13">
        <f>'03-2018'!O1607</f>
        <v>580000</v>
      </c>
      <c r="E1584" s="13">
        <f>'03-2018'!P1607</f>
        <v>580000</v>
      </c>
      <c r="F1584" s="128">
        <f t="shared" si="71"/>
        <v>0</v>
      </c>
      <c r="H1584" s="74">
        <f>'03-2018'!H1607</f>
        <v>0</v>
      </c>
      <c r="I1584" s="74">
        <f>'03-2018'!I1607</f>
        <v>0</v>
      </c>
      <c r="J1584" s="74">
        <f>'03-2018'!J1607</f>
        <v>0</v>
      </c>
    </row>
    <row r="1585" spans="1:10" s="73" customFormat="1" ht="49.5" customHeight="1">
      <c r="A1585" s="17"/>
      <c r="B1585" s="282" t="str">
        <f>'03-2018'!B1608</f>
        <v xml:space="preserve"> * DÂY CÁP ĐIỆN CADIVI: Cty CP Dây cáp điện Việt Nam (số 70-72 Nam Kỳ Khởi Nghĩa, Q.1, Tp.HCM). Theo bảng giá ngày 08/01/2018 </v>
      </c>
      <c r="C1585" s="283"/>
      <c r="D1585" s="283"/>
      <c r="E1585" s="283"/>
      <c r="F1585" s="284"/>
      <c r="H1585" s="74">
        <f>'03-2018'!H1608</f>
        <v>0</v>
      </c>
      <c r="I1585" s="74">
        <f>'03-2018'!I1608</f>
        <v>0</v>
      </c>
      <c r="J1585" s="74">
        <f>'03-2018'!J1608</f>
        <v>0</v>
      </c>
    </row>
    <row r="1586" spans="1:10" s="73" customFormat="1" ht="17.25" hidden="1">
      <c r="A1586" s="17"/>
      <c r="B1586" s="9" t="str">
        <f>'03-2018'!B1609</f>
        <v>Dây đồng đơn cứng bọc PVC TCVN 6610-3</v>
      </c>
      <c r="C1586" s="8"/>
      <c r="D1586" s="22"/>
      <c r="E1586" s="22"/>
      <c r="F1586" s="129"/>
      <c r="H1586" s="74">
        <f>'03-2018'!H1609</f>
        <v>0</v>
      </c>
      <c r="I1586" s="74">
        <f>'03-2018'!I1609</f>
        <v>0</v>
      </c>
      <c r="J1586" s="74">
        <f>'03-2018'!J1609</f>
        <v>0</v>
      </c>
    </row>
    <row r="1587" spans="1:10" s="58" customFormat="1" ht="17.25" hidden="1">
      <c r="A1587" s="10">
        <f>'03-2018'!A1610</f>
        <v>1</v>
      </c>
      <c r="B1587" s="11" t="str">
        <f>'03-2018'!B1610</f>
        <v>VC-0.50 (Φ 0.80) - 300/500V</v>
      </c>
      <c r="C1587" s="12" t="str">
        <f>'03-2018'!C1610</f>
        <v>đ/mét</v>
      </c>
      <c r="D1587" s="13">
        <f>'03-2018'!O1610</f>
        <v>1630</v>
      </c>
      <c r="E1587" s="13">
        <f>'03-2018'!P1610</f>
        <v>1630</v>
      </c>
      <c r="F1587" s="128">
        <f t="shared" si="71"/>
        <v>0</v>
      </c>
      <c r="H1587" s="74">
        <f>'03-2018'!H1610</f>
        <v>0</v>
      </c>
      <c r="I1587" s="74">
        <f>'03-2018'!I1610</f>
        <v>0</v>
      </c>
      <c r="J1587" s="74">
        <f>'03-2018'!J1610</f>
        <v>0</v>
      </c>
    </row>
    <row r="1588" spans="1:10" s="58" customFormat="1" ht="17.25" hidden="1">
      <c r="A1588" s="10">
        <f>'03-2018'!A1611</f>
        <v>2</v>
      </c>
      <c r="B1588" s="11" t="str">
        <f>'03-2018'!B1611</f>
        <v>VC-1.00 (Φ 1.13) - 300/500V</v>
      </c>
      <c r="C1588" s="12" t="str">
        <f>'03-2018'!C1611</f>
        <v>đ/mét</v>
      </c>
      <c r="D1588" s="13">
        <f>'03-2018'!O1611</f>
        <v>2710</v>
      </c>
      <c r="E1588" s="13">
        <f>'03-2018'!P1611</f>
        <v>2710</v>
      </c>
      <c r="F1588" s="128">
        <f t="shared" si="71"/>
        <v>0</v>
      </c>
      <c r="H1588" s="74">
        <f>'03-2018'!H1611</f>
        <v>0</v>
      </c>
      <c r="I1588" s="74">
        <f>'03-2018'!I1611</f>
        <v>0</v>
      </c>
      <c r="J1588" s="74">
        <f>'03-2018'!J1611</f>
        <v>0</v>
      </c>
    </row>
    <row r="1589" spans="1:10" s="73" customFormat="1" ht="17.25" hidden="1">
      <c r="A1589" s="17"/>
      <c r="B1589" s="9" t="str">
        <f>'03-2018'!B1612</f>
        <v>Dây điện bọc nhựa PVC - TCCS 10C:2011 (ruột đồng)</v>
      </c>
      <c r="C1589" s="8"/>
      <c r="D1589" s="22"/>
      <c r="E1589" s="22"/>
      <c r="F1589" s="129"/>
      <c r="H1589" s="74">
        <f>'03-2018'!H1612</f>
        <v>0</v>
      </c>
      <c r="I1589" s="74">
        <f>'03-2018'!I1612</f>
        <v>0</v>
      </c>
      <c r="J1589" s="74">
        <f>'03-2018'!J1612</f>
        <v>0</v>
      </c>
    </row>
    <row r="1590" spans="1:10" s="58" customFormat="1" ht="17.25" hidden="1">
      <c r="A1590" s="10">
        <f>'03-2018'!A1613</f>
        <v>1</v>
      </c>
      <c r="B1590" s="11" t="str">
        <f>'03-2018'!B1613</f>
        <v>VCmd-2x1-(2x32/0.2) - 0,6/1kV</v>
      </c>
      <c r="C1590" s="12" t="str">
        <f>'03-2018'!C1613</f>
        <v>đ/mét</v>
      </c>
      <c r="D1590" s="13">
        <f>'03-2018'!O1613</f>
        <v>5550</v>
      </c>
      <c r="E1590" s="13">
        <f>'03-2018'!P1613</f>
        <v>5550</v>
      </c>
      <c r="F1590" s="128">
        <f t="shared" si="71"/>
        <v>0</v>
      </c>
      <c r="H1590" s="74">
        <f>'03-2018'!H1613</f>
        <v>0</v>
      </c>
      <c r="I1590" s="74">
        <f>'03-2018'!I1613</f>
        <v>0</v>
      </c>
      <c r="J1590" s="74">
        <f>'03-2018'!J1613</f>
        <v>0</v>
      </c>
    </row>
    <row r="1591" spans="1:10" s="58" customFormat="1" ht="17.25" hidden="1">
      <c r="A1591" s="10">
        <f>'03-2018'!A1614</f>
        <v>2</v>
      </c>
      <c r="B1591" s="11" t="str">
        <f>'03-2018'!B1614</f>
        <v>VCmd-2x1,5-(2x30/0.25) - 0,6/1kV</v>
      </c>
      <c r="C1591" s="12" t="str">
        <f>'03-2018'!C1614</f>
        <v>đ/mét</v>
      </c>
      <c r="D1591" s="13">
        <f>'03-2018'!O1614</f>
        <v>7920</v>
      </c>
      <c r="E1591" s="13">
        <f>'03-2018'!P1614</f>
        <v>7920</v>
      </c>
      <c r="F1591" s="128">
        <f t="shared" si="71"/>
        <v>0</v>
      </c>
      <c r="H1591" s="74">
        <f>'03-2018'!H1614</f>
        <v>0</v>
      </c>
      <c r="I1591" s="74">
        <f>'03-2018'!I1614</f>
        <v>0</v>
      </c>
      <c r="J1591" s="74">
        <f>'03-2018'!J1614</f>
        <v>0</v>
      </c>
    </row>
    <row r="1592" spans="1:10" s="58" customFormat="1" ht="17.25" hidden="1">
      <c r="A1592" s="10">
        <f>'03-2018'!A1615</f>
        <v>3</v>
      </c>
      <c r="B1592" s="11" t="str">
        <f>'03-2018'!B1615</f>
        <v>VCmd-2x2,5-(2x50/0.25) - 0,6/1kV</v>
      </c>
      <c r="C1592" s="12" t="str">
        <f>'03-2018'!C1615</f>
        <v>đ/mét</v>
      </c>
      <c r="D1592" s="13">
        <f>'03-2018'!O1615</f>
        <v>0</v>
      </c>
      <c r="E1592" s="13">
        <f>'03-2018'!P1615</f>
        <v>0</v>
      </c>
      <c r="F1592" s="128">
        <f t="shared" si="71"/>
        <v>0</v>
      </c>
      <c r="H1592" s="74">
        <f>'03-2018'!H1615</f>
        <v>0</v>
      </c>
      <c r="I1592" s="74">
        <f>'03-2018'!I1615</f>
        <v>0</v>
      </c>
      <c r="J1592" s="74">
        <f>'03-2018'!J1615</f>
        <v>0</v>
      </c>
    </row>
    <row r="1593" spans="1:10" s="73" customFormat="1" ht="17.25" hidden="1">
      <c r="A1593" s="17"/>
      <c r="B1593" s="9" t="str">
        <f>'03-2018'!B1616</f>
        <v>Dây điện mềm bọc nhựa PVC- TCVN 6610-5 (ruột đồng)</v>
      </c>
      <c r="C1593" s="8"/>
      <c r="D1593" s="22"/>
      <c r="E1593" s="22"/>
      <c r="F1593" s="129"/>
      <c r="H1593" s="74">
        <f>'03-2018'!H1616</f>
        <v>0</v>
      </c>
      <c r="I1593" s="74">
        <f>'03-2018'!I1616</f>
        <v>0</v>
      </c>
      <c r="J1593" s="74">
        <f>'03-2018'!J1616</f>
        <v>0</v>
      </c>
    </row>
    <row r="1594" spans="1:10" s="58" customFormat="1" ht="17.25" hidden="1">
      <c r="A1594" s="10">
        <f>'03-2018'!A1617</f>
        <v>1</v>
      </c>
      <c r="B1594" s="11" t="str">
        <f>'03-2018'!B1617</f>
        <v>VCmo-2x1-(2x32/0.2) - 300/500 V</v>
      </c>
      <c r="C1594" s="12" t="str">
        <f>'03-2018'!C1617</f>
        <v>đ/mét</v>
      </c>
      <c r="D1594" s="13">
        <f>'03-2018'!O1617</f>
        <v>6450</v>
      </c>
      <c r="E1594" s="13">
        <f>'03-2018'!P1617</f>
        <v>6450</v>
      </c>
      <c r="F1594" s="128">
        <f t="shared" si="71"/>
        <v>0</v>
      </c>
      <c r="H1594" s="74">
        <f>'03-2018'!H1617</f>
        <v>0</v>
      </c>
      <c r="I1594" s="74">
        <f>'03-2018'!I1617</f>
        <v>0</v>
      </c>
      <c r="J1594" s="74">
        <f>'03-2018'!J1617</f>
        <v>0</v>
      </c>
    </row>
    <row r="1595" spans="1:10" s="58" customFormat="1" ht="17.25" hidden="1">
      <c r="A1595" s="10">
        <f>'03-2018'!A1618</f>
        <v>2</v>
      </c>
      <c r="B1595" s="11" t="str">
        <f>'03-2018'!B1618</f>
        <v>VCmo-2x1,5-(2x30/0.25) - 300/500 V</v>
      </c>
      <c r="C1595" s="12" t="str">
        <f>'03-2018'!C1618</f>
        <v>đ/mét</v>
      </c>
      <c r="D1595" s="13">
        <f>'03-2018'!O1618</f>
        <v>9090</v>
      </c>
      <c r="E1595" s="13">
        <f>'03-2018'!P1618</f>
        <v>9090</v>
      </c>
      <c r="F1595" s="128">
        <f t="shared" si="71"/>
        <v>0</v>
      </c>
      <c r="H1595" s="74">
        <f>'03-2018'!H1618</f>
        <v>0</v>
      </c>
      <c r="I1595" s="74">
        <f>'03-2018'!I1618</f>
        <v>0</v>
      </c>
      <c r="J1595" s="74">
        <f>'03-2018'!J1618</f>
        <v>0</v>
      </c>
    </row>
    <row r="1596" spans="1:10" s="58" customFormat="1" ht="17.25" hidden="1">
      <c r="A1596" s="10">
        <f>'03-2018'!A1619</f>
        <v>3</v>
      </c>
      <c r="B1596" s="11" t="str">
        <f>'03-2018'!B1619</f>
        <v>VCmo-2x6-(2x7x12/0.30) - 300/500 V</v>
      </c>
      <c r="C1596" s="12" t="str">
        <f>'03-2018'!C1619</f>
        <v>đ/mét</v>
      </c>
      <c r="D1596" s="13">
        <f>'03-2018'!O1619</f>
        <v>33100</v>
      </c>
      <c r="E1596" s="13">
        <f>'03-2018'!P1619</f>
        <v>33100</v>
      </c>
      <c r="F1596" s="128">
        <f t="shared" si="71"/>
        <v>0</v>
      </c>
      <c r="H1596" s="74">
        <f>'03-2018'!H1619</f>
        <v>0</v>
      </c>
      <c r="I1596" s="74">
        <f>'03-2018'!I1619</f>
        <v>0</v>
      </c>
      <c r="J1596" s="74">
        <f>'03-2018'!J1619</f>
        <v>0</v>
      </c>
    </row>
    <row r="1597" spans="1:10" s="73" customFormat="1" ht="17.25" hidden="1">
      <c r="A1597" s="17"/>
      <c r="B1597" s="9" t="str">
        <f>'03-2018'!B1620</f>
        <v>Cáp điện lực hạ thế - TCVN 6610-3 (ruột đồng)</v>
      </c>
      <c r="C1597" s="8"/>
      <c r="D1597" s="22"/>
      <c r="E1597" s="22"/>
      <c r="F1597" s="129"/>
      <c r="H1597" s="74">
        <f>'03-2018'!H1620</f>
        <v>0</v>
      </c>
      <c r="I1597" s="74">
        <f>'03-2018'!I1620</f>
        <v>0</v>
      </c>
      <c r="J1597" s="74">
        <f>'03-2018'!J1620</f>
        <v>0</v>
      </c>
    </row>
    <row r="1598" spans="1:10" s="58" customFormat="1" ht="17.25" hidden="1">
      <c r="A1598" s="10">
        <f>'03-2018'!A1621</f>
        <v>1</v>
      </c>
      <c r="B1598" s="11" t="str">
        <f>'03-2018'!B1621</f>
        <v>CV-1.5 (7/0.52) -450/750V</v>
      </c>
      <c r="C1598" s="12" t="str">
        <f>'03-2018'!C1621</f>
        <v>đ/mét</v>
      </c>
      <c r="D1598" s="13">
        <f>'03-2018'!O1621</f>
        <v>4160</v>
      </c>
      <c r="E1598" s="13">
        <f>'03-2018'!P1621</f>
        <v>4160</v>
      </c>
      <c r="F1598" s="128">
        <f t="shared" si="71"/>
        <v>0</v>
      </c>
      <c r="H1598" s="74">
        <f>'03-2018'!H1621</f>
        <v>0</v>
      </c>
      <c r="I1598" s="74">
        <f>'03-2018'!I1621</f>
        <v>0</v>
      </c>
      <c r="J1598" s="74">
        <f>'03-2018'!J1621</f>
        <v>0</v>
      </c>
    </row>
    <row r="1599" spans="1:10" s="58" customFormat="1" ht="17.25" hidden="1">
      <c r="A1599" s="10">
        <f>'03-2018'!A1622</f>
        <v>2</v>
      </c>
      <c r="B1599" s="11" t="str">
        <f>'03-2018'!B1622</f>
        <v>CV-2.5 (7/0.67) -450/750V</v>
      </c>
      <c r="C1599" s="12" t="str">
        <f>'03-2018'!C1622</f>
        <v>đ/mét</v>
      </c>
      <c r="D1599" s="13">
        <f>'03-2018'!O1622</f>
        <v>6780</v>
      </c>
      <c r="E1599" s="13">
        <f>'03-2018'!P1622</f>
        <v>6780</v>
      </c>
      <c r="F1599" s="128">
        <f t="shared" si="71"/>
        <v>0</v>
      </c>
      <c r="H1599" s="74">
        <f>'03-2018'!H1622</f>
        <v>0</v>
      </c>
      <c r="I1599" s="74">
        <f>'03-2018'!I1622</f>
        <v>0</v>
      </c>
      <c r="J1599" s="74">
        <f>'03-2018'!J1622</f>
        <v>0</v>
      </c>
    </row>
    <row r="1600" spans="1:10" s="58" customFormat="1" ht="17.25" hidden="1">
      <c r="A1600" s="10">
        <f>'03-2018'!A1623</f>
        <v>3</v>
      </c>
      <c r="B1600" s="11" t="str">
        <f>'03-2018'!B1623</f>
        <v>CV-10 (7/1.35) -450/750V</v>
      </c>
      <c r="C1600" s="12" t="str">
        <f>'03-2018'!C1623</f>
        <v>đ/mét</v>
      </c>
      <c r="D1600" s="13">
        <f>'03-2018'!O1623</f>
        <v>25000</v>
      </c>
      <c r="E1600" s="13">
        <f>'03-2018'!P1623</f>
        <v>25000</v>
      </c>
      <c r="F1600" s="128">
        <f t="shared" si="71"/>
        <v>0</v>
      </c>
      <c r="H1600" s="74">
        <f>'03-2018'!H1623</f>
        <v>0</v>
      </c>
      <c r="I1600" s="74">
        <f>'03-2018'!I1623</f>
        <v>0</v>
      </c>
      <c r="J1600" s="74">
        <f>'03-2018'!J1623</f>
        <v>0</v>
      </c>
    </row>
    <row r="1601" spans="1:10" s="58" customFormat="1" ht="17.25" hidden="1">
      <c r="A1601" s="10">
        <f>'03-2018'!A1624</f>
        <v>4</v>
      </c>
      <c r="B1601" s="11" t="str">
        <f>'03-2018'!B1624</f>
        <v>CV-50 - 750V</v>
      </c>
      <c r="C1601" s="12" t="str">
        <f>'03-2018'!C1624</f>
        <v>đ/mét</v>
      </c>
      <c r="D1601" s="13">
        <f>'03-2018'!O1624</f>
        <v>112800</v>
      </c>
      <c r="E1601" s="13">
        <f>'03-2018'!P1624</f>
        <v>112800</v>
      </c>
      <c r="F1601" s="128">
        <f t="shared" si="71"/>
        <v>0</v>
      </c>
      <c r="H1601" s="74">
        <f>'03-2018'!H1624</f>
        <v>0</v>
      </c>
      <c r="I1601" s="74">
        <f>'03-2018'!I1624</f>
        <v>0</v>
      </c>
      <c r="J1601" s="74">
        <f>'03-2018'!J1624</f>
        <v>0</v>
      </c>
    </row>
    <row r="1602" spans="1:10" s="58" customFormat="1" ht="17.25" hidden="1">
      <c r="A1602" s="10">
        <f>'03-2018'!A1625</f>
        <v>5</v>
      </c>
      <c r="B1602" s="11" t="str">
        <f>'03-2018'!B1625</f>
        <v>CV-240 - 750V</v>
      </c>
      <c r="C1602" s="12" t="str">
        <f>'03-2018'!C1625</f>
        <v>đ/mét</v>
      </c>
      <c r="D1602" s="13">
        <f>'03-2018'!O1625</f>
        <v>567100</v>
      </c>
      <c r="E1602" s="13">
        <f>'03-2018'!P1625</f>
        <v>567100</v>
      </c>
      <c r="F1602" s="128">
        <f t="shared" si="71"/>
        <v>0</v>
      </c>
      <c r="H1602" s="74">
        <f>'03-2018'!H1625</f>
        <v>0</v>
      </c>
      <c r="I1602" s="74">
        <f>'03-2018'!I1625</f>
        <v>0</v>
      </c>
      <c r="J1602" s="74">
        <f>'03-2018'!J1625</f>
        <v>0</v>
      </c>
    </row>
    <row r="1603" spans="1:10" s="58" customFormat="1" ht="17.25" hidden="1">
      <c r="A1603" s="10">
        <f>'03-2018'!A1626</f>
        <v>6</v>
      </c>
      <c r="B1603" s="11" t="str">
        <f>'03-2018'!B1626</f>
        <v>CV-300 - 750V</v>
      </c>
      <c r="C1603" s="12" t="str">
        <f>'03-2018'!C1626</f>
        <v>đ/mét</v>
      </c>
      <c r="D1603" s="13">
        <f>'03-2018'!O1626</f>
        <v>711300</v>
      </c>
      <c r="E1603" s="13">
        <f>'03-2018'!P1626</f>
        <v>711300</v>
      </c>
      <c r="F1603" s="128">
        <f t="shared" si="71"/>
        <v>0</v>
      </c>
      <c r="H1603" s="74">
        <f>'03-2018'!H1626</f>
        <v>0</v>
      </c>
      <c r="I1603" s="74">
        <f>'03-2018'!I1626</f>
        <v>0</v>
      </c>
      <c r="J1603" s="74">
        <f>'03-2018'!J1626</f>
        <v>0</v>
      </c>
    </row>
    <row r="1604" spans="1:10" s="73" customFormat="1" ht="17.25" hidden="1">
      <c r="A1604" s="17"/>
      <c r="B1604" s="9" t="str">
        <f>'03-2018'!B1715</f>
        <v>Dây nhôm lõi thép (ACSR-TCVN) -DMVT 2015 - TCVN5064-1994</v>
      </c>
      <c r="C1604" s="8"/>
      <c r="D1604" s="22"/>
      <c r="E1604" s="22"/>
      <c r="F1604" s="129"/>
      <c r="H1604" s="74">
        <f>'03-2018'!H1715</f>
        <v>0</v>
      </c>
      <c r="I1604" s="74">
        <f>'03-2018'!I1715</f>
        <v>0</v>
      </c>
      <c r="J1604" s="74">
        <f>'03-2018'!J1715</f>
        <v>0</v>
      </c>
    </row>
    <row r="1605" spans="1:10" s="58" customFormat="1" ht="17.25" hidden="1">
      <c r="A1605" s="10">
        <f>'03-2018'!A1716</f>
        <v>1</v>
      </c>
      <c r="B1605" s="11" t="str">
        <f>'03-2018'!B1716</f>
        <v xml:space="preserve">ACSR-50/8 (6/3,2 +1/3,2) </v>
      </c>
      <c r="C1605" s="12" t="str">
        <f>'03-2018'!C1716</f>
        <v>đ/mét</v>
      </c>
      <c r="D1605" s="13">
        <f>'03-2018'!O1716</f>
        <v>76800</v>
      </c>
      <c r="E1605" s="13">
        <f>'03-2018'!P1716</f>
        <v>76800</v>
      </c>
      <c r="F1605" s="128">
        <f t="shared" si="71"/>
        <v>0</v>
      </c>
      <c r="H1605" s="74">
        <f>'03-2018'!H1716</f>
        <v>0</v>
      </c>
      <c r="I1605" s="74">
        <f>'03-2018'!I1716</f>
        <v>0</v>
      </c>
      <c r="J1605" s="74">
        <f>'03-2018'!J1716</f>
        <v>0</v>
      </c>
    </row>
    <row r="1606" spans="1:10" s="58" customFormat="1" ht="17.25" hidden="1">
      <c r="A1606" s="10">
        <f>'03-2018'!A1717</f>
        <v>2</v>
      </c>
      <c r="B1606" s="11" t="str">
        <f>'03-2018'!B1717</f>
        <v xml:space="preserve">ACSR-95/16 (6/4,5 +1/4,5) </v>
      </c>
      <c r="C1606" s="12" t="str">
        <f>'03-2018'!C1717</f>
        <v>đ/mét</v>
      </c>
      <c r="D1606" s="13">
        <f>'03-2018'!O1717</f>
        <v>75400</v>
      </c>
      <c r="E1606" s="13">
        <f>'03-2018'!P1717</f>
        <v>75400</v>
      </c>
      <c r="F1606" s="128">
        <f t="shared" si="71"/>
        <v>0</v>
      </c>
      <c r="H1606" s="74">
        <f>'03-2018'!H1717</f>
        <v>0</v>
      </c>
      <c r="I1606" s="74">
        <f>'03-2018'!I1717</f>
        <v>0</v>
      </c>
      <c r="J1606" s="74">
        <f>'03-2018'!J1717</f>
        <v>0</v>
      </c>
    </row>
    <row r="1607" spans="1:10" s="58" customFormat="1" ht="17.25" hidden="1">
      <c r="A1607" s="10">
        <f>'03-2018'!A1718</f>
        <v>3</v>
      </c>
      <c r="B1607" s="11" t="str">
        <f>'03-2018'!B1718</f>
        <v xml:space="preserve">ACSR-240/32 (24/3,6 +7/2,4) </v>
      </c>
      <c r="C1607" s="12" t="str">
        <f>'03-2018'!C1718</f>
        <v>đ/mét</v>
      </c>
      <c r="D1607" s="13">
        <f>'03-2018'!O1718</f>
        <v>78300</v>
      </c>
      <c r="E1607" s="13">
        <f>'03-2018'!P1718</f>
        <v>78300</v>
      </c>
      <c r="F1607" s="128">
        <f t="shared" si="71"/>
        <v>0</v>
      </c>
      <c r="H1607" s="74">
        <f>'03-2018'!H1718</f>
        <v>0</v>
      </c>
      <c r="I1607" s="74">
        <f>'03-2018'!I1718</f>
        <v>0</v>
      </c>
      <c r="J1607" s="74">
        <f>'03-2018'!J1718</f>
        <v>0</v>
      </c>
    </row>
    <row r="1608" spans="1:10" s="73" customFormat="1" ht="33" hidden="1">
      <c r="A1608" s="17"/>
      <c r="B1608" s="9" t="str">
        <f>'03-2018'!B1719</f>
        <v>Cáp vặn xoắn hạ thế - 0,6/1 kV - TCVN 6447/AS 3560 (02 lõi, ruột nhôm, cách điện XLPE)</v>
      </c>
      <c r="C1608" s="8"/>
      <c r="D1608" s="22"/>
      <c r="E1608" s="22"/>
      <c r="F1608" s="129"/>
      <c r="H1608" s="78">
        <f>'03-2018'!H1719</f>
        <v>0</v>
      </c>
      <c r="I1608" s="78">
        <f>'03-2018'!I1719</f>
        <v>0</v>
      </c>
      <c r="J1608" s="78">
        <f>'03-2018'!J1719</f>
        <v>0</v>
      </c>
    </row>
    <row r="1609" spans="1:10" s="58" customFormat="1" ht="17.25" hidden="1">
      <c r="A1609" s="10">
        <f>'03-2018'!A1720</f>
        <v>1</v>
      </c>
      <c r="B1609" s="11" t="str">
        <f>'03-2018'!B1720</f>
        <v>LV-ABC -2x50</v>
      </c>
      <c r="C1609" s="12" t="str">
        <f>'03-2018'!C1720</f>
        <v>đ/mét</v>
      </c>
      <c r="D1609" s="13">
        <f>'03-2018'!O1720</f>
        <v>39500</v>
      </c>
      <c r="E1609" s="13">
        <f>'03-2018'!P1720</f>
        <v>39500</v>
      </c>
      <c r="F1609" s="128">
        <f>E1609-D1609</f>
        <v>0</v>
      </c>
      <c r="H1609" s="74">
        <f>'03-2018'!H1720</f>
        <v>0</v>
      </c>
      <c r="I1609" s="74">
        <f>'03-2018'!I1720</f>
        <v>0</v>
      </c>
      <c r="J1609" s="74">
        <f>'03-2018'!J1720</f>
        <v>0</v>
      </c>
    </row>
    <row r="1610" spans="1:10" s="73" customFormat="1" ht="17.25" hidden="1">
      <c r="A1610" s="17"/>
      <c r="B1610" s="9" t="str">
        <f>'03-2018'!B1721</f>
        <v>Cầu dao</v>
      </c>
      <c r="C1610" s="8"/>
      <c r="D1610" s="22"/>
      <c r="E1610" s="22"/>
      <c r="F1610" s="129"/>
      <c r="H1610" s="78">
        <f>'03-2018'!H1721</f>
        <v>0</v>
      </c>
      <c r="I1610" s="78">
        <f>'03-2018'!I1721</f>
        <v>0</v>
      </c>
      <c r="J1610" s="78">
        <f>'03-2018'!J1721</f>
        <v>0</v>
      </c>
    </row>
    <row r="1611" spans="1:10" s="58" customFormat="1" ht="17.25" hidden="1">
      <c r="A1611" s="10">
        <f>'03-2018'!A1722</f>
        <v>1</v>
      </c>
      <c r="B1611" s="11" t="str">
        <f>'03-2018'!B1722</f>
        <v>Cầu dao 2 pha: CD 20A-2P</v>
      </c>
      <c r="C1611" s="12" t="str">
        <f>'03-2018'!C1722</f>
        <v>đ/cái</v>
      </c>
      <c r="D1611" s="13">
        <f>'03-2018'!O1722</f>
        <v>33100</v>
      </c>
      <c r="E1611" s="13">
        <f>'03-2018'!P1722</f>
        <v>33100</v>
      </c>
      <c r="F1611" s="128">
        <f t="shared" ref="F1611:F1622" si="72">E1611-D1611</f>
        <v>0</v>
      </c>
      <c r="H1611" s="74">
        <f>'03-2018'!H1722</f>
        <v>0</v>
      </c>
      <c r="I1611" s="74">
        <f>'03-2018'!I1722</f>
        <v>0</v>
      </c>
      <c r="J1611" s="74">
        <f>'03-2018'!J1722</f>
        <v>0</v>
      </c>
    </row>
    <row r="1612" spans="1:10" s="58" customFormat="1" ht="17.25" hidden="1">
      <c r="A1612" s="10">
        <f>'03-2018'!A1723</f>
        <v>2</v>
      </c>
      <c r="B1612" s="11" t="str">
        <f>'03-2018'!B1723</f>
        <v>Cầu dao 2 pha đảo: CDD 20A-2P</v>
      </c>
      <c r="C1612" s="12" t="str">
        <f>'03-2018'!C1723</f>
        <v>đ/cái</v>
      </c>
      <c r="D1612" s="13">
        <f>'03-2018'!O1723</f>
        <v>42300</v>
      </c>
      <c r="E1612" s="13">
        <f>'03-2018'!P1723</f>
        <v>42300</v>
      </c>
      <c r="F1612" s="128">
        <f t="shared" si="72"/>
        <v>0</v>
      </c>
      <c r="H1612" s="74">
        <f>'03-2018'!H1723</f>
        <v>0</v>
      </c>
      <c r="I1612" s="74">
        <f>'03-2018'!I1723</f>
        <v>0</v>
      </c>
      <c r="J1612" s="74">
        <f>'03-2018'!J1723</f>
        <v>0</v>
      </c>
    </row>
    <row r="1613" spans="1:10" s="58" customFormat="1" ht="17.25" hidden="1">
      <c r="A1613" s="10">
        <f>'03-2018'!A1724</f>
        <v>3</v>
      </c>
      <c r="B1613" s="11" t="str">
        <f>'03-2018'!B1724</f>
        <v>Cầu dao 3 pha: CD 30A-3P</v>
      </c>
      <c r="C1613" s="12" t="str">
        <f>'03-2018'!C1724</f>
        <v>đ/cái</v>
      </c>
      <c r="D1613" s="13">
        <f>'03-2018'!O1724</f>
        <v>67800</v>
      </c>
      <c r="E1613" s="13">
        <f>'03-2018'!P1724</f>
        <v>67800</v>
      </c>
      <c r="F1613" s="128">
        <f t="shared" si="72"/>
        <v>0</v>
      </c>
      <c r="H1613" s="74">
        <f>'03-2018'!H1724</f>
        <v>0</v>
      </c>
      <c r="I1613" s="74">
        <f>'03-2018'!I1724</f>
        <v>0</v>
      </c>
      <c r="J1613" s="74">
        <f>'03-2018'!J1724</f>
        <v>0</v>
      </c>
    </row>
    <row r="1614" spans="1:10" s="58" customFormat="1" ht="17.25" hidden="1">
      <c r="A1614" s="10">
        <f>'03-2018'!A1725</f>
        <v>4</v>
      </c>
      <c r="B1614" s="11" t="str">
        <f>'03-2018'!B1725</f>
        <v>Cầu dao 3 pha đảo: CDD 20A-3P</v>
      </c>
      <c r="C1614" s="12" t="str">
        <f>'03-2018'!C1725</f>
        <v>đ/cái</v>
      </c>
      <c r="D1614" s="13">
        <f>'03-2018'!O1725</f>
        <v>65700</v>
      </c>
      <c r="E1614" s="13">
        <f>'03-2018'!P1725</f>
        <v>65700</v>
      </c>
      <c r="F1614" s="128">
        <f t="shared" si="72"/>
        <v>0</v>
      </c>
      <c r="H1614" s="74">
        <f>'03-2018'!H1725</f>
        <v>0</v>
      </c>
      <c r="I1614" s="74">
        <f>'03-2018'!I1725</f>
        <v>0</v>
      </c>
      <c r="J1614" s="74">
        <f>'03-2018'!J1725</f>
        <v>0</v>
      </c>
    </row>
    <row r="1615" spans="1:10" s="73" customFormat="1" ht="17.25" hidden="1">
      <c r="A1615" s="17"/>
      <c r="B1615" s="9" t="str">
        <f>'03-2018'!B1726</f>
        <v>Ống luồn dây điện</v>
      </c>
      <c r="C1615" s="8"/>
      <c r="D1615" s="22"/>
      <c r="E1615" s="22"/>
      <c r="F1615" s="129"/>
      <c r="H1615" s="78">
        <f>'03-2018'!H1726</f>
        <v>0</v>
      </c>
      <c r="I1615" s="78">
        <f>'03-2018'!I1726</f>
        <v>0</v>
      </c>
      <c r="J1615" s="78">
        <f>'03-2018'!J1726</f>
        <v>0</v>
      </c>
    </row>
    <row r="1616" spans="1:10" s="58" customFormat="1" ht="17.25" hidden="1">
      <c r="A1616" s="10">
        <f>'03-2018'!A1727</f>
        <v>1</v>
      </c>
      <c r="B1616" s="11" t="str">
        <f>'03-2018'!B1727</f>
        <v>Ống luồn tròn F16 dài 2,9m</v>
      </c>
      <c r="C1616" s="12" t="str">
        <f>'03-2018'!C1727</f>
        <v>đ/ống</v>
      </c>
      <c r="D1616" s="13">
        <f>'03-2018'!O1727</f>
        <v>18600</v>
      </c>
      <c r="E1616" s="13">
        <f>'03-2018'!P1727</f>
        <v>18600</v>
      </c>
      <c r="F1616" s="128">
        <f t="shared" si="72"/>
        <v>0</v>
      </c>
      <c r="H1616" s="74">
        <f>'03-2018'!H1727</f>
        <v>0</v>
      </c>
      <c r="I1616" s="74">
        <f>'03-2018'!I1727</f>
        <v>0</v>
      </c>
      <c r="J1616" s="74">
        <f>'03-2018'!J1727</f>
        <v>0</v>
      </c>
    </row>
    <row r="1617" spans="1:10" s="58" customFormat="1" ht="17.25" hidden="1">
      <c r="A1617" s="10">
        <f>'03-2018'!A1728</f>
        <v>2</v>
      </c>
      <c r="B1617" s="11" t="str">
        <f>'03-2018'!B1728</f>
        <v>Ống luồn cứng F16-1250N-CA16H</v>
      </c>
      <c r="C1617" s="12" t="str">
        <f>'03-2018'!C1728</f>
        <v>đ/ống</v>
      </c>
      <c r="D1617" s="13">
        <f>'03-2018'!O1728</f>
        <v>23700</v>
      </c>
      <c r="E1617" s="13">
        <f>'03-2018'!P1728</f>
        <v>23700</v>
      </c>
      <c r="F1617" s="128">
        <f t="shared" si="72"/>
        <v>0</v>
      </c>
      <c r="H1617" s="74">
        <f>'03-2018'!H1728</f>
        <v>0</v>
      </c>
      <c r="I1617" s="74">
        <f>'03-2018'!I1728</f>
        <v>0</v>
      </c>
      <c r="J1617" s="74">
        <f>'03-2018'!J1728</f>
        <v>0</v>
      </c>
    </row>
    <row r="1618" spans="1:10" s="58" customFormat="1" ht="17.25" hidden="1">
      <c r="A1618" s="10">
        <f>'03-2018'!A1729</f>
        <v>3</v>
      </c>
      <c r="B1618" s="11" t="str">
        <f>'03-2018'!B1729</f>
        <v>Ống luồn đàn hồi CAF-16</v>
      </c>
      <c r="C1618" s="12" t="str">
        <f>'03-2018'!C1729</f>
        <v>đ/cuộn</v>
      </c>
      <c r="D1618" s="13">
        <f>'03-2018'!O1729</f>
        <v>183500</v>
      </c>
      <c r="E1618" s="13">
        <f>'03-2018'!P1729</f>
        <v>183500</v>
      </c>
      <c r="F1618" s="128">
        <f t="shared" si="72"/>
        <v>0</v>
      </c>
      <c r="H1618" s="74">
        <f>'03-2018'!H1729</f>
        <v>0</v>
      </c>
      <c r="I1618" s="74">
        <f>'03-2018'!I1729</f>
        <v>0</v>
      </c>
      <c r="J1618" s="74">
        <f>'03-2018'!J1729</f>
        <v>0</v>
      </c>
    </row>
    <row r="1619" spans="1:10" s="58" customFormat="1" ht="17.25" hidden="1">
      <c r="A1619" s="10">
        <f>'03-2018'!A1730</f>
        <v>4</v>
      </c>
      <c r="B1619" s="11" t="str">
        <f>'03-2018'!B1730</f>
        <v>Ống luồn đàn hồi CAF-20</v>
      </c>
      <c r="C1619" s="12" t="str">
        <f>'03-2018'!C1730</f>
        <v>đ/cuộn</v>
      </c>
      <c r="D1619" s="13">
        <f>'03-2018'!O1730</f>
        <v>208100</v>
      </c>
      <c r="E1619" s="13">
        <f>'03-2018'!P1730</f>
        <v>208100</v>
      </c>
      <c r="F1619" s="128">
        <f t="shared" si="72"/>
        <v>0</v>
      </c>
      <c r="H1619" s="74">
        <f>'03-2018'!H1730</f>
        <v>0</v>
      </c>
      <c r="I1619" s="74">
        <f>'03-2018'!I1730</f>
        <v>0</v>
      </c>
      <c r="J1619" s="74">
        <f>'03-2018'!J1730</f>
        <v>0</v>
      </c>
    </row>
    <row r="1620" spans="1:10" s="73" customFormat="1" ht="33" hidden="1">
      <c r="A1620" s="17"/>
      <c r="B1620" s="9" t="str">
        <f>'03-2018'!B1731</f>
        <v>Cáp điện lực hạ thế chống chế chống cháy 0,6kV-TCVN5935/IEC 60331-21, IEC60332-3 CAT C, BS 6387 CAT C (01 lõi, ruột đồng, cách điện FR-PVC)</v>
      </c>
      <c r="C1620" s="8"/>
      <c r="D1620" s="22"/>
      <c r="E1620" s="22"/>
      <c r="F1620" s="129"/>
      <c r="H1620" s="78">
        <f>'03-2018'!H1731</f>
        <v>0</v>
      </c>
      <c r="I1620" s="78">
        <f>'03-2018'!I1731</f>
        <v>0</v>
      </c>
      <c r="J1620" s="78">
        <f>'03-2018'!J1731</f>
        <v>0</v>
      </c>
    </row>
    <row r="1621" spans="1:10" s="58" customFormat="1" ht="17.25" hidden="1">
      <c r="A1621" s="10">
        <f>'03-2018'!A1732</f>
        <v>1</v>
      </c>
      <c r="B1621" s="11" t="str">
        <f>'03-2018'!B1732</f>
        <v xml:space="preserve">CV/FR - 1x25 </v>
      </c>
      <c r="C1621" s="12" t="str">
        <f>'03-2018'!C1732</f>
        <v>đ/mét</v>
      </c>
      <c r="D1621" s="13">
        <f>'03-2018'!O1732</f>
        <v>70400</v>
      </c>
      <c r="E1621" s="13">
        <f>'03-2018'!P1732</f>
        <v>70400</v>
      </c>
      <c r="F1621" s="128">
        <f t="shared" si="72"/>
        <v>0</v>
      </c>
      <c r="H1621" s="74">
        <f>'03-2018'!H1732</f>
        <v>0</v>
      </c>
      <c r="I1621" s="74">
        <f>'03-2018'!I1732</f>
        <v>0</v>
      </c>
      <c r="J1621" s="74">
        <f>'03-2018'!J1732</f>
        <v>0</v>
      </c>
    </row>
    <row r="1622" spans="1:10" s="58" customFormat="1" ht="17.25" hidden="1">
      <c r="A1622" s="10">
        <f>'03-2018'!A1733</f>
        <v>2</v>
      </c>
      <c r="B1622" s="11" t="str">
        <f>'03-2018'!B1733</f>
        <v xml:space="preserve">CV/FR - 1x240 </v>
      </c>
      <c r="C1622" s="12" t="str">
        <f>'03-2018'!C1733</f>
        <v>đ/mét</v>
      </c>
      <c r="D1622" s="13">
        <f>'03-2018'!O1733</f>
        <v>600100</v>
      </c>
      <c r="E1622" s="13">
        <f>'03-2018'!P1733</f>
        <v>600100</v>
      </c>
      <c r="F1622" s="128">
        <f t="shared" si="72"/>
        <v>0</v>
      </c>
      <c r="H1622" s="74">
        <f>'03-2018'!H1733</f>
        <v>0</v>
      </c>
      <c r="I1622" s="74">
        <f>'03-2018'!I1733</f>
        <v>0</v>
      </c>
      <c r="J1622" s="74">
        <f>'03-2018'!J1733</f>
        <v>0</v>
      </c>
    </row>
    <row r="1623" spans="1:10" s="73" customFormat="1" ht="49.5" customHeight="1">
      <c r="A1623" s="17"/>
      <c r="B1623" s="282" t="str">
        <f>'03-2018'!B1734</f>
        <v>* THIẾT BỊ ĐIỆN JUNSUN: Công ty TNHH JUNSUN Viện Nam (số 49/40/20-2 Trịnh Đình Trọng, P. Phú Trung, Q. Tân Phú, Tp HCM. Theo bảng giá ngày 01/01/2016</v>
      </c>
      <c r="C1623" s="283"/>
      <c r="D1623" s="283"/>
      <c r="E1623" s="283"/>
      <c r="F1623" s="284"/>
      <c r="H1623" s="74">
        <f>'03-2018'!H1734</f>
        <v>0</v>
      </c>
      <c r="I1623" s="74">
        <f>'03-2018'!I1734</f>
        <v>0</v>
      </c>
      <c r="J1623" s="74">
        <f>'03-2018'!J1734</f>
        <v>0</v>
      </c>
    </row>
    <row r="1624" spans="1:10" s="73" customFormat="1" ht="17.25" hidden="1">
      <c r="A1624" s="17"/>
      <c r="B1624" s="9" t="str">
        <f>'03-2018'!B1735</f>
        <v>CÁC SẲN PHẨM ÂM TƯỜNG HẠT LỚN JUNSUN</v>
      </c>
      <c r="C1624" s="8"/>
      <c r="D1624" s="22"/>
      <c r="E1624" s="22"/>
      <c r="F1624" s="129"/>
      <c r="H1624" s="74">
        <f>'03-2018'!H1735</f>
        <v>0</v>
      </c>
      <c r="I1624" s="74">
        <f>'03-2018'!I1735</f>
        <v>0</v>
      </c>
      <c r="J1624" s="74">
        <f>'03-2018'!J1735</f>
        <v>0</v>
      </c>
    </row>
    <row r="1625" spans="1:10" s="58" customFormat="1" ht="49.5" hidden="1">
      <c r="A1625" s="10">
        <f>'03-2018'!A1736</f>
        <v>1</v>
      </c>
      <c r="B1625" s="11" t="str">
        <f>'03-2018'!B1736</f>
        <v>PK-M01 -Mặt 1 lỗ (cỡ nhỏ)
PK-M02-Mặt 2 lỗ (cỡ nhỏ)
PK-M03-Mặt 3 lỗ (cỡ nhỏ)</v>
      </c>
      <c r="C1625" s="12" t="str">
        <f>'03-2018'!C1736</f>
        <v>đ/cái</v>
      </c>
      <c r="D1625" s="13">
        <f>'03-2018'!O1736</f>
        <v>14400</v>
      </c>
      <c r="E1625" s="13">
        <f>'03-2018'!P1736</f>
        <v>14400</v>
      </c>
      <c r="F1625" s="128">
        <f t="shared" si="71"/>
        <v>0</v>
      </c>
      <c r="H1625" s="74">
        <f>'03-2018'!H1736</f>
        <v>0</v>
      </c>
      <c r="I1625" s="74">
        <f>'03-2018'!I1736</f>
        <v>0</v>
      </c>
      <c r="J1625" s="74">
        <f>'03-2018'!J1736</f>
        <v>0</v>
      </c>
    </row>
    <row r="1626" spans="1:10" s="58" customFormat="1" ht="49.5" hidden="1">
      <c r="A1626" s="10">
        <f>'03-2018'!A1737</f>
        <v>2</v>
      </c>
      <c r="B1626" s="11" t="str">
        <f>'03-2018'!B1737</f>
        <v>PK-M04Mặt 4 lỗ (cỡ nhỏ)
PK-M05-Mặt 5 lỗ (cỡ nhỏ)
PK-M06-Mặt 6 lỗ (cỡ nhỏ)</v>
      </c>
      <c r="C1626" s="12" t="str">
        <f>'03-2018'!C1737</f>
        <v>đ/cái</v>
      </c>
      <c r="D1626" s="13">
        <f>'03-2018'!O1737</f>
        <v>23400</v>
      </c>
      <c r="E1626" s="13">
        <f>'03-2018'!P1737</f>
        <v>23400</v>
      </c>
      <c r="F1626" s="128">
        <f t="shared" si="71"/>
        <v>0</v>
      </c>
      <c r="H1626" s="74">
        <f>'03-2018'!H1737</f>
        <v>0</v>
      </c>
      <c r="I1626" s="74">
        <f>'03-2018'!I1737</f>
        <v>0</v>
      </c>
      <c r="J1626" s="74">
        <f>'03-2018'!J1737</f>
        <v>0</v>
      </c>
    </row>
    <row r="1627" spans="1:10" s="58" customFormat="1" ht="17.25" hidden="1">
      <c r="A1627" s="10">
        <f>'03-2018'!A1738</f>
        <v>3</v>
      </c>
      <c r="B1627" s="11" t="str">
        <f>'03-2018'!B1738</f>
        <v>PK-O11-Ổ cắm đơn có màng che (cỡ nhỏ)</v>
      </c>
      <c r="C1627" s="12" t="str">
        <f>'03-2018'!C1738</f>
        <v>đ/cái</v>
      </c>
      <c r="D1627" s="13">
        <f>'03-2018'!O1738</f>
        <v>20700</v>
      </c>
      <c r="E1627" s="13">
        <f>'03-2018'!P1738</f>
        <v>20700</v>
      </c>
      <c r="F1627" s="128">
        <f t="shared" si="71"/>
        <v>0</v>
      </c>
      <c r="H1627" s="74">
        <f>'03-2018'!H1738</f>
        <v>0</v>
      </c>
      <c r="I1627" s="74">
        <f>'03-2018'!I1738</f>
        <v>0</v>
      </c>
      <c r="J1627" s="74">
        <f>'03-2018'!J1738</f>
        <v>0</v>
      </c>
    </row>
    <row r="1628" spans="1:10" s="58" customFormat="1" ht="17.25" hidden="1">
      <c r="A1628" s="10">
        <f>'03-2018'!A1739</f>
        <v>4</v>
      </c>
      <c r="B1628" s="11" t="str">
        <f>'03-2018'!B1739</f>
        <v>PK-O12-Ổ cắm đôi 2 chấu có màng che (cỡ nhỏ)</v>
      </c>
      <c r="C1628" s="12" t="str">
        <f>'03-2018'!C1739</f>
        <v>đ/cái</v>
      </c>
      <c r="D1628" s="13">
        <f>'03-2018'!O1739</f>
        <v>33100</v>
      </c>
      <c r="E1628" s="13">
        <f>'03-2018'!P1739</f>
        <v>33100</v>
      </c>
      <c r="F1628" s="128">
        <f t="shared" si="71"/>
        <v>0</v>
      </c>
      <c r="H1628" s="74">
        <f>'03-2018'!H1739</f>
        <v>0</v>
      </c>
      <c r="I1628" s="74">
        <f>'03-2018'!I1739</f>
        <v>0</v>
      </c>
      <c r="J1628" s="74">
        <f>'03-2018'!J1739</f>
        <v>0</v>
      </c>
    </row>
    <row r="1629" spans="1:10" s="58" customFormat="1" ht="17.25" hidden="1">
      <c r="A1629" s="10">
        <f>'03-2018'!A1740</f>
        <v>5</v>
      </c>
      <c r="B1629" s="11" t="str">
        <f>'03-2018'!B1740</f>
        <v>PK-O13-Ổ cắm ba 2chấu có màng che (cỡ trung)</v>
      </c>
      <c r="C1629" s="12" t="str">
        <f>'03-2018'!C1740</f>
        <v>đ/cái</v>
      </c>
      <c r="D1629" s="13">
        <f>'03-2018'!O1740</f>
        <v>46800</v>
      </c>
      <c r="E1629" s="13">
        <f>'03-2018'!P1740</f>
        <v>46800</v>
      </c>
      <c r="F1629" s="128">
        <f t="shared" si="71"/>
        <v>0</v>
      </c>
      <c r="H1629" s="74">
        <f>'03-2018'!H1740</f>
        <v>0</v>
      </c>
      <c r="I1629" s="74">
        <f>'03-2018'!I1740</f>
        <v>0</v>
      </c>
      <c r="J1629" s="74">
        <f>'03-2018'!J1740</f>
        <v>0</v>
      </c>
    </row>
    <row r="1630" spans="1:10" s="58" customFormat="1" ht="17.25" hidden="1">
      <c r="A1630" s="10">
        <f>'03-2018'!A1741</f>
        <v>6</v>
      </c>
      <c r="B1630" s="11" t="str">
        <f>'03-2018'!B1741</f>
        <v>PK-CT 17-Công tắc1 chiều (cỡ nhỏ)</v>
      </c>
      <c r="C1630" s="12" t="str">
        <f>'03-2018'!C1741</f>
        <v>đ/cái</v>
      </c>
      <c r="D1630" s="13">
        <f>'03-2018'!O1741</f>
        <v>20700</v>
      </c>
      <c r="E1630" s="13">
        <f>'03-2018'!P1741</f>
        <v>20700</v>
      </c>
      <c r="F1630" s="128">
        <f t="shared" si="71"/>
        <v>0</v>
      </c>
      <c r="H1630" s="74">
        <f>'03-2018'!H1741</f>
        <v>0</v>
      </c>
      <c r="I1630" s="74">
        <f>'03-2018'!I1741</f>
        <v>0</v>
      </c>
      <c r="J1630" s="74">
        <f>'03-2018'!J1741</f>
        <v>0</v>
      </c>
    </row>
    <row r="1631" spans="1:10" s="58" customFormat="1" ht="17.25" hidden="1">
      <c r="A1631" s="10">
        <f>'03-2018'!A1742</f>
        <v>7</v>
      </c>
      <c r="B1631" s="11" t="str">
        <f>'03-2018'!B1742</f>
        <v>PK-CT 18-Công tắc 2 chiều (cỡ nhỏ)</v>
      </c>
      <c r="C1631" s="12" t="str">
        <f>'03-2018'!C1742</f>
        <v>đ/cái</v>
      </c>
      <c r="D1631" s="13">
        <f>'03-2018'!O1742</f>
        <v>26600</v>
      </c>
      <c r="E1631" s="13">
        <f>'03-2018'!P1742</f>
        <v>26600</v>
      </c>
      <c r="F1631" s="128">
        <f t="shared" si="71"/>
        <v>0</v>
      </c>
      <c r="H1631" s="74">
        <f>'03-2018'!H1742</f>
        <v>0</v>
      </c>
      <c r="I1631" s="74">
        <f>'03-2018'!I1742</f>
        <v>0</v>
      </c>
      <c r="J1631" s="74">
        <f>'03-2018'!J1742</f>
        <v>0</v>
      </c>
    </row>
    <row r="1632" spans="1:10" s="58" customFormat="1" ht="17.25" hidden="1">
      <c r="A1632" s="10">
        <f>'03-2018'!A1743</f>
        <v>8</v>
      </c>
      <c r="B1632" s="11" t="str">
        <f>'03-2018'!B1743</f>
        <v>PK-TV 23-Ổ tivi</v>
      </c>
      <c r="C1632" s="12" t="str">
        <f>'03-2018'!C1743</f>
        <v>đ/cái</v>
      </c>
      <c r="D1632" s="13">
        <f>'03-2018'!O1743</f>
        <v>43600</v>
      </c>
      <c r="E1632" s="13">
        <f>'03-2018'!P1743</f>
        <v>43600</v>
      </c>
      <c r="F1632" s="128">
        <f t="shared" si="71"/>
        <v>0</v>
      </c>
      <c r="H1632" s="74">
        <f>'03-2018'!H1743</f>
        <v>0</v>
      </c>
      <c r="I1632" s="74">
        <f>'03-2018'!I1743</f>
        <v>0</v>
      </c>
      <c r="J1632" s="74">
        <f>'03-2018'!J1743</f>
        <v>0</v>
      </c>
    </row>
    <row r="1633" spans="1:10" s="58" customFormat="1" ht="17.25" hidden="1">
      <c r="A1633" s="10">
        <f>'03-2018'!A1744</f>
        <v>9</v>
      </c>
      <c r="B1633" s="11" t="str">
        <f>'03-2018'!B1744</f>
        <v>PK-ĐT 24-Ổ điện thoại</v>
      </c>
      <c r="C1633" s="12" t="str">
        <f>'03-2018'!C1744</f>
        <v>đ/cái</v>
      </c>
      <c r="D1633" s="13">
        <f>'03-2018'!O1744</f>
        <v>52200</v>
      </c>
      <c r="E1633" s="13">
        <f>'03-2018'!P1744</f>
        <v>52200</v>
      </c>
      <c r="F1633" s="128">
        <f t="shared" si="71"/>
        <v>0</v>
      </c>
      <c r="H1633" s="74">
        <f>'03-2018'!H1744</f>
        <v>0</v>
      </c>
      <c r="I1633" s="74">
        <f>'03-2018'!I1744</f>
        <v>0</v>
      </c>
      <c r="J1633" s="74">
        <f>'03-2018'!J1744</f>
        <v>0</v>
      </c>
    </row>
    <row r="1634" spans="1:10" s="58" customFormat="1" ht="17.25" hidden="1">
      <c r="A1634" s="10">
        <f>'03-2018'!A1745</f>
        <v>10</v>
      </c>
      <c r="B1634" s="11" t="str">
        <f>'03-2018'!B1745</f>
        <v>PK-VT 25- Ổ vi tính</v>
      </c>
      <c r="C1634" s="12" t="str">
        <f>'03-2018'!C1745</f>
        <v>đ/cái</v>
      </c>
      <c r="D1634" s="13">
        <f>'03-2018'!O1745</f>
        <v>106200</v>
      </c>
      <c r="E1634" s="13">
        <f>'03-2018'!P1745</f>
        <v>106200</v>
      </c>
      <c r="F1634" s="128">
        <f t="shared" si="71"/>
        <v>0</v>
      </c>
      <c r="H1634" s="74">
        <f>'03-2018'!H1745</f>
        <v>0</v>
      </c>
      <c r="I1634" s="74">
        <f>'03-2018'!I1745</f>
        <v>0</v>
      </c>
      <c r="J1634" s="74">
        <f>'03-2018'!J1745</f>
        <v>0</v>
      </c>
    </row>
    <row r="1635" spans="1:10" s="58" customFormat="1" ht="17.25" hidden="1">
      <c r="A1635" s="10">
        <f>'03-2018'!A1746</f>
        <v>11</v>
      </c>
      <c r="B1635" s="11" t="str">
        <f>'03-2018'!B1746</f>
        <v>PK-DMD27-Bộ điều tốc đèn</v>
      </c>
      <c r="C1635" s="12" t="str">
        <f>'03-2018'!C1746</f>
        <v>đ/cái</v>
      </c>
      <c r="D1635" s="13">
        <f>'03-2018'!O1746</f>
        <v>84200</v>
      </c>
      <c r="E1635" s="13">
        <f>'03-2018'!P1746</f>
        <v>84200</v>
      </c>
      <c r="F1635" s="128">
        <f t="shared" si="71"/>
        <v>0</v>
      </c>
      <c r="H1635" s="74">
        <f>'03-2018'!H1746</f>
        <v>0</v>
      </c>
      <c r="I1635" s="74">
        <f>'03-2018'!I1746</f>
        <v>0</v>
      </c>
      <c r="J1635" s="74">
        <f>'03-2018'!J1746</f>
        <v>0</v>
      </c>
    </row>
    <row r="1636" spans="1:10" s="58" customFormat="1" ht="17.25" hidden="1">
      <c r="A1636" s="10">
        <f>'03-2018'!A1747</f>
        <v>12</v>
      </c>
      <c r="B1636" s="11" t="str">
        <f>'03-2018'!B1747</f>
        <v>PK-DMQ28-Bộ điều tốc quạt</v>
      </c>
      <c r="C1636" s="12" t="str">
        <f>'03-2018'!C1747</f>
        <v>đ/cái</v>
      </c>
      <c r="D1636" s="13">
        <f>'03-2018'!O1747</f>
        <v>84200</v>
      </c>
      <c r="E1636" s="13">
        <f>'03-2018'!P1747</f>
        <v>84200</v>
      </c>
      <c r="F1636" s="128">
        <f t="shared" si="71"/>
        <v>0</v>
      </c>
      <c r="H1636" s="74">
        <f>'03-2018'!H1747</f>
        <v>0</v>
      </c>
      <c r="I1636" s="74">
        <f>'03-2018'!I1747</f>
        <v>0</v>
      </c>
      <c r="J1636" s="74">
        <f>'03-2018'!J1747</f>
        <v>0</v>
      </c>
    </row>
    <row r="1637" spans="1:10" s="58" customFormat="1" ht="17.25" hidden="1">
      <c r="A1637" s="10">
        <f>'03-2018'!A1748</f>
        <v>13</v>
      </c>
      <c r="B1637" s="11" t="str">
        <f>'03-2018'!B1748</f>
        <v>PK-DX29-Đèn báo xanh</v>
      </c>
      <c r="C1637" s="12" t="str">
        <f>'03-2018'!C1748</f>
        <v>đ/cái</v>
      </c>
      <c r="D1637" s="13">
        <f>'03-2018'!O1748</f>
        <v>14400</v>
      </c>
      <c r="E1637" s="13">
        <f>'03-2018'!P1748</f>
        <v>14400</v>
      </c>
      <c r="F1637" s="128">
        <f t="shared" ref="F1637:F1699" si="73">E1637-D1637</f>
        <v>0</v>
      </c>
      <c r="H1637" s="74">
        <f>'03-2018'!H1748</f>
        <v>0</v>
      </c>
      <c r="I1637" s="74">
        <f>'03-2018'!I1748</f>
        <v>0</v>
      </c>
      <c r="J1637" s="74">
        <f>'03-2018'!J1748</f>
        <v>0</v>
      </c>
    </row>
    <row r="1638" spans="1:10" s="58" customFormat="1" ht="17.25" hidden="1">
      <c r="A1638" s="10">
        <f>'03-2018'!A1749</f>
        <v>14</v>
      </c>
      <c r="B1638" s="11" t="str">
        <f>'03-2018'!B1749</f>
        <v>PK-DD30-Đèn báo đỏ</v>
      </c>
      <c r="C1638" s="12" t="str">
        <f>'03-2018'!C1749</f>
        <v>đ/cái</v>
      </c>
      <c r="D1638" s="13">
        <f>'03-2018'!O1749</f>
        <v>14400</v>
      </c>
      <c r="E1638" s="13">
        <f>'03-2018'!P1749</f>
        <v>14400</v>
      </c>
      <c r="F1638" s="128">
        <f t="shared" si="73"/>
        <v>0</v>
      </c>
      <c r="H1638" s="74">
        <f>'03-2018'!H1749</f>
        <v>0</v>
      </c>
      <c r="I1638" s="74">
        <f>'03-2018'!I1749</f>
        <v>0</v>
      </c>
      <c r="J1638" s="74">
        <f>'03-2018'!J1749</f>
        <v>0</v>
      </c>
    </row>
    <row r="1639" spans="1:10" s="58" customFormat="1" ht="17.25" hidden="1">
      <c r="A1639" s="10">
        <f>'03-2018'!A1750</f>
        <v>15</v>
      </c>
      <c r="B1639" s="11" t="str">
        <f>'03-2018'!B1750</f>
        <v>PK-CC31-Hạt cầu chì</v>
      </c>
      <c r="C1639" s="12" t="str">
        <f>'03-2018'!C1750</f>
        <v>đ/cái</v>
      </c>
      <c r="D1639" s="13">
        <f>'03-2018'!O1750</f>
        <v>19400</v>
      </c>
      <c r="E1639" s="13">
        <f>'03-2018'!P1750</f>
        <v>19400</v>
      </c>
      <c r="F1639" s="128">
        <f t="shared" si="73"/>
        <v>0</v>
      </c>
      <c r="H1639" s="74">
        <f>'03-2018'!H1750</f>
        <v>0</v>
      </c>
      <c r="I1639" s="74">
        <f>'03-2018'!I1750</f>
        <v>0</v>
      </c>
      <c r="J1639" s="74">
        <f>'03-2018'!J1750</f>
        <v>0</v>
      </c>
    </row>
    <row r="1640" spans="1:10" s="58" customFormat="1" ht="17.25" hidden="1">
      <c r="A1640" s="10">
        <f>'03-2018'!A1751</f>
        <v>16</v>
      </c>
      <c r="B1640" s="11" t="str">
        <f>'03-2018'!B1751</f>
        <v>PK-DND32-Đế nổi đôi nhựa chống cháy</v>
      </c>
      <c r="C1640" s="12" t="str">
        <f>'03-2018'!C1751</f>
        <v>đ/cái</v>
      </c>
      <c r="D1640" s="13">
        <f>'03-2018'!O1751</f>
        <v>16900</v>
      </c>
      <c r="E1640" s="13">
        <f>'03-2018'!P1751</f>
        <v>16900</v>
      </c>
      <c r="F1640" s="128">
        <f t="shared" si="73"/>
        <v>0</v>
      </c>
      <c r="H1640" s="74">
        <f>'03-2018'!H1751</f>
        <v>0</v>
      </c>
      <c r="I1640" s="74">
        <f>'03-2018'!I1751</f>
        <v>0</v>
      </c>
      <c r="J1640" s="74">
        <f>'03-2018'!J1751</f>
        <v>0</v>
      </c>
    </row>
    <row r="1641" spans="1:10" s="58" customFormat="1" ht="17.25" hidden="1">
      <c r="A1641" s="10">
        <f>'03-2018'!A1752</f>
        <v>17</v>
      </c>
      <c r="B1641" s="11" t="str">
        <f>'03-2018'!B1752</f>
        <v>PK-DN33-Đế nổi đơn nhựa chống cháy</v>
      </c>
      <c r="C1641" s="12" t="str">
        <f>'03-2018'!C1752</f>
        <v>đ/cái</v>
      </c>
      <c r="D1641" s="13">
        <f>'03-2018'!O1752</f>
        <v>8100</v>
      </c>
      <c r="E1641" s="13">
        <f>'03-2018'!P1752</f>
        <v>8100</v>
      </c>
      <c r="F1641" s="128">
        <f t="shared" si="73"/>
        <v>0</v>
      </c>
      <c r="H1641" s="74">
        <f>'03-2018'!H1752</f>
        <v>0</v>
      </c>
      <c r="I1641" s="74">
        <f>'03-2018'!I1752</f>
        <v>0</v>
      </c>
      <c r="J1641" s="74">
        <f>'03-2018'!J1752</f>
        <v>0</v>
      </c>
    </row>
    <row r="1642" spans="1:10" s="58" customFormat="1" ht="17.25" hidden="1">
      <c r="A1642" s="10">
        <f>'03-2018'!A1753</f>
        <v>18</v>
      </c>
      <c r="B1642" s="11" t="str">
        <f>'03-2018'!B1753</f>
        <v>PK-AD34-Đế âm đôi nhựa chống cháy</v>
      </c>
      <c r="C1642" s="12" t="str">
        <f>'03-2018'!C1753</f>
        <v>đ/cái</v>
      </c>
      <c r="D1642" s="13">
        <f>'03-2018'!O1753</f>
        <v>13200</v>
      </c>
      <c r="E1642" s="13">
        <f>'03-2018'!P1753</f>
        <v>13200</v>
      </c>
      <c r="F1642" s="128">
        <f t="shared" si="73"/>
        <v>0</v>
      </c>
      <c r="H1642" s="74">
        <f>'03-2018'!H1753</f>
        <v>0</v>
      </c>
      <c r="I1642" s="74">
        <f>'03-2018'!I1753</f>
        <v>0</v>
      </c>
      <c r="J1642" s="74">
        <f>'03-2018'!J1753</f>
        <v>0</v>
      </c>
    </row>
    <row r="1643" spans="1:10" s="73" customFormat="1" ht="17.25" hidden="1">
      <c r="A1643" s="17"/>
      <c r="B1643" s="9" t="str">
        <f>'03-2018'!B1754</f>
        <v>CÁC SẢN PHẨM TỦ ĐIỆN JUNSUN</v>
      </c>
      <c r="C1643" s="8"/>
      <c r="D1643" s="22"/>
      <c r="E1643" s="22"/>
      <c r="F1643" s="129"/>
      <c r="H1643" s="74">
        <f>'03-2018'!H1754</f>
        <v>0</v>
      </c>
      <c r="I1643" s="74">
        <f>'03-2018'!I1754</f>
        <v>0</v>
      </c>
      <c r="J1643" s="74">
        <f>'03-2018'!J1754</f>
        <v>0</v>
      </c>
    </row>
    <row r="1644" spans="1:10" s="58" customFormat="1" ht="17.25" hidden="1">
      <c r="A1644" s="10">
        <f>'03-2018'!A1755</f>
        <v>1</v>
      </c>
      <c r="B1644" s="11" t="str">
        <f>'03-2018'!B1755</f>
        <v>JS-TD-2-4-Tủ điện nhựa cao cấp chịu nhiệt, đế nhựa 2-4</v>
      </c>
      <c r="C1644" s="12" t="str">
        <f>'03-2018'!C1755</f>
        <v>đ/bộ</v>
      </c>
      <c r="D1644" s="13">
        <f>'03-2018'!O1755</f>
        <v>94300</v>
      </c>
      <c r="E1644" s="13">
        <f>'03-2018'!P1755</f>
        <v>94300</v>
      </c>
      <c r="F1644" s="128">
        <f t="shared" si="73"/>
        <v>0</v>
      </c>
      <c r="H1644" s="74">
        <f>'03-2018'!H1755</f>
        <v>0</v>
      </c>
      <c r="I1644" s="74">
        <f>'03-2018'!I1755</f>
        <v>0</v>
      </c>
      <c r="J1644" s="74">
        <f>'03-2018'!J1755</f>
        <v>0</v>
      </c>
    </row>
    <row r="1645" spans="1:10" s="58" customFormat="1" ht="17.25" hidden="1">
      <c r="A1645" s="10">
        <f>'03-2018'!A1756</f>
        <v>2</v>
      </c>
      <c r="B1645" s="11" t="str">
        <f>'03-2018'!B1756</f>
        <v>JS-TD 5-8-Tủ điện nhựa cao cấp chịu nhiệt, đế nhựa 5-8</v>
      </c>
      <c r="C1645" s="12" t="str">
        <f>'03-2018'!C1756</f>
        <v>đ/bộ</v>
      </c>
      <c r="D1645" s="13">
        <f>'03-2018'!O1756</f>
        <v>115200</v>
      </c>
      <c r="E1645" s="13">
        <f>'03-2018'!P1756</f>
        <v>115200</v>
      </c>
      <c r="F1645" s="128">
        <f t="shared" si="73"/>
        <v>0</v>
      </c>
      <c r="H1645" s="74">
        <f>'03-2018'!H1756</f>
        <v>0</v>
      </c>
      <c r="I1645" s="74">
        <f>'03-2018'!I1756</f>
        <v>0</v>
      </c>
      <c r="J1645" s="74">
        <f>'03-2018'!J1756</f>
        <v>0</v>
      </c>
    </row>
    <row r="1646" spans="1:10" s="58" customFormat="1" ht="17.25" hidden="1">
      <c r="A1646" s="10">
        <f>'03-2018'!A1757</f>
        <v>3</v>
      </c>
      <c r="B1646" s="11" t="str">
        <f>'03-2018'!B1757</f>
        <v>JS-TD 9-12-Tủ điện nhựa cao cấp chịu nhiệt, đế nhựa 9-12</v>
      </c>
      <c r="C1646" s="12" t="str">
        <f>'03-2018'!C1757</f>
        <v>đ/bộ</v>
      </c>
      <c r="D1646" s="13">
        <f>'03-2018'!O1757</f>
        <v>135700</v>
      </c>
      <c r="E1646" s="13">
        <f>'03-2018'!P1757</f>
        <v>135700</v>
      </c>
      <c r="F1646" s="128">
        <f t="shared" si="73"/>
        <v>0</v>
      </c>
      <c r="H1646" s="74">
        <f>'03-2018'!H1757</f>
        <v>0</v>
      </c>
      <c r="I1646" s="74">
        <f>'03-2018'!I1757</f>
        <v>0</v>
      </c>
      <c r="J1646" s="74">
        <f>'03-2018'!J1757</f>
        <v>0</v>
      </c>
    </row>
    <row r="1647" spans="1:10" s="73" customFormat="1" ht="17.25" hidden="1">
      <c r="A1647" s="17"/>
      <c r="B1647" s="9" t="str">
        <f>'03-2018'!B1758</f>
        <v>SẢN PHẨM ĐÈN SLIM LED JUNSUN</v>
      </c>
      <c r="C1647" s="8"/>
      <c r="D1647" s="22"/>
      <c r="E1647" s="22"/>
      <c r="F1647" s="129"/>
      <c r="H1647" s="74">
        <f>'03-2018'!H1758</f>
        <v>0</v>
      </c>
      <c r="I1647" s="74">
        <f>'03-2018'!I1758</f>
        <v>0</v>
      </c>
      <c r="J1647" s="74">
        <f>'03-2018'!J1758</f>
        <v>0</v>
      </c>
    </row>
    <row r="1648" spans="1:10" s="58" customFormat="1" ht="17.25" hidden="1">
      <c r="A1648" s="10">
        <f>'03-2018'!A1759</f>
        <v>1</v>
      </c>
      <c r="B1648" s="11" t="str">
        <f>'03-2018'!B1759</f>
        <v>SLIMLED-003-Đèn SLIM LED 60x60cm, 42W</v>
      </c>
      <c r="C1648" s="12" t="str">
        <f>'03-2018'!C1759</f>
        <v>đ/bộ</v>
      </c>
      <c r="D1648" s="13">
        <f>'03-2018'!O1759</f>
        <v>1938000</v>
      </c>
      <c r="E1648" s="13">
        <f>'03-2018'!P1759</f>
        <v>1938000</v>
      </c>
      <c r="F1648" s="128">
        <f t="shared" si="73"/>
        <v>0</v>
      </c>
      <c r="H1648" s="74">
        <f>'03-2018'!H1759</f>
        <v>0</v>
      </c>
      <c r="I1648" s="74">
        <f>'03-2018'!I1759</f>
        <v>0</v>
      </c>
      <c r="J1648" s="74">
        <f>'03-2018'!J1759</f>
        <v>0</v>
      </c>
    </row>
    <row r="1649" spans="1:10" s="73" customFormat="1" ht="17.25" hidden="1">
      <c r="A1649" s="17"/>
      <c r="B1649" s="9" t="str">
        <f>'03-2018'!B1760</f>
        <v>CÁC SẢN PHẨM MÁNG ĐÈN JUNSUN</v>
      </c>
      <c r="C1649" s="8"/>
      <c r="D1649" s="22"/>
      <c r="E1649" s="22"/>
      <c r="F1649" s="129"/>
      <c r="H1649" s="74">
        <f>'03-2018'!H1760</f>
        <v>0</v>
      </c>
      <c r="I1649" s="74">
        <f>'03-2018'!I1760</f>
        <v>0</v>
      </c>
      <c r="J1649" s="74">
        <f>'03-2018'!J1760</f>
        <v>0</v>
      </c>
    </row>
    <row r="1650" spans="1:10" s="58" customFormat="1" ht="17.25" hidden="1">
      <c r="A1650" s="10">
        <f>'03-2018'!A1761</f>
        <v>1</v>
      </c>
      <c r="B1650" s="11" t="str">
        <f>'03-2018'!B1761</f>
        <v>JXC-5240-Máng đèn huỳnh quang xương cá đôi 2x1.2m (Không bóng)</v>
      </c>
      <c r="C1650" s="12" t="str">
        <f>'03-2018'!C1761</f>
        <v>đ/bộ</v>
      </c>
      <c r="D1650" s="13">
        <f>'03-2018'!O1761</f>
        <v>506000</v>
      </c>
      <c r="E1650" s="13">
        <f>'03-2018'!P1761</f>
        <v>506000</v>
      </c>
      <c r="F1650" s="128">
        <f t="shared" si="73"/>
        <v>0</v>
      </c>
      <c r="H1650" s="74">
        <f>'03-2018'!H1761</f>
        <v>0</v>
      </c>
      <c r="I1650" s="74">
        <f>'03-2018'!I1761</f>
        <v>0</v>
      </c>
      <c r="J1650" s="74">
        <f>'03-2018'!J1761</f>
        <v>0</v>
      </c>
    </row>
    <row r="1651" spans="1:10" s="58" customFormat="1" ht="17.25" hidden="1">
      <c r="A1651" s="10">
        <f>'03-2018'!A1762</f>
        <v>2</v>
      </c>
      <c r="B1651" s="11" t="str">
        <f>'03-2018'!B1762</f>
        <v>JMX-2340-Máng đèn tán quang âm trần 3x1.2m (Không bóng)</v>
      </c>
      <c r="C1651" s="12" t="str">
        <f>'03-2018'!C1762</f>
        <v>đ/bộ</v>
      </c>
      <c r="D1651" s="13">
        <f>'03-2018'!O1762</f>
        <v>1758000</v>
      </c>
      <c r="E1651" s="13">
        <f>'03-2018'!P1762</f>
        <v>1758000</v>
      </c>
      <c r="F1651" s="128">
        <f t="shared" si="73"/>
        <v>0</v>
      </c>
      <c r="H1651" s="74">
        <f>'03-2018'!H1762</f>
        <v>0</v>
      </c>
      <c r="I1651" s="74">
        <f>'03-2018'!I1762</f>
        <v>0</v>
      </c>
      <c r="J1651" s="74">
        <f>'03-2018'!J1762</f>
        <v>0</v>
      </c>
    </row>
    <row r="1652" spans="1:10" s="58" customFormat="1" ht="17.25" hidden="1">
      <c r="A1652" s="10">
        <f>'03-2018'!A1763</f>
        <v>3</v>
      </c>
      <c r="B1652" s="11" t="str">
        <f>'03-2018'!B1763</f>
        <v>JM-B1-T140-Máng đèn huỳnh quang siêu mỏng đơn 1x1.2m (Không bóng)</v>
      </c>
      <c r="C1652" s="12" t="str">
        <f>'03-2018'!C1763</f>
        <v>đ/bộ</v>
      </c>
      <c r="D1652" s="13">
        <f>'03-2018'!O1763</f>
        <v>120000</v>
      </c>
      <c r="E1652" s="13">
        <f>'03-2018'!P1763</f>
        <v>120000</v>
      </c>
      <c r="F1652" s="128">
        <f t="shared" si="73"/>
        <v>0</v>
      </c>
      <c r="H1652" s="74">
        <f>'03-2018'!H1763</f>
        <v>0</v>
      </c>
      <c r="I1652" s="74">
        <f>'03-2018'!I1763</f>
        <v>0</v>
      </c>
      <c r="J1652" s="74">
        <f>'03-2018'!J1763</f>
        <v>0</v>
      </c>
    </row>
    <row r="1653" spans="1:10" s="58" customFormat="1" ht="17.25" hidden="1">
      <c r="A1653" s="10">
        <f>'03-2018'!A1764</f>
        <v>4</v>
      </c>
      <c r="B1653" s="11" t="str">
        <f>'03-2018'!B1764</f>
        <v>JCH-12220-Máng đèn huỳnh quang chống thấm  đôi 2x0.6m (Không bóng)</v>
      </c>
      <c r="C1653" s="12" t="str">
        <f>'03-2018'!C1764</f>
        <v>đ/bộ</v>
      </c>
      <c r="D1653" s="13">
        <f>'03-2018'!O1764</f>
        <v>440000</v>
      </c>
      <c r="E1653" s="13">
        <f>'03-2018'!P1764</f>
        <v>440000</v>
      </c>
      <c r="F1653" s="128">
        <f t="shared" si="73"/>
        <v>0</v>
      </c>
      <c r="H1653" s="74">
        <f>'03-2018'!H1764</f>
        <v>0</v>
      </c>
      <c r="I1653" s="74">
        <f>'03-2018'!I1764</f>
        <v>0</v>
      </c>
      <c r="J1653" s="74">
        <f>'03-2018'!J1764</f>
        <v>0</v>
      </c>
    </row>
    <row r="1654" spans="1:10" s="58" customFormat="1" ht="33" hidden="1">
      <c r="A1654" s="10">
        <f>'03-2018'!A1765</f>
        <v>5</v>
      </c>
      <c r="B1654" s="11" t="str">
        <f>'03-2018'!B1765</f>
        <v>JMN-12120-Máng đèn huỳnh quang công nghiệp chóa phản quang  đơn 1x0.6m (Không bóng)</v>
      </c>
      <c r="C1654" s="12" t="str">
        <f>'03-2018'!C1765</f>
        <v>đ/bộ</v>
      </c>
      <c r="D1654" s="13">
        <f>'03-2018'!O1765</f>
        <v>260000</v>
      </c>
      <c r="E1654" s="13">
        <f>'03-2018'!P1765</f>
        <v>260000</v>
      </c>
      <c r="F1654" s="128">
        <f t="shared" si="73"/>
        <v>0</v>
      </c>
      <c r="H1654" s="74">
        <f>'03-2018'!H1765</f>
        <v>0</v>
      </c>
      <c r="I1654" s="74">
        <f>'03-2018'!I1765</f>
        <v>0</v>
      </c>
      <c r="J1654" s="74">
        <f>'03-2018'!J1765</f>
        <v>0</v>
      </c>
    </row>
    <row r="1655" spans="1:10" s="73" customFormat="1" ht="17.25" hidden="1">
      <c r="A1655" s="17"/>
      <c r="B1655" s="9" t="str">
        <f>'03-2018'!B1766</f>
        <v>SẢN PHẨM BỘ MÁNG ĐÈN BÓNG LED JUNSUN</v>
      </c>
      <c r="C1655" s="8"/>
      <c r="D1655" s="22"/>
      <c r="E1655" s="22"/>
      <c r="F1655" s="129"/>
      <c r="H1655" s="74">
        <f>'03-2018'!H1766</f>
        <v>0</v>
      </c>
      <c r="I1655" s="74">
        <f>'03-2018'!I1766</f>
        <v>0</v>
      </c>
      <c r="J1655" s="74">
        <f>'03-2018'!J1766</f>
        <v>0</v>
      </c>
    </row>
    <row r="1656" spans="1:10" s="58" customFormat="1" ht="17.25" hidden="1">
      <c r="A1656" s="10">
        <f>'03-2018'!A1767</f>
        <v>1</v>
      </c>
      <c r="B1656" s="11" t="str">
        <f>'03-2018'!B1767</f>
        <v>JMT8-12- Bộ máng đèn  bóng Led siêu mỏng-T8 1x1.2m</v>
      </c>
      <c r="C1656" s="12" t="str">
        <f>'03-2018'!C1767</f>
        <v>đ/bộ</v>
      </c>
      <c r="D1656" s="13">
        <f>'03-2018'!O1767</f>
        <v>378000</v>
      </c>
      <c r="E1656" s="13">
        <f>'03-2018'!P1767</f>
        <v>378000</v>
      </c>
      <c r="F1656" s="128">
        <f t="shared" si="73"/>
        <v>0</v>
      </c>
      <c r="H1656" s="74">
        <f>'03-2018'!H1767</f>
        <v>0</v>
      </c>
      <c r="I1656" s="74">
        <f>'03-2018'!I1767</f>
        <v>0</v>
      </c>
      <c r="J1656" s="74">
        <f>'03-2018'!J1767</f>
        <v>0</v>
      </c>
    </row>
    <row r="1657" spans="1:10" s="73" customFormat="1" ht="17.25" hidden="1">
      <c r="A1657" s="17"/>
      <c r="B1657" s="9" t="str">
        <f>'03-2018'!B1768</f>
        <v>SẢN PHẨM QUẠT THÔNG GIÓ JUNSUN</v>
      </c>
      <c r="C1657" s="8"/>
      <c r="D1657" s="22"/>
      <c r="E1657" s="22"/>
      <c r="F1657" s="129"/>
      <c r="H1657" s="74">
        <f>'03-2018'!H1768</f>
        <v>0</v>
      </c>
      <c r="I1657" s="74">
        <f>'03-2018'!I1768</f>
        <v>0</v>
      </c>
      <c r="J1657" s="74">
        <f>'03-2018'!J1768</f>
        <v>0</v>
      </c>
    </row>
    <row r="1658" spans="1:10" s="58" customFormat="1" ht="17.25" hidden="1">
      <c r="A1658" s="10">
        <f>'03-2018'!A1769</f>
        <v>1</v>
      </c>
      <c r="B1658" s="11" t="str">
        <f>'03-2018'!B1769</f>
        <v>JQT-15B- Quạt thông gió âm tường có đèn báo 150x150</v>
      </c>
      <c r="C1658" s="12" t="str">
        <f>'03-2018'!C1769</f>
        <v>đ/bộ</v>
      </c>
      <c r="D1658" s="13">
        <f>'03-2018'!O1769</f>
        <v>416000</v>
      </c>
      <c r="E1658" s="13">
        <f>'03-2018'!P1769</f>
        <v>416000</v>
      </c>
      <c r="F1658" s="128">
        <f t="shared" si="73"/>
        <v>0</v>
      </c>
      <c r="H1658" s="74">
        <f>'03-2018'!H1769</f>
        <v>0</v>
      </c>
      <c r="I1658" s="74">
        <f>'03-2018'!I1769</f>
        <v>0</v>
      </c>
      <c r="J1658" s="74">
        <f>'03-2018'!J1769</f>
        <v>0</v>
      </c>
    </row>
    <row r="1659" spans="1:10" s="73" customFormat="1" ht="49.5" customHeight="1">
      <c r="A1659" s="17"/>
      <c r="B1659" s="282" t="str">
        <f>'03-2018'!B1770</f>
        <v>* Bộ tủ điện. Cty Cơ điện lạnh và Xây dựng An Phát (số 327/2 Hùng Vương, phường Mỹ Long, Tp. Long Xuyên, An Giang), giao hàng tại Cty. Theo bảng giá ngày 12/6/2016</v>
      </c>
      <c r="C1659" s="283"/>
      <c r="D1659" s="283"/>
      <c r="E1659" s="283"/>
      <c r="F1659" s="284"/>
      <c r="H1659" s="74">
        <f>'03-2018'!H1770</f>
        <v>0</v>
      </c>
      <c r="I1659" s="74">
        <f>'03-2018'!I1770</f>
        <v>0</v>
      </c>
      <c r="J1659" s="74">
        <f>'03-2018'!J1770</f>
        <v>0</v>
      </c>
    </row>
    <row r="1660" spans="1:10" s="58" customFormat="1" ht="148.5" hidden="1">
      <c r="A1660" s="10">
        <f>'03-2018'!A1771</f>
        <v>1</v>
      </c>
      <c r="B1660" s="11" t="str">
        <f>'03-2018'!B1771</f>
        <v>Bộ tủ điện:
- Vỏ tủ: làm từ tole mạ kẽm dày, toàn bộ tủ được sơn tĩnh điện đạt chuẩn. Size: 600*900*300, dung size +/-5%.
- Chức năng: Tự động chuyển nguồn giữa điện lưới và máy phát. Bảo vệ mất pha lưới. Hiển thị volt điện lưới. Hiển thị volt máy phát.
- Hệ thống động lực: Máy cắt ATS chuyên dùng Viztro 400A-4 pha (Hàn Quốc).
- Hệ thống điều khiển: Cơ điện tử, bảo vệ vol, bảo vệ pha (Ấn Độ).
- Các chế độ điều khiển: Tự động chuyển nguồn giữa điện lưới và máy phát. Bán tự động người sử dụng điều khiển theo ý muốn. Chế độ sử dụng bằng tay.</v>
      </c>
      <c r="C1660" s="12" t="str">
        <f>'03-2018'!C1771</f>
        <v>đ/bộ</v>
      </c>
      <c r="D1660" s="13">
        <f>'03-2018'!O1771</f>
        <v>44285714</v>
      </c>
      <c r="E1660" s="13">
        <f>'03-2018'!P1771</f>
        <v>44285714</v>
      </c>
      <c r="F1660" s="128">
        <f t="shared" si="73"/>
        <v>0</v>
      </c>
      <c r="H1660" s="74">
        <f>'03-2018'!H1771</f>
        <v>0</v>
      </c>
      <c r="I1660" s="74">
        <f>'03-2018'!I1771</f>
        <v>0</v>
      </c>
      <c r="J1660" s="74">
        <f>'03-2018'!J1771</f>
        <v>0</v>
      </c>
    </row>
    <row r="1661" spans="1:10" s="73" customFormat="1" ht="49.5" customHeight="1">
      <c r="A1661" s="17"/>
      <c r="B1661" s="282" t="str">
        <f>'03-2018'!B1772</f>
        <v>* Thiết bị điện. Công ty Cổ phần đầu tư ROBOT. (ĐC Công ty: 308 - 308C Điện Biên Phủ, P.4, Q.3, TP.HCM). Giá giao hàng áp dụng tại Công ty ROBOT, cùng tất cả các cửa hàng, đại lý của ROBOT trên toàn quốc. Theo bảng giá ngày 14/6/2016</v>
      </c>
      <c r="C1661" s="283"/>
      <c r="D1661" s="283"/>
      <c r="E1661" s="283"/>
      <c r="F1661" s="284"/>
      <c r="H1661" s="74">
        <f>'03-2018'!H1772</f>
        <v>0</v>
      </c>
      <c r="I1661" s="74">
        <f>'03-2018'!I1772</f>
        <v>0</v>
      </c>
      <c r="J1661" s="74">
        <f>'03-2018'!J1772</f>
        <v>0</v>
      </c>
    </row>
    <row r="1662" spans="1:10" s="73" customFormat="1" ht="17.25" hidden="1">
      <c r="A1662" s="17"/>
      <c r="B1662" s="9" t="str">
        <f>'03-2018'!B1773</f>
        <v>* Ổn áp</v>
      </c>
      <c r="C1662" s="8"/>
      <c r="D1662" s="22"/>
      <c r="E1662" s="22"/>
      <c r="F1662" s="129"/>
      <c r="H1662" s="74">
        <f>'03-2018'!H1773</f>
        <v>0</v>
      </c>
      <c r="I1662" s="74">
        <f>'03-2018'!I1773</f>
        <v>0</v>
      </c>
      <c r="J1662" s="74">
        <f>'03-2018'!J1773</f>
        <v>0</v>
      </c>
    </row>
    <row r="1663" spans="1:10" s="58" customFormat="1" ht="17.25" hidden="1">
      <c r="A1663" s="10">
        <f>'03-2018'!A1774</f>
        <v>1</v>
      </c>
      <c r="B1663" s="11" t="str">
        <f>'03-2018'!B1774</f>
        <v>Ổn áp 1 pha CLASSY: 3 KVA (130V - 270V)</v>
      </c>
      <c r="C1663" s="12" t="str">
        <f>'03-2018'!C1774</f>
        <v>đ/cái</v>
      </c>
      <c r="D1663" s="13">
        <f>'03-2018'!O1774</f>
        <v>2500000</v>
      </c>
      <c r="E1663" s="13">
        <f>'03-2018'!P1774</f>
        <v>2500000</v>
      </c>
      <c r="F1663" s="128">
        <f t="shared" si="73"/>
        <v>0</v>
      </c>
      <c r="H1663" s="74">
        <f>'03-2018'!H1774</f>
        <v>0</v>
      </c>
      <c r="I1663" s="74">
        <f>'03-2018'!I1774</f>
        <v>0</v>
      </c>
      <c r="J1663" s="74">
        <f>'03-2018'!J1774</f>
        <v>0</v>
      </c>
    </row>
    <row r="1664" spans="1:10" s="58" customFormat="1" ht="17.25" hidden="1">
      <c r="A1664" s="10">
        <f>'03-2018'!A1775</f>
        <v>2</v>
      </c>
      <c r="B1664" s="11" t="str">
        <f>'03-2018'!B1775</f>
        <v>Ổn áp 1 pha CLASSY: 5 KVA (130V - 270V)</v>
      </c>
      <c r="C1664" s="12" t="str">
        <f>'03-2018'!C1775</f>
        <v>đ/cái</v>
      </c>
      <c r="D1664" s="13">
        <f>'03-2018'!O1775</f>
        <v>3272727.2727272725</v>
      </c>
      <c r="E1664" s="13">
        <f>'03-2018'!P1775</f>
        <v>3272727.2727272725</v>
      </c>
      <c r="F1664" s="128">
        <f t="shared" si="73"/>
        <v>0</v>
      </c>
      <c r="H1664" s="74">
        <f>'03-2018'!H1775</f>
        <v>0</v>
      </c>
      <c r="I1664" s="74">
        <f>'03-2018'!I1775</f>
        <v>0</v>
      </c>
      <c r="J1664" s="74">
        <f>'03-2018'!J1775</f>
        <v>0</v>
      </c>
    </row>
    <row r="1665" spans="1:10" s="73" customFormat="1" ht="17.25" hidden="1">
      <c r="A1665" s="17"/>
      <c r="B1665" s="9" t="str">
        <f>'03-2018'!B1776</f>
        <v>* Ổn áp</v>
      </c>
      <c r="C1665" s="8"/>
      <c r="D1665" s="22"/>
      <c r="E1665" s="22"/>
      <c r="F1665" s="129"/>
      <c r="H1665" s="74">
        <f>'03-2018'!H1776</f>
        <v>0</v>
      </c>
      <c r="I1665" s="74">
        <f>'03-2018'!I1776</f>
        <v>0</v>
      </c>
      <c r="J1665" s="74">
        <f>'03-2018'!J1776</f>
        <v>0</v>
      </c>
    </row>
    <row r="1666" spans="1:10" s="58" customFormat="1" ht="17.25" hidden="1">
      <c r="A1666" s="10">
        <f>'03-2018'!A1777</f>
        <v>1</v>
      </c>
      <c r="B1666" s="11" t="str">
        <f>'03-2018'!B1777</f>
        <v xml:space="preserve">Ổn áp 3 pha: 3 KVA (260V - 415V) </v>
      </c>
      <c r="C1666" s="12" t="str">
        <f>'03-2018'!C1777</f>
        <v>đ/cái</v>
      </c>
      <c r="D1666" s="13">
        <f>'03-2018'!O1777</f>
        <v>4800000</v>
      </c>
      <c r="E1666" s="13">
        <f>'03-2018'!P1777</f>
        <v>4800000</v>
      </c>
      <c r="F1666" s="128">
        <f t="shared" si="73"/>
        <v>0</v>
      </c>
      <c r="H1666" s="74">
        <f>'03-2018'!H1777</f>
        <v>0</v>
      </c>
      <c r="I1666" s="74">
        <f>'03-2018'!I1777</f>
        <v>0</v>
      </c>
      <c r="J1666" s="74">
        <f>'03-2018'!J1777</f>
        <v>0</v>
      </c>
    </row>
    <row r="1667" spans="1:10" s="58" customFormat="1" ht="17.25" hidden="1">
      <c r="A1667" s="10">
        <f>'03-2018'!A1778</f>
        <v>2</v>
      </c>
      <c r="B1667" s="11" t="str">
        <f>'03-2018'!B1778</f>
        <v xml:space="preserve">Ổn áp 3 pha: 10 KVA (260V - 415V)  </v>
      </c>
      <c r="C1667" s="12" t="str">
        <f>'03-2018'!C1778</f>
        <v>đ/cái</v>
      </c>
      <c r="D1667" s="13">
        <f>'03-2018'!O1778</f>
        <v>8400000</v>
      </c>
      <c r="E1667" s="13">
        <f>'03-2018'!P1778</f>
        <v>8400000</v>
      </c>
      <c r="F1667" s="128">
        <f t="shared" si="73"/>
        <v>0</v>
      </c>
      <c r="H1667" s="74">
        <f>'03-2018'!H1778</f>
        <v>0</v>
      </c>
      <c r="I1667" s="74">
        <f>'03-2018'!I1778</f>
        <v>0</v>
      </c>
      <c r="J1667" s="74">
        <f>'03-2018'!J1778</f>
        <v>0</v>
      </c>
    </row>
    <row r="1668" spans="1:10" s="73" customFormat="1" ht="17.25" hidden="1">
      <c r="A1668" s="17"/>
      <c r="B1668" s="9" t="str">
        <f>'03-2018'!B1779</f>
        <v>Thiết bị điện</v>
      </c>
      <c r="C1668" s="8"/>
      <c r="D1668" s="22"/>
      <c r="E1668" s="22"/>
      <c r="F1668" s="129"/>
      <c r="H1668" s="74">
        <f>'03-2018'!H1779</f>
        <v>0</v>
      </c>
      <c r="I1668" s="74">
        <f>'03-2018'!I1779</f>
        <v>0</v>
      </c>
      <c r="J1668" s="74">
        <f>'03-2018'!J1779</f>
        <v>0</v>
      </c>
    </row>
    <row r="1669" spans="1:10" s="58" customFormat="1" ht="17.25" hidden="1">
      <c r="A1669" s="10">
        <f>'03-2018'!A1780</f>
        <v>1</v>
      </c>
      <c r="B1669" s="11" t="str">
        <f>'03-2018'!B1780</f>
        <v>Biến thế đổi điện 1 pha: Biến thế 400VA (dây Nhôm)</v>
      </c>
      <c r="C1669" s="12" t="str">
        <f>'03-2018'!C1780</f>
        <v>đ/cái</v>
      </c>
      <c r="D1669" s="13">
        <f>'03-2018'!O1780</f>
        <v>285000</v>
      </c>
      <c r="E1669" s="13">
        <f>'03-2018'!P1780</f>
        <v>285000</v>
      </c>
      <c r="F1669" s="128">
        <f t="shared" si="73"/>
        <v>0</v>
      </c>
      <c r="H1669" s="74">
        <f>'03-2018'!H1780</f>
        <v>0</v>
      </c>
      <c r="I1669" s="74">
        <f>'03-2018'!I1780</f>
        <v>0</v>
      </c>
      <c r="J1669" s="74">
        <f>'03-2018'!J1780</f>
        <v>0</v>
      </c>
    </row>
    <row r="1670" spans="1:10" s="58" customFormat="1" ht="17.25" hidden="1">
      <c r="A1670" s="10">
        <f>'03-2018'!A1781</f>
        <v>2</v>
      </c>
      <c r="B1670" s="11" t="str">
        <f>'03-2018'!B1781</f>
        <v>Biến thế đổi điện 1 pha: Biến thế 600VA (dây Nhôm)</v>
      </c>
      <c r="C1670" s="12" t="str">
        <f>'03-2018'!C1781</f>
        <v>đ/cái</v>
      </c>
      <c r="D1670" s="13">
        <f>'03-2018'!O1781</f>
        <v>370000</v>
      </c>
      <c r="E1670" s="13">
        <f>'03-2018'!P1781</f>
        <v>370000</v>
      </c>
      <c r="F1670" s="128">
        <f t="shared" si="73"/>
        <v>0</v>
      </c>
      <c r="H1670" s="74">
        <f>'03-2018'!H1781</f>
        <v>0</v>
      </c>
      <c r="I1670" s="74">
        <f>'03-2018'!I1781</f>
        <v>0</v>
      </c>
      <c r="J1670" s="74">
        <f>'03-2018'!J1781</f>
        <v>0</v>
      </c>
    </row>
    <row r="1671" spans="1:10" s="58" customFormat="1" ht="17.25" hidden="1">
      <c r="A1671" s="10">
        <f>'03-2018'!A1782</f>
        <v>3</v>
      </c>
      <c r="B1671" s="11" t="str">
        <f>'03-2018'!B1782</f>
        <v>Biến thế đổi điện 1 pha: Biến thế 1KVA (dây Nhôm)</v>
      </c>
      <c r="C1671" s="12" t="str">
        <f>'03-2018'!C1782</f>
        <v>đ/cái</v>
      </c>
      <c r="D1671" s="13">
        <f>'03-2018'!O1782</f>
        <v>530000</v>
      </c>
      <c r="E1671" s="13">
        <f>'03-2018'!P1782</f>
        <v>530000</v>
      </c>
      <c r="F1671" s="128">
        <f t="shared" si="73"/>
        <v>0</v>
      </c>
      <c r="H1671" s="74">
        <f>'03-2018'!H1782</f>
        <v>0</v>
      </c>
      <c r="I1671" s="74">
        <f>'03-2018'!I1782</f>
        <v>0</v>
      </c>
      <c r="J1671" s="74">
        <f>'03-2018'!J1782</f>
        <v>0</v>
      </c>
    </row>
    <row r="1672" spans="1:10" s="73" customFormat="1" ht="17.25" hidden="1">
      <c r="A1672" s="17"/>
      <c r="B1672" s="9" t="str">
        <f>'03-2018'!B1783</f>
        <v>Dây và cáp điện</v>
      </c>
      <c r="C1672" s="8"/>
      <c r="D1672" s="22"/>
      <c r="E1672" s="22"/>
      <c r="F1672" s="129"/>
      <c r="H1672" s="74">
        <f>'03-2018'!H1783</f>
        <v>0</v>
      </c>
      <c r="I1672" s="74">
        <f>'03-2018'!I1783</f>
        <v>0</v>
      </c>
      <c r="J1672" s="74">
        <f>'03-2018'!J1783</f>
        <v>0</v>
      </c>
    </row>
    <row r="1673" spans="1:10" s="58" customFormat="1" ht="17.25" hidden="1">
      <c r="A1673" s="10">
        <f>'03-2018'!A1784</f>
        <v>1</v>
      </c>
      <c r="B1673" s="11" t="str">
        <f>'03-2018'!B1784</f>
        <v>Dây đơn cứng VC: VCm 0.25</v>
      </c>
      <c r="C1673" s="12" t="str">
        <f>'03-2018'!C1784</f>
        <v>đ/m</v>
      </c>
      <c r="D1673" s="13">
        <f>'03-2018'!O1784</f>
        <v>2010</v>
      </c>
      <c r="E1673" s="13">
        <f>'03-2018'!P1784</f>
        <v>2010</v>
      </c>
      <c r="F1673" s="128">
        <f t="shared" si="73"/>
        <v>0</v>
      </c>
      <c r="H1673" s="74">
        <f>'03-2018'!H1784</f>
        <v>0</v>
      </c>
      <c r="I1673" s="74">
        <f>'03-2018'!I1784</f>
        <v>0</v>
      </c>
      <c r="J1673" s="74">
        <f>'03-2018'!J1784</f>
        <v>0</v>
      </c>
    </row>
    <row r="1674" spans="1:10" s="58" customFormat="1" ht="17.25" hidden="1">
      <c r="A1674" s="10">
        <f>'03-2018'!A1785</f>
        <v>2</v>
      </c>
      <c r="B1674" s="11" t="str">
        <f>'03-2018'!B1785</f>
        <v>Dây đơn cứng VC: VCm 0.5</v>
      </c>
      <c r="C1674" s="12" t="str">
        <f>'03-2018'!C1785</f>
        <v>đ/m</v>
      </c>
      <c r="D1674" s="13">
        <f>'03-2018'!O1785</f>
        <v>4070</v>
      </c>
      <c r="E1674" s="13">
        <f>'03-2018'!P1785</f>
        <v>4070</v>
      </c>
      <c r="F1674" s="128">
        <f t="shared" si="73"/>
        <v>0</v>
      </c>
      <c r="H1674" s="74">
        <f>'03-2018'!H1785</f>
        <v>0</v>
      </c>
      <c r="I1674" s="74">
        <f>'03-2018'!I1785</f>
        <v>0</v>
      </c>
      <c r="J1674" s="74">
        <f>'03-2018'!J1785</f>
        <v>0</v>
      </c>
    </row>
    <row r="1675" spans="1:10" s="58" customFormat="1" ht="17.25" hidden="1">
      <c r="A1675" s="10">
        <f>'03-2018'!A1786</f>
        <v>3</v>
      </c>
      <c r="B1675" s="11" t="str">
        <f>'03-2018'!B1786</f>
        <v>Dây đơn cứng VC: VCm 0.75</v>
      </c>
      <c r="C1675" s="12" t="str">
        <f>'03-2018'!C1786</f>
        <v>đ/m</v>
      </c>
      <c r="D1675" s="13">
        <f>'03-2018'!O1786</f>
        <v>5820</v>
      </c>
      <c r="E1675" s="13">
        <f>'03-2018'!P1786</f>
        <v>5820</v>
      </c>
      <c r="F1675" s="128">
        <f t="shared" si="73"/>
        <v>0</v>
      </c>
      <c r="H1675" s="74">
        <f>'03-2018'!H1786</f>
        <v>0</v>
      </c>
      <c r="I1675" s="74">
        <f>'03-2018'!I1786</f>
        <v>0</v>
      </c>
      <c r="J1675" s="74">
        <f>'03-2018'!J1786</f>
        <v>0</v>
      </c>
    </row>
    <row r="1676" spans="1:10" s="58" customFormat="1" ht="17.25" hidden="1">
      <c r="A1676" s="10">
        <f>'03-2018'!A1787</f>
        <v>4</v>
      </c>
      <c r="B1676" s="11" t="str">
        <f>'03-2018'!B1787</f>
        <v>Dây đơn cứng VC: VCm 1.0</v>
      </c>
      <c r="C1676" s="12" t="str">
        <f>'03-2018'!C1787</f>
        <v>đ/m</v>
      </c>
      <c r="D1676" s="13">
        <f>'03-2018'!O1787</f>
        <v>9940</v>
      </c>
      <c r="E1676" s="13">
        <f>'03-2018'!P1787</f>
        <v>9940</v>
      </c>
      <c r="F1676" s="128">
        <f t="shared" si="73"/>
        <v>0</v>
      </c>
      <c r="H1676" s="74">
        <f>'03-2018'!H1787</f>
        <v>0</v>
      </c>
      <c r="I1676" s="74">
        <f>'03-2018'!I1787</f>
        <v>0</v>
      </c>
      <c r="J1676" s="74">
        <f>'03-2018'!J1787</f>
        <v>0</v>
      </c>
    </row>
    <row r="1677" spans="1:10" s="58" customFormat="1" ht="17.25" hidden="1">
      <c r="A1677" s="10">
        <f>'03-2018'!A1788</f>
        <v>5</v>
      </c>
      <c r="B1677" s="11" t="str">
        <f>'03-2018'!B1788</f>
        <v>Dây đơn mềm VCm: VCm 0.25</v>
      </c>
      <c r="C1677" s="12" t="str">
        <f>'03-2018'!C1788</f>
        <v>đ/m</v>
      </c>
      <c r="D1677" s="13">
        <f>'03-2018'!O1788</f>
        <v>700</v>
      </c>
      <c r="E1677" s="13">
        <f>'03-2018'!P1788</f>
        <v>700</v>
      </c>
      <c r="F1677" s="128">
        <f t="shared" si="73"/>
        <v>0</v>
      </c>
      <c r="H1677" s="74">
        <f>'03-2018'!H1788</f>
        <v>0</v>
      </c>
      <c r="I1677" s="74">
        <f>'03-2018'!I1788</f>
        <v>0</v>
      </c>
      <c r="J1677" s="74">
        <f>'03-2018'!J1788</f>
        <v>0</v>
      </c>
    </row>
    <row r="1678" spans="1:10" s="58" customFormat="1" ht="17.25" hidden="1">
      <c r="A1678" s="10">
        <f>'03-2018'!A1789</f>
        <v>6</v>
      </c>
      <c r="B1678" s="11" t="str">
        <f>'03-2018'!B1789</f>
        <v>Dây đơn mềm VCm: VCm 0.5</v>
      </c>
      <c r="C1678" s="12" t="str">
        <f>'03-2018'!C1789</f>
        <v>đ/m</v>
      </c>
      <c r="D1678" s="13">
        <f>'03-2018'!O1789</f>
        <v>1240</v>
      </c>
      <c r="E1678" s="13">
        <f>'03-2018'!P1789</f>
        <v>1240</v>
      </c>
      <c r="F1678" s="128">
        <f t="shared" si="73"/>
        <v>0</v>
      </c>
      <c r="H1678" s="74">
        <f>'03-2018'!H1789</f>
        <v>0</v>
      </c>
      <c r="I1678" s="74">
        <f>'03-2018'!I1789</f>
        <v>0</v>
      </c>
      <c r="J1678" s="74">
        <f>'03-2018'!J1789</f>
        <v>0</v>
      </c>
    </row>
    <row r="1679" spans="1:10" s="58" customFormat="1" ht="17.25" hidden="1">
      <c r="A1679" s="10">
        <f>'03-2018'!A1790</f>
        <v>7</v>
      </c>
      <c r="B1679" s="11" t="str">
        <f>'03-2018'!B1790</f>
        <v>Dây đơn mềm VCm: VCm 0.75</v>
      </c>
      <c r="C1679" s="12" t="str">
        <f>'03-2018'!C1790</f>
        <v>đ/m</v>
      </c>
      <c r="D1679" s="13">
        <f>'03-2018'!O1790</f>
        <v>1640</v>
      </c>
      <c r="E1679" s="13">
        <f>'03-2018'!P1790</f>
        <v>1640</v>
      </c>
      <c r="F1679" s="128">
        <f t="shared" si="73"/>
        <v>0</v>
      </c>
      <c r="H1679" s="74">
        <f>'03-2018'!H1790</f>
        <v>0</v>
      </c>
      <c r="I1679" s="74">
        <f>'03-2018'!I1790</f>
        <v>0</v>
      </c>
      <c r="J1679" s="74">
        <f>'03-2018'!J1790</f>
        <v>0</v>
      </c>
    </row>
    <row r="1680" spans="1:10" s="58" customFormat="1" ht="17.25" hidden="1">
      <c r="A1680" s="10">
        <f>'03-2018'!A1791</f>
        <v>8</v>
      </c>
      <c r="B1680" s="11" t="str">
        <f>'03-2018'!B1791</f>
        <v>Dây đơn mềm VCm: VCm 1.0</v>
      </c>
      <c r="C1680" s="12" t="str">
        <f>'03-2018'!C1791</f>
        <v>đ/m</v>
      </c>
      <c r="D1680" s="13">
        <f>'03-2018'!O1791</f>
        <v>2090</v>
      </c>
      <c r="E1680" s="13">
        <f>'03-2018'!P1791</f>
        <v>2090</v>
      </c>
      <c r="F1680" s="128">
        <f t="shared" si="73"/>
        <v>0</v>
      </c>
      <c r="H1680" s="74">
        <f>'03-2018'!H1791</f>
        <v>0</v>
      </c>
      <c r="I1680" s="74">
        <f>'03-2018'!I1791</f>
        <v>0</v>
      </c>
      <c r="J1680" s="74">
        <f>'03-2018'!J1791</f>
        <v>0</v>
      </c>
    </row>
    <row r="1681" spans="1:10" s="58" customFormat="1" ht="17.25" hidden="1">
      <c r="A1681" s="10">
        <f>'03-2018'!A1792</f>
        <v>9</v>
      </c>
      <c r="B1681" s="11" t="str">
        <f>'03-2018'!B1792</f>
        <v>Dây đôi mềm VCm 2x: VCm 2x0.25</v>
      </c>
      <c r="C1681" s="12" t="str">
        <f>'03-2018'!C1792</f>
        <v>đ/m</v>
      </c>
      <c r="D1681" s="13">
        <f>'03-2018'!O1792</f>
        <v>1480</v>
      </c>
      <c r="E1681" s="13">
        <f>'03-2018'!P1792</f>
        <v>1480</v>
      </c>
      <c r="F1681" s="128">
        <f t="shared" si="73"/>
        <v>0</v>
      </c>
      <c r="H1681" s="74">
        <f>'03-2018'!H1792</f>
        <v>0</v>
      </c>
      <c r="I1681" s="74">
        <f>'03-2018'!I1792</f>
        <v>0</v>
      </c>
      <c r="J1681" s="74">
        <f>'03-2018'!J1792</f>
        <v>0</v>
      </c>
    </row>
    <row r="1682" spans="1:10" s="58" customFormat="1" ht="17.25" hidden="1">
      <c r="A1682" s="10">
        <f>'03-2018'!A1793</f>
        <v>10</v>
      </c>
      <c r="B1682" s="11" t="str">
        <f>'03-2018'!B1793</f>
        <v>Dây đôi mềm VCm 2x: VCm 2x0.5</v>
      </c>
      <c r="C1682" s="12" t="str">
        <f>'03-2018'!C1793</f>
        <v>đ/m</v>
      </c>
      <c r="D1682" s="13">
        <f>'03-2018'!O1793</f>
        <v>2330</v>
      </c>
      <c r="E1682" s="13">
        <f>'03-2018'!P1793</f>
        <v>2330</v>
      </c>
      <c r="F1682" s="128">
        <f t="shared" si="73"/>
        <v>0</v>
      </c>
      <c r="H1682" s="74">
        <f>'03-2018'!H1793</f>
        <v>0</v>
      </c>
      <c r="I1682" s="74">
        <f>'03-2018'!I1793</f>
        <v>0</v>
      </c>
      <c r="J1682" s="74">
        <f>'03-2018'!J1793</f>
        <v>0</v>
      </c>
    </row>
    <row r="1683" spans="1:10" s="58" customFormat="1" ht="17.25" hidden="1">
      <c r="A1683" s="10">
        <f>'03-2018'!A1794</f>
        <v>11</v>
      </c>
      <c r="B1683" s="11" t="str">
        <f>'03-2018'!B1794</f>
        <v>Dây đôi mềm VCm 2x: VCm 2x0.75</v>
      </c>
      <c r="C1683" s="12" t="str">
        <f>'03-2018'!C1794</f>
        <v>đ/m</v>
      </c>
      <c r="D1683" s="13">
        <f>'03-2018'!O1794</f>
        <v>3290</v>
      </c>
      <c r="E1683" s="13">
        <f>'03-2018'!P1794</f>
        <v>3290</v>
      </c>
      <c r="F1683" s="128">
        <f t="shared" si="73"/>
        <v>0</v>
      </c>
      <c r="H1683" s="74">
        <f>'03-2018'!H1794</f>
        <v>0</v>
      </c>
      <c r="I1683" s="74">
        <f>'03-2018'!I1794</f>
        <v>0</v>
      </c>
      <c r="J1683" s="74">
        <f>'03-2018'!J1794</f>
        <v>0</v>
      </c>
    </row>
    <row r="1684" spans="1:10" s="58" customFormat="1" ht="17.25" hidden="1">
      <c r="A1684" s="10">
        <f>'03-2018'!A1795</f>
        <v>12</v>
      </c>
      <c r="B1684" s="11" t="str">
        <f>'03-2018'!B1795</f>
        <v>Dây đôi mềm VCm 2x: VCm 2x1.0</v>
      </c>
      <c r="C1684" s="12" t="str">
        <f>'03-2018'!C1795</f>
        <v>đ/m</v>
      </c>
      <c r="D1684" s="13">
        <f>'03-2018'!O1795</f>
        <v>4220</v>
      </c>
      <c r="E1684" s="13">
        <f>'03-2018'!P1795</f>
        <v>4220</v>
      </c>
      <c r="F1684" s="128">
        <f t="shared" si="73"/>
        <v>0</v>
      </c>
      <c r="H1684" s="74">
        <f>'03-2018'!H1795</f>
        <v>0</v>
      </c>
      <c r="I1684" s="74">
        <f>'03-2018'!I1795</f>
        <v>0</v>
      </c>
      <c r="J1684" s="74">
        <f>'03-2018'!J1795</f>
        <v>0</v>
      </c>
    </row>
    <row r="1685" spans="1:10" s="73" customFormat="1" ht="17.25" hidden="1">
      <c r="A1685" s="17"/>
      <c r="B1685" s="9" t="str">
        <f>'03-2018'!B1796</f>
        <v>Bóng đèn Compact ROBOT</v>
      </c>
      <c r="C1685" s="8"/>
      <c r="D1685" s="22"/>
      <c r="E1685" s="22"/>
      <c r="F1685" s="129"/>
      <c r="H1685" s="74">
        <f>'03-2018'!H1796</f>
        <v>0</v>
      </c>
      <c r="I1685" s="74">
        <f>'03-2018'!I1796</f>
        <v>0</v>
      </c>
      <c r="J1685" s="74">
        <f>'03-2018'!J1796</f>
        <v>0</v>
      </c>
    </row>
    <row r="1686" spans="1:10" s="58" customFormat="1" ht="17.25" hidden="1">
      <c r="A1686" s="10">
        <f>'03-2018'!A1797</f>
        <v>1</v>
      </c>
      <c r="B1686" s="11" t="str">
        <f>'03-2018'!B1797</f>
        <v>COMPACT 2U: 11W đến 13 W</v>
      </c>
      <c r="C1686" s="12" t="str">
        <f>'03-2018'!C1797</f>
        <v>đ/cái</v>
      </c>
      <c r="D1686" s="13">
        <f>'03-2018'!O1797</f>
        <v>31000</v>
      </c>
      <c r="E1686" s="13">
        <f>'03-2018'!P1797</f>
        <v>31000</v>
      </c>
      <c r="F1686" s="128">
        <f t="shared" si="73"/>
        <v>0</v>
      </c>
      <c r="H1686" s="74">
        <f>'03-2018'!H1797</f>
        <v>0</v>
      </c>
      <c r="I1686" s="74">
        <f>'03-2018'!I1797</f>
        <v>0</v>
      </c>
      <c r="J1686" s="74">
        <f>'03-2018'!J1797</f>
        <v>0</v>
      </c>
    </row>
    <row r="1687" spans="1:10" s="58" customFormat="1" ht="17.25" hidden="1">
      <c r="A1687" s="10">
        <f>'03-2018'!A1798</f>
        <v>2</v>
      </c>
      <c r="B1687" s="11" t="str">
        <f>'03-2018'!B1798</f>
        <v>COMPACT 3U: 14W</v>
      </c>
      <c r="C1687" s="12" t="str">
        <f>'03-2018'!C1798</f>
        <v>đ/cái</v>
      </c>
      <c r="D1687" s="13">
        <f>'03-2018'!O1798</f>
        <v>35500</v>
      </c>
      <c r="E1687" s="13">
        <f>'03-2018'!P1798</f>
        <v>35500</v>
      </c>
      <c r="F1687" s="128">
        <f t="shared" si="73"/>
        <v>0</v>
      </c>
      <c r="H1687" s="74">
        <f>'03-2018'!H1798</f>
        <v>0</v>
      </c>
      <c r="I1687" s="74">
        <f>'03-2018'!I1798</f>
        <v>0</v>
      </c>
      <c r="J1687" s="74">
        <f>'03-2018'!J1798</f>
        <v>0</v>
      </c>
    </row>
    <row r="1688" spans="1:10" s="58" customFormat="1" ht="17.25" hidden="1">
      <c r="A1688" s="10">
        <f>'03-2018'!A1799</f>
        <v>3</v>
      </c>
      <c r="B1688" s="11" t="str">
        <f>'03-2018'!B1799</f>
        <v>COMPACT 3U: 18W</v>
      </c>
      <c r="C1688" s="12" t="str">
        <f>'03-2018'!C1799</f>
        <v>đ/cái</v>
      </c>
      <c r="D1688" s="13">
        <f>'03-2018'!O1799</f>
        <v>40500</v>
      </c>
      <c r="E1688" s="13">
        <f>'03-2018'!P1799</f>
        <v>40500</v>
      </c>
      <c r="F1688" s="128">
        <f t="shared" si="73"/>
        <v>0</v>
      </c>
      <c r="H1688" s="74">
        <f>'03-2018'!H1799</f>
        <v>0</v>
      </c>
      <c r="I1688" s="74">
        <f>'03-2018'!I1799</f>
        <v>0</v>
      </c>
      <c r="J1688" s="74">
        <f>'03-2018'!J1799</f>
        <v>0</v>
      </c>
    </row>
    <row r="1689" spans="1:10" s="58" customFormat="1" ht="17.25" hidden="1">
      <c r="A1689" s="10">
        <f>'03-2018'!A1800</f>
        <v>4</v>
      </c>
      <c r="B1689" s="11" t="str">
        <f>'03-2018'!B1800</f>
        <v>COMPACT 3U: 20W</v>
      </c>
      <c r="C1689" s="12" t="str">
        <f>'03-2018'!C1800</f>
        <v>đ/cái</v>
      </c>
      <c r="D1689" s="13">
        <f>'03-2018'!O1800</f>
        <v>41000</v>
      </c>
      <c r="E1689" s="13">
        <f>'03-2018'!P1800</f>
        <v>41000</v>
      </c>
      <c r="F1689" s="128">
        <f t="shared" si="73"/>
        <v>0</v>
      </c>
      <c r="H1689" s="74">
        <f>'03-2018'!H1800</f>
        <v>0</v>
      </c>
      <c r="I1689" s="74">
        <f>'03-2018'!I1800</f>
        <v>0</v>
      </c>
      <c r="J1689" s="74">
        <f>'03-2018'!J1800</f>
        <v>0</v>
      </c>
    </row>
    <row r="1690" spans="1:10" s="58" customFormat="1" ht="17.25" hidden="1">
      <c r="A1690" s="10">
        <f>'03-2018'!A1801</f>
        <v>5</v>
      </c>
      <c r="B1690" s="11" t="str">
        <f>'03-2018'!B1801</f>
        <v>COMPACT XOẮN: X-7W</v>
      </c>
      <c r="C1690" s="12" t="str">
        <f>'03-2018'!C1801</f>
        <v>đ/cái</v>
      </c>
      <c r="D1690" s="13">
        <f>'03-2018'!O1801</f>
        <v>36500</v>
      </c>
      <c r="E1690" s="13">
        <f>'03-2018'!P1801</f>
        <v>36500</v>
      </c>
      <c r="F1690" s="128">
        <f t="shared" si="73"/>
        <v>0</v>
      </c>
      <c r="H1690" s="74">
        <f>'03-2018'!H1801</f>
        <v>0</v>
      </c>
      <c r="I1690" s="74">
        <f>'03-2018'!I1801</f>
        <v>0</v>
      </c>
      <c r="J1690" s="74">
        <f>'03-2018'!J1801</f>
        <v>0</v>
      </c>
    </row>
    <row r="1691" spans="1:10" s="58" customFormat="1" ht="17.25" hidden="1">
      <c r="A1691" s="10">
        <f>'03-2018'!A1802</f>
        <v>6</v>
      </c>
      <c r="B1691" s="11" t="str">
        <f>'03-2018'!B1802</f>
        <v>COMPACT XOẮN: X-11W</v>
      </c>
      <c r="C1691" s="12" t="str">
        <f>'03-2018'!C1802</f>
        <v>đ/cái</v>
      </c>
      <c r="D1691" s="13">
        <f>'03-2018'!O1802</f>
        <v>37000</v>
      </c>
      <c r="E1691" s="13">
        <f>'03-2018'!P1802</f>
        <v>37000</v>
      </c>
      <c r="F1691" s="128">
        <f t="shared" si="73"/>
        <v>0</v>
      </c>
      <c r="H1691" s="74">
        <f>'03-2018'!H1802</f>
        <v>0</v>
      </c>
      <c r="I1691" s="74">
        <f>'03-2018'!I1802</f>
        <v>0</v>
      </c>
      <c r="J1691" s="74">
        <f>'03-2018'!J1802</f>
        <v>0</v>
      </c>
    </row>
    <row r="1692" spans="1:10" s="58" customFormat="1" ht="17.25" hidden="1">
      <c r="A1692" s="10">
        <f>'03-2018'!A1803</f>
        <v>7</v>
      </c>
      <c r="B1692" s="11" t="str">
        <f>'03-2018'!B1803</f>
        <v>Bóng chống ẩm ROBOT: 20W</v>
      </c>
      <c r="C1692" s="12" t="str">
        <f>'03-2018'!C1803</f>
        <v>đ/cái</v>
      </c>
      <c r="D1692" s="13">
        <f>'03-2018'!O1803</f>
        <v>45500</v>
      </c>
      <c r="E1692" s="13">
        <f>'03-2018'!P1803</f>
        <v>45500</v>
      </c>
      <c r="F1692" s="128">
        <f t="shared" si="73"/>
        <v>0</v>
      </c>
      <c r="H1692" s="74">
        <f>'03-2018'!H1803</f>
        <v>0</v>
      </c>
      <c r="I1692" s="74">
        <f>'03-2018'!I1803</f>
        <v>0</v>
      </c>
      <c r="J1692" s="74">
        <f>'03-2018'!J1803</f>
        <v>0</v>
      </c>
    </row>
    <row r="1693" spans="1:10" s="58" customFormat="1" ht="17.25" hidden="1">
      <c r="A1693" s="10">
        <f>'03-2018'!A1804</f>
        <v>0</v>
      </c>
      <c r="B1693" s="11" t="str">
        <f>'03-2018'!B1804</f>
        <v>Ổ cắm công tắc âm tường</v>
      </c>
      <c r="C1693" s="12">
        <f>'03-2018'!C1804</f>
        <v>0</v>
      </c>
      <c r="D1693" s="13">
        <f>'03-2018'!O1804</f>
        <v>0</v>
      </c>
      <c r="E1693" s="13">
        <f>'03-2018'!P1804</f>
        <v>0</v>
      </c>
      <c r="F1693" s="128">
        <f t="shared" si="73"/>
        <v>0</v>
      </c>
      <c r="H1693" s="74">
        <f>'03-2018'!H1804</f>
        <v>0</v>
      </c>
      <c r="I1693" s="74">
        <f>'03-2018'!I1804</f>
        <v>0</v>
      </c>
      <c r="J1693" s="74">
        <f>'03-2018'!J1804</f>
        <v>0</v>
      </c>
    </row>
    <row r="1694" spans="1:10" s="58" customFormat="1" ht="17.25" hidden="1">
      <c r="A1694" s="10">
        <f>'03-2018'!A1805</f>
        <v>1</v>
      </c>
      <c r="B1694" s="11" t="str">
        <f>'03-2018'!B1805</f>
        <v>Sản phẩm nguyên bộ: GS1</v>
      </c>
      <c r="C1694" s="12" t="str">
        <f>'03-2018'!C1805</f>
        <v>đ/bộ</v>
      </c>
      <c r="D1694" s="13">
        <f>'03-2018'!O1805</f>
        <v>37000</v>
      </c>
      <c r="E1694" s="13">
        <f>'03-2018'!P1805</f>
        <v>37000</v>
      </c>
      <c r="F1694" s="128">
        <f t="shared" si="73"/>
        <v>0</v>
      </c>
      <c r="H1694" s="74">
        <f>'03-2018'!H1805</f>
        <v>0</v>
      </c>
      <c r="I1694" s="74">
        <f>'03-2018'!I1805</f>
        <v>0</v>
      </c>
      <c r="J1694" s="74">
        <f>'03-2018'!J1805</f>
        <v>0</v>
      </c>
    </row>
    <row r="1695" spans="1:10" s="58" customFormat="1" ht="17.25" hidden="1">
      <c r="A1695" s="10">
        <f>'03-2018'!A1806</f>
        <v>2</v>
      </c>
      <c r="B1695" s="11" t="str">
        <f>'03-2018'!B1806</f>
        <v>Sản phẩm nguyên bộ: GS2</v>
      </c>
      <c r="C1695" s="12" t="str">
        <f>'03-2018'!C1806</f>
        <v>đ/bộ</v>
      </c>
      <c r="D1695" s="13">
        <f>'03-2018'!O1806</f>
        <v>36000</v>
      </c>
      <c r="E1695" s="13">
        <f>'03-2018'!P1806</f>
        <v>36000</v>
      </c>
      <c r="F1695" s="128">
        <f t="shared" si="73"/>
        <v>0</v>
      </c>
      <c r="H1695" s="74">
        <f>'03-2018'!H1806</f>
        <v>0</v>
      </c>
      <c r="I1695" s="74">
        <f>'03-2018'!I1806</f>
        <v>0</v>
      </c>
      <c r="J1695" s="74">
        <f>'03-2018'!J1806</f>
        <v>0</v>
      </c>
    </row>
    <row r="1696" spans="1:10" s="58" customFormat="1" ht="17.25" hidden="1">
      <c r="A1696" s="10">
        <f>'03-2018'!A1807</f>
        <v>3</v>
      </c>
      <c r="B1696" s="11" t="str">
        <f>'03-2018'!B1807</f>
        <v>Sản phẩm nguyên bộ: GS3-1</v>
      </c>
      <c r="C1696" s="12" t="str">
        <f>'03-2018'!C1807</f>
        <v>đ/bộ</v>
      </c>
      <c r="D1696" s="13">
        <f>'03-2018'!O1807</f>
        <v>33000</v>
      </c>
      <c r="E1696" s="13">
        <f>'03-2018'!P1807</f>
        <v>33000</v>
      </c>
      <c r="F1696" s="128">
        <f t="shared" si="73"/>
        <v>0</v>
      </c>
      <c r="H1696" s="74">
        <f>'03-2018'!H1807</f>
        <v>0</v>
      </c>
      <c r="I1696" s="74">
        <f>'03-2018'!I1807</f>
        <v>0</v>
      </c>
      <c r="J1696" s="74">
        <f>'03-2018'!J1807</f>
        <v>0</v>
      </c>
    </row>
    <row r="1697" spans="1:10" s="58" customFormat="1" ht="17.25" hidden="1">
      <c r="A1697" s="10">
        <f>'03-2018'!A1808</f>
        <v>4</v>
      </c>
      <c r="B1697" s="11" t="str">
        <f>'03-2018'!B1808</f>
        <v xml:space="preserve">Sản phẩm linh kiện rời: GP1 </v>
      </c>
      <c r="C1697" s="12" t="str">
        <f>'03-2018'!C1808</f>
        <v>đ/bộ</v>
      </c>
      <c r="D1697" s="13">
        <f>'03-2018'!O1808</f>
        <v>12000</v>
      </c>
      <c r="E1697" s="13">
        <f>'03-2018'!P1808</f>
        <v>12000</v>
      </c>
      <c r="F1697" s="128">
        <f t="shared" si="73"/>
        <v>0</v>
      </c>
      <c r="H1697" s="74">
        <f>'03-2018'!H1808</f>
        <v>0</v>
      </c>
      <c r="I1697" s="74">
        <f>'03-2018'!I1808</f>
        <v>0</v>
      </c>
      <c r="J1697" s="74">
        <f>'03-2018'!J1808</f>
        <v>0</v>
      </c>
    </row>
    <row r="1698" spans="1:10" s="58" customFormat="1" ht="17.25" hidden="1">
      <c r="A1698" s="10">
        <f>'03-2018'!A1809</f>
        <v>5</v>
      </c>
      <c r="B1698" s="11" t="str">
        <f>'03-2018'!B1809</f>
        <v>Sản phẩm linh kiện rời: GP3</v>
      </c>
      <c r="C1698" s="12" t="str">
        <f>'03-2018'!C1809</f>
        <v>đ/bộ</v>
      </c>
      <c r="D1698" s="13">
        <f>'03-2018'!O1809</f>
        <v>12000</v>
      </c>
      <c r="E1698" s="13">
        <f>'03-2018'!P1809</f>
        <v>12000</v>
      </c>
      <c r="F1698" s="128">
        <f t="shared" si="73"/>
        <v>0</v>
      </c>
      <c r="H1698" s="74">
        <f>'03-2018'!H1809</f>
        <v>0</v>
      </c>
      <c r="I1698" s="74">
        <f>'03-2018'!I1809</f>
        <v>0</v>
      </c>
      <c r="J1698" s="74">
        <f>'03-2018'!J1809</f>
        <v>0</v>
      </c>
    </row>
    <row r="1699" spans="1:10" s="58" customFormat="1" ht="17.25" hidden="1">
      <c r="A1699" s="10">
        <f>'03-2018'!A1810</f>
        <v>6</v>
      </c>
      <c r="B1699" s="11" t="str">
        <f>'03-2018'!B1810</f>
        <v>Sản phẩm linh kiện rời: GP6</v>
      </c>
      <c r="C1699" s="12" t="str">
        <f>'03-2018'!C1810</f>
        <v>đ/bộ</v>
      </c>
      <c r="D1699" s="13">
        <f>'03-2018'!O1810</f>
        <v>14000</v>
      </c>
      <c r="E1699" s="13">
        <f>'03-2018'!P1810</f>
        <v>14000</v>
      </c>
      <c r="F1699" s="128">
        <f t="shared" si="73"/>
        <v>0</v>
      </c>
      <c r="H1699" s="74">
        <f>'03-2018'!H1810</f>
        <v>0</v>
      </c>
      <c r="I1699" s="74">
        <f>'03-2018'!I1810</f>
        <v>0</v>
      </c>
      <c r="J1699" s="74">
        <f>'03-2018'!J1810</f>
        <v>0</v>
      </c>
    </row>
    <row r="1700" spans="1:10" s="73" customFormat="1" ht="17.25" hidden="1">
      <c r="A1700" s="17"/>
      <c r="B1700" s="9" t="str">
        <f>'03-2018'!B1811</f>
        <v>Ổ cắm nối dài</v>
      </c>
      <c r="C1700" s="8"/>
      <c r="D1700" s="22"/>
      <c r="E1700" s="22"/>
      <c r="F1700" s="129"/>
      <c r="H1700" s="74">
        <f>'03-2018'!H1811</f>
        <v>0</v>
      </c>
      <c r="I1700" s="74">
        <f>'03-2018'!I1811</f>
        <v>0</v>
      </c>
      <c r="J1700" s="74">
        <f>'03-2018'!J1811</f>
        <v>0</v>
      </c>
    </row>
    <row r="1701" spans="1:10" s="58" customFormat="1" ht="17.25" hidden="1">
      <c r="A1701" s="10">
        <f>'03-2018'!A1812</f>
        <v>1</v>
      </c>
      <c r="B1701" s="11" t="str">
        <f>'03-2018'!B1812</f>
        <v>Model Special 2S5: 2S5D3</v>
      </c>
      <c r="C1701" s="12" t="str">
        <f>'03-2018'!C1812</f>
        <v xml:space="preserve">đ/cái </v>
      </c>
      <c r="D1701" s="13">
        <f>'03-2018'!O1812</f>
        <v>81000</v>
      </c>
      <c r="E1701" s="13">
        <f>'03-2018'!P1812</f>
        <v>81000</v>
      </c>
      <c r="F1701" s="128">
        <f>E1701-D1701</f>
        <v>0</v>
      </c>
      <c r="H1701" s="74">
        <f>'03-2018'!H1812</f>
        <v>0</v>
      </c>
      <c r="I1701" s="74">
        <f>'03-2018'!I1812</f>
        <v>0</v>
      </c>
      <c r="J1701" s="74">
        <f>'03-2018'!J1812</f>
        <v>0</v>
      </c>
    </row>
    <row r="1702" spans="1:10" s="58" customFormat="1" ht="17.25" hidden="1">
      <c r="A1702" s="10">
        <f>'03-2018'!A1813</f>
        <v>2</v>
      </c>
      <c r="B1702" s="11" t="str">
        <f>'03-2018'!B1813</f>
        <v>Model Special 2S5: 2S5D5</v>
      </c>
      <c r="C1702" s="12" t="str">
        <f>'03-2018'!C1813</f>
        <v xml:space="preserve">đ/cái </v>
      </c>
      <c r="D1702" s="13">
        <f>'03-2018'!O1813</f>
        <v>100000</v>
      </c>
      <c r="E1702" s="13">
        <f>'03-2018'!P1813</f>
        <v>100000</v>
      </c>
      <c r="F1702" s="128">
        <f>E1702-D1702</f>
        <v>0</v>
      </c>
      <c r="H1702" s="74">
        <f>'03-2018'!H1813</f>
        <v>0</v>
      </c>
      <c r="I1702" s="74">
        <f>'03-2018'!I1813</f>
        <v>0</v>
      </c>
      <c r="J1702" s="74">
        <f>'03-2018'!J1813</f>
        <v>0</v>
      </c>
    </row>
    <row r="1703" spans="1:10" s="58" customFormat="1" ht="17.25" hidden="1">
      <c r="A1703" s="10">
        <f>'03-2018'!A1814</f>
        <v>3</v>
      </c>
      <c r="B1703" s="11" t="str">
        <f>'03-2018'!B1814</f>
        <v>Model Special 2S5: 2S5T3</v>
      </c>
      <c r="C1703" s="12" t="str">
        <f>'03-2018'!C1814</f>
        <v xml:space="preserve">đ/cái </v>
      </c>
      <c r="D1703" s="13">
        <f>'03-2018'!O1814</f>
        <v>83000</v>
      </c>
      <c r="E1703" s="13">
        <f>'03-2018'!P1814</f>
        <v>83000</v>
      </c>
      <c r="F1703" s="128">
        <f>E1703-D1703</f>
        <v>0</v>
      </c>
      <c r="H1703" s="74">
        <f>'03-2018'!H1814</f>
        <v>0</v>
      </c>
      <c r="I1703" s="74">
        <f>'03-2018'!I1814</f>
        <v>0</v>
      </c>
      <c r="J1703" s="74">
        <f>'03-2018'!J1814</f>
        <v>0</v>
      </c>
    </row>
    <row r="1704" spans="1:10" s="73" customFormat="1" ht="17.25" hidden="1">
      <c r="A1704" s="17"/>
      <c r="B1704" s="9" t="str">
        <f>'03-2018'!B1815</f>
        <v xml:space="preserve"> Máy bơm nước</v>
      </c>
      <c r="C1704" s="8"/>
      <c r="D1704" s="22"/>
      <c r="E1704" s="22"/>
      <c r="F1704" s="129"/>
      <c r="H1704" s="74">
        <f>'03-2018'!H1815</f>
        <v>0</v>
      </c>
      <c r="I1704" s="74">
        <f>'03-2018'!I1815</f>
        <v>0</v>
      </c>
      <c r="J1704" s="74">
        <f>'03-2018'!J1815</f>
        <v>0</v>
      </c>
    </row>
    <row r="1705" spans="1:10" s="58" customFormat="1" ht="17.25" hidden="1">
      <c r="A1705" s="10">
        <f>'03-2018'!A1816</f>
        <v>1</v>
      </c>
      <c r="B1705" s="11" t="str">
        <f>'03-2018'!B1816</f>
        <v>Bơm đẩy cao: RB - 125A (Công suất: 125W)</v>
      </c>
      <c r="C1705" s="12" t="str">
        <f>'03-2018'!C1816</f>
        <v xml:space="preserve">đ/cái </v>
      </c>
      <c r="D1705" s="13">
        <f>'03-2018'!O1816</f>
        <v>1250000</v>
      </c>
      <c r="E1705" s="13">
        <f>'03-2018'!P1816</f>
        <v>1250000</v>
      </c>
      <c r="F1705" s="128">
        <f>E1705-D1705</f>
        <v>0</v>
      </c>
      <c r="H1705" s="74">
        <f>'03-2018'!H1816</f>
        <v>0</v>
      </c>
      <c r="I1705" s="74">
        <f>'03-2018'!I1816</f>
        <v>0</v>
      </c>
      <c r="J1705" s="74">
        <f>'03-2018'!J1816</f>
        <v>0</v>
      </c>
    </row>
    <row r="1706" spans="1:10" s="58" customFormat="1" ht="17.25" hidden="1">
      <c r="A1706" s="10">
        <f>'03-2018'!A1817</f>
        <v>2</v>
      </c>
      <c r="B1706" s="11" t="str">
        <f>'03-2018'!B1817</f>
        <v>Bơm tăng áp tự động: RB - 130 Auto (Công suất: 130w)</v>
      </c>
      <c r="C1706" s="12" t="str">
        <f>'03-2018'!C1817</f>
        <v xml:space="preserve">đ/cái </v>
      </c>
      <c r="D1706" s="13">
        <f>'03-2018'!O1817</f>
        <v>1580000</v>
      </c>
      <c r="E1706" s="13">
        <f>'03-2018'!P1817</f>
        <v>1580000</v>
      </c>
      <c r="F1706" s="128">
        <f>E1706-D1706</f>
        <v>0</v>
      </c>
      <c r="H1706" s="74">
        <f>'03-2018'!H1817</f>
        <v>0</v>
      </c>
      <c r="I1706" s="74">
        <f>'03-2018'!I1817</f>
        <v>0</v>
      </c>
      <c r="J1706" s="74">
        <f>'03-2018'!J1817</f>
        <v>0</v>
      </c>
    </row>
    <row r="1707" spans="1:10" s="58" customFormat="1" ht="17.25" hidden="1">
      <c r="A1707" s="10">
        <f>'03-2018'!A1818</f>
        <v>3</v>
      </c>
      <c r="B1707" s="11" t="str">
        <f>'03-2018'!B1818</f>
        <v>Bơm ly tâm: 1DK-16</v>
      </c>
      <c r="C1707" s="12" t="str">
        <f>'03-2018'!C1818</f>
        <v xml:space="preserve">đ/cái </v>
      </c>
      <c r="D1707" s="13">
        <f>'03-2018'!O1818</f>
        <v>1080000</v>
      </c>
      <c r="E1707" s="13">
        <f>'03-2018'!P1818</f>
        <v>1080000</v>
      </c>
      <c r="F1707" s="128">
        <f>E1707-D1707</f>
        <v>0</v>
      </c>
      <c r="H1707" s="74">
        <f>'03-2018'!H1818</f>
        <v>0</v>
      </c>
      <c r="I1707" s="74">
        <f>'03-2018'!I1818</f>
        <v>0</v>
      </c>
      <c r="J1707" s="74">
        <f>'03-2018'!J1818</f>
        <v>0</v>
      </c>
    </row>
    <row r="1708" spans="1:10" s="58" customFormat="1" ht="37.5" customHeight="1">
      <c r="A1708" s="10"/>
      <c r="B1708" s="282" t="str">
        <f>'03-2018'!B1819</f>
        <v>SẢN PHẨM CHIẾU SÁNG CÔNG TY CỔ PHẦN SLIGHTINH VIỆT NAM, số 168, đường K2, phường Cầu Diễn, quận Nam Từ Liêm, Hà Nội áp dụng từ ngày 01/12/2017, giá đến chân công trình.</v>
      </c>
      <c r="C1708" s="283"/>
      <c r="D1708" s="283"/>
      <c r="E1708" s="283"/>
      <c r="F1708" s="284"/>
      <c r="H1708" s="74">
        <f>'03-2018'!H1819</f>
        <v>0</v>
      </c>
      <c r="I1708" s="74">
        <f>'03-2018'!I1819</f>
        <v>0</v>
      </c>
      <c r="J1708" s="74">
        <f>'03-2018'!J1819</f>
        <v>0</v>
      </c>
    </row>
    <row r="1709" spans="1:10" s="58" customFormat="1" ht="33">
      <c r="A1709" s="10"/>
      <c r="B1709" s="9" t="str">
        <f>'03-2018'!B1820</f>
        <v>ĐÈN LED CHIẾU SÁNG ĐƯỜNG PHỐ SLIGTING  CHIP LED CREE – USA ; MILED - MALAYSIA; CITIZEN - G7 – BẢO HÀNH: 5 NĂM.</v>
      </c>
      <c r="C1709" s="12"/>
      <c r="D1709" s="13"/>
      <c r="E1709" s="13"/>
      <c r="F1709" s="128"/>
      <c r="H1709" s="74">
        <f>'03-2018'!H1820</f>
        <v>0</v>
      </c>
      <c r="I1709" s="74">
        <f>'03-2018'!I1820</f>
        <v>0</v>
      </c>
      <c r="J1709" s="74">
        <f>'03-2018'!J1820</f>
        <v>0</v>
      </c>
    </row>
    <row r="1710" spans="1:10" s="58" customFormat="1" ht="17.25" hidden="1">
      <c r="A1710" s="10">
        <f>'03-2018'!A1821</f>
        <v>1</v>
      </c>
      <c r="B1710" s="11" t="str">
        <f>'03-2018'!B1821</f>
        <v>Đèn LED SLI-SL7-50w  IP66, tiết giảm công suất 2-6 cấp</v>
      </c>
      <c r="C1710" s="12" t="str">
        <f>'03-2018'!C1821</f>
        <v>Chiếc</v>
      </c>
      <c r="D1710" s="13">
        <f>'03-2018'!O1821</f>
        <v>8988000</v>
      </c>
      <c r="E1710" s="13">
        <f>'03-2018'!P1821</f>
        <v>8988000</v>
      </c>
      <c r="F1710" s="128">
        <f>E1710-D1710</f>
        <v>0</v>
      </c>
      <c r="H1710" s="74">
        <f>'03-2018'!H1821</f>
        <v>0</v>
      </c>
      <c r="I1710" s="74">
        <f>'03-2018'!I1821</f>
        <v>0</v>
      </c>
      <c r="J1710" s="74">
        <f>'03-2018'!J1821</f>
        <v>0</v>
      </c>
    </row>
    <row r="1711" spans="1:10" s="58" customFormat="1" ht="17.25" hidden="1">
      <c r="A1711" s="10">
        <f>'03-2018'!A1822</f>
        <v>2</v>
      </c>
      <c r="B1711" s="11" t="str">
        <f>'03-2018'!B1822</f>
        <v>Đèn LED SLI-SL7-80w    IP66, tiết giảm công suất 2-6 cấp</v>
      </c>
      <c r="C1711" s="12" t="str">
        <f>'03-2018'!C1822</f>
        <v>Chiếc</v>
      </c>
      <c r="D1711" s="13">
        <f>'03-2018'!O1822</f>
        <v>9976000</v>
      </c>
      <c r="E1711" s="13">
        <f>'03-2018'!P1822</f>
        <v>9976000</v>
      </c>
      <c r="F1711" s="128">
        <f t="shared" ref="F1711:F1774" si="74">E1711-D1711</f>
        <v>0</v>
      </c>
      <c r="H1711" s="74">
        <f>'03-2018'!H1822</f>
        <v>0</v>
      </c>
      <c r="I1711" s="74">
        <f>'03-2018'!I1822</f>
        <v>0</v>
      </c>
      <c r="J1711" s="74">
        <f>'03-2018'!J1822</f>
        <v>0</v>
      </c>
    </row>
    <row r="1712" spans="1:10" s="58" customFormat="1" ht="17.25" hidden="1">
      <c r="A1712" s="10">
        <f>'03-2018'!A1823</f>
        <v>3</v>
      </c>
      <c r="B1712" s="11" t="str">
        <f>'03-2018'!B1823</f>
        <v>Đèn LED SLI-SL7-120w    IP66, tiết giảm công suất 2-6 cấp</v>
      </c>
      <c r="C1712" s="12" t="str">
        <f>'03-2018'!C1823</f>
        <v>Chiếc</v>
      </c>
      <c r="D1712" s="13">
        <f>'03-2018'!O1823</f>
        <v>11050000</v>
      </c>
      <c r="E1712" s="13">
        <f>'03-2018'!P1823</f>
        <v>11050000</v>
      </c>
      <c r="F1712" s="128">
        <f t="shared" si="74"/>
        <v>0</v>
      </c>
      <c r="H1712" s="74">
        <f>'03-2018'!H1823</f>
        <v>0</v>
      </c>
      <c r="I1712" s="74">
        <f>'03-2018'!I1823</f>
        <v>0</v>
      </c>
      <c r="J1712" s="74">
        <f>'03-2018'!J1823</f>
        <v>0</v>
      </c>
    </row>
    <row r="1713" spans="1:10" s="58" customFormat="1" ht="17.25" hidden="1">
      <c r="A1713" s="10">
        <f>'03-2018'!A1824</f>
        <v>4</v>
      </c>
      <c r="B1713" s="11" t="str">
        <f>'03-2018'!B1824</f>
        <v>Đèn LED SLI-SL7-150w    IP66, tiết giảm công suất 2-6 cấp</v>
      </c>
      <c r="C1713" s="12" t="str">
        <f>'03-2018'!C1824</f>
        <v>Chiếc</v>
      </c>
      <c r="D1713" s="13">
        <f>'03-2018'!O1824</f>
        <v>12886000</v>
      </c>
      <c r="E1713" s="13">
        <f>'03-2018'!P1824</f>
        <v>12886000</v>
      </c>
      <c r="F1713" s="128">
        <f t="shared" si="74"/>
        <v>0</v>
      </c>
      <c r="H1713" s="74">
        <f>'03-2018'!H1824</f>
        <v>0</v>
      </c>
      <c r="I1713" s="74">
        <f>'03-2018'!I1824</f>
        <v>0</v>
      </c>
      <c r="J1713" s="74">
        <f>'03-2018'!J1824</f>
        <v>0</v>
      </c>
    </row>
    <row r="1714" spans="1:10" s="58" customFormat="1" ht="17.25" hidden="1">
      <c r="A1714" s="10">
        <f>'03-2018'!A1825</f>
        <v>5</v>
      </c>
      <c r="B1714" s="11" t="str">
        <f>'03-2018'!B1825</f>
        <v>Đèn LED SLI-SL17-100w   IP66, tiết giảm công suất 2-6 cấp</v>
      </c>
      <c r="C1714" s="12" t="str">
        <f>'03-2018'!C1825</f>
        <v>Chiếc</v>
      </c>
      <c r="D1714" s="13">
        <f>'03-2018'!O1825</f>
        <v>7800000</v>
      </c>
      <c r="E1714" s="13">
        <f>'03-2018'!P1825</f>
        <v>7800000</v>
      </c>
      <c r="F1714" s="128">
        <f t="shared" si="74"/>
        <v>0</v>
      </c>
      <c r="H1714" s="74">
        <f>'03-2018'!H1825</f>
        <v>0</v>
      </c>
      <c r="I1714" s="74">
        <f>'03-2018'!I1825</f>
        <v>0</v>
      </c>
      <c r="J1714" s="74">
        <f>'03-2018'!J1825</f>
        <v>0</v>
      </c>
    </row>
    <row r="1715" spans="1:10" s="58" customFormat="1" ht="17.25" hidden="1">
      <c r="A1715" s="10">
        <f>'03-2018'!A1826</f>
        <v>6</v>
      </c>
      <c r="B1715" s="11" t="str">
        <f>'03-2018'!B1826</f>
        <v>Đèn LED SLI-SL17-160w    IP66, tiết giảm công suất 2-6 cấp</v>
      </c>
      <c r="C1715" s="12" t="str">
        <f>'03-2018'!C1826</f>
        <v>Chiếc</v>
      </c>
      <c r="D1715" s="13">
        <f>'03-2018'!O1826</f>
        <v>9980000</v>
      </c>
      <c r="E1715" s="13">
        <f>'03-2018'!P1826</f>
        <v>9980000</v>
      </c>
      <c r="F1715" s="128">
        <f t="shared" si="74"/>
        <v>0</v>
      </c>
      <c r="H1715" s="74">
        <f>'03-2018'!H1826</f>
        <v>0</v>
      </c>
      <c r="I1715" s="74">
        <f>'03-2018'!I1826</f>
        <v>0</v>
      </c>
      <c r="J1715" s="74">
        <f>'03-2018'!J1826</f>
        <v>0</v>
      </c>
    </row>
    <row r="1716" spans="1:10" s="58" customFormat="1" ht="17.25" hidden="1">
      <c r="A1716" s="10">
        <f>'03-2018'!A1827</f>
        <v>7</v>
      </c>
      <c r="B1716" s="11" t="str">
        <f>'03-2018'!B1827</f>
        <v>Đèn LED SLI-SL17-170w    IP66, tiết giảm công suất 2-6 cấp</v>
      </c>
      <c r="C1716" s="12" t="str">
        <f>'03-2018'!C1827</f>
        <v>Chiếc</v>
      </c>
      <c r="D1716" s="13">
        <f>'03-2018'!O1827</f>
        <v>12950000</v>
      </c>
      <c r="E1716" s="13">
        <f>'03-2018'!P1827</f>
        <v>12950000</v>
      </c>
      <c r="F1716" s="128">
        <f t="shared" si="74"/>
        <v>0</v>
      </c>
      <c r="H1716" s="74">
        <f>'03-2018'!H1827</f>
        <v>0</v>
      </c>
      <c r="I1716" s="74">
        <f>'03-2018'!I1827</f>
        <v>0</v>
      </c>
      <c r="J1716" s="74">
        <f>'03-2018'!J1827</f>
        <v>0</v>
      </c>
    </row>
    <row r="1717" spans="1:10" s="58" customFormat="1" ht="17.25" hidden="1">
      <c r="A1717" s="10">
        <f>'03-2018'!A1828</f>
        <v>8</v>
      </c>
      <c r="B1717" s="11" t="str">
        <f>'03-2018'!B1828</f>
        <v>Đèn LED SLI-SL10-50w    IP66, tiết giảm công suất 2-6 cấp</v>
      </c>
      <c r="C1717" s="12" t="str">
        <f>'03-2018'!C1828</f>
        <v>Chiếc</v>
      </c>
      <c r="D1717" s="13">
        <f>'03-2018'!O1828</f>
        <v>5450000</v>
      </c>
      <c r="E1717" s="13">
        <f>'03-2018'!P1828</f>
        <v>5450000</v>
      </c>
      <c r="F1717" s="128">
        <f t="shared" si="74"/>
        <v>0</v>
      </c>
      <c r="H1717" s="74">
        <f>'03-2018'!H1828</f>
        <v>0</v>
      </c>
      <c r="I1717" s="74">
        <f>'03-2018'!I1828</f>
        <v>0</v>
      </c>
      <c r="J1717" s="74">
        <f>'03-2018'!J1828</f>
        <v>0</v>
      </c>
    </row>
    <row r="1718" spans="1:10" s="58" customFormat="1" ht="17.25" hidden="1">
      <c r="A1718" s="10">
        <f>'03-2018'!A1829</f>
        <v>9</v>
      </c>
      <c r="B1718" s="11" t="str">
        <f>'03-2018'!B1829</f>
        <v>Đèn LED SLI-SL10-75w    IP66, tiết giảm công suất 2-6 cấp</v>
      </c>
      <c r="C1718" s="12" t="str">
        <f>'03-2018'!C1829</f>
        <v>Chiếc</v>
      </c>
      <c r="D1718" s="13">
        <f>'03-2018'!O1829</f>
        <v>6470000</v>
      </c>
      <c r="E1718" s="13">
        <f>'03-2018'!P1829</f>
        <v>6470000</v>
      </c>
      <c r="F1718" s="128">
        <f t="shared" si="74"/>
        <v>0</v>
      </c>
      <c r="H1718" s="74">
        <f>'03-2018'!H1829</f>
        <v>0</v>
      </c>
      <c r="I1718" s="74">
        <f>'03-2018'!I1829</f>
        <v>0</v>
      </c>
      <c r="J1718" s="74">
        <f>'03-2018'!J1829</f>
        <v>0</v>
      </c>
    </row>
    <row r="1719" spans="1:10" s="58" customFormat="1" ht="17.25" hidden="1">
      <c r="A1719" s="10">
        <f>'03-2018'!A1830</f>
        <v>10</v>
      </c>
      <c r="B1719" s="11" t="str">
        <f>'03-2018'!B1830</f>
        <v>Đèn LED SLI-SL10-100w    IP66, tiết giảm công suất 2-6 cấp</v>
      </c>
      <c r="C1719" s="12" t="str">
        <f>'03-2018'!C1830</f>
        <v>Chiếc</v>
      </c>
      <c r="D1719" s="13">
        <f>'03-2018'!O1830</f>
        <v>7120000</v>
      </c>
      <c r="E1719" s="13">
        <f>'03-2018'!P1830</f>
        <v>7120000</v>
      </c>
      <c r="F1719" s="128">
        <f t="shared" si="74"/>
        <v>0</v>
      </c>
      <c r="H1719" s="74">
        <f>'03-2018'!H1830</f>
        <v>0</v>
      </c>
      <c r="I1719" s="74">
        <f>'03-2018'!I1830</f>
        <v>0</v>
      </c>
      <c r="J1719" s="74">
        <f>'03-2018'!J1830</f>
        <v>0</v>
      </c>
    </row>
    <row r="1720" spans="1:10" s="58" customFormat="1" ht="17.25" hidden="1">
      <c r="A1720" s="10">
        <f>'03-2018'!A1831</f>
        <v>11</v>
      </c>
      <c r="B1720" s="11" t="str">
        <f>'03-2018'!B1831</f>
        <v>Đèn LED SLI-SL10-125w    IP66, tiết giảm công suất 2-6 cấp</v>
      </c>
      <c r="C1720" s="12" t="str">
        <f>'03-2018'!C1831</f>
        <v>Chiếc</v>
      </c>
      <c r="D1720" s="13">
        <f>'03-2018'!O1831</f>
        <v>8760000</v>
      </c>
      <c r="E1720" s="13">
        <f>'03-2018'!P1831</f>
        <v>8760000</v>
      </c>
      <c r="F1720" s="128">
        <f t="shared" si="74"/>
        <v>0</v>
      </c>
      <c r="H1720" s="74">
        <f>'03-2018'!H1831</f>
        <v>0</v>
      </c>
      <c r="I1720" s="74">
        <f>'03-2018'!I1831</f>
        <v>0</v>
      </c>
      <c r="J1720" s="74">
        <f>'03-2018'!J1831</f>
        <v>0</v>
      </c>
    </row>
    <row r="1721" spans="1:10" s="58" customFormat="1" ht="17.25" hidden="1">
      <c r="A1721" s="10">
        <f>'03-2018'!A1832</f>
        <v>12</v>
      </c>
      <c r="B1721" s="11" t="str">
        <f>'03-2018'!B1832</f>
        <v>Đèn LED SLI-SL10-150w     IP66, tiết giảm công suất 2-6 cấp</v>
      </c>
      <c r="C1721" s="12" t="str">
        <f>'03-2018'!C1832</f>
        <v>Chiếc</v>
      </c>
      <c r="D1721" s="13">
        <f>'03-2018'!O1832</f>
        <v>9760000</v>
      </c>
      <c r="E1721" s="13">
        <f>'03-2018'!P1832</f>
        <v>9760000</v>
      </c>
      <c r="F1721" s="128">
        <f t="shared" si="74"/>
        <v>0</v>
      </c>
      <c r="H1721" s="74">
        <f>'03-2018'!H1832</f>
        <v>0</v>
      </c>
      <c r="I1721" s="74">
        <f>'03-2018'!I1832</f>
        <v>0</v>
      </c>
      <c r="J1721" s="74">
        <f>'03-2018'!J1832</f>
        <v>0</v>
      </c>
    </row>
    <row r="1722" spans="1:10" s="58" customFormat="1" ht="17.25" hidden="1">
      <c r="A1722" s="10">
        <f>'03-2018'!A1833</f>
        <v>13</v>
      </c>
      <c r="B1722" s="11" t="str">
        <f>'03-2018'!B1833</f>
        <v>Đèn LED SLI-FL6-50w      IP66, tiết giảm công suất 2-6 cấp</v>
      </c>
      <c r="C1722" s="12" t="str">
        <f>'03-2018'!C1833</f>
        <v>Chiếc</v>
      </c>
      <c r="D1722" s="13">
        <f>'03-2018'!O1833</f>
        <v>7456000</v>
      </c>
      <c r="E1722" s="13">
        <f>'03-2018'!P1833</f>
        <v>7456000</v>
      </c>
      <c r="F1722" s="128">
        <f t="shared" si="74"/>
        <v>0</v>
      </c>
      <c r="H1722" s="74">
        <f>'03-2018'!H1833</f>
        <v>0</v>
      </c>
      <c r="I1722" s="74">
        <f>'03-2018'!I1833</f>
        <v>0</v>
      </c>
      <c r="J1722" s="74">
        <f>'03-2018'!J1833</f>
        <v>0</v>
      </c>
    </row>
    <row r="1723" spans="1:10" s="58" customFormat="1" ht="17.25" hidden="1">
      <c r="A1723" s="10">
        <f>'03-2018'!A1834</f>
        <v>14</v>
      </c>
      <c r="B1723" s="11" t="str">
        <f>'03-2018'!B1834</f>
        <v>Đèn LED SLI-FL6-100w     IP66, tiết giảm công suất 2-6 cấp</v>
      </c>
      <c r="C1723" s="12" t="str">
        <f>'03-2018'!C1834</f>
        <v>Chiếc</v>
      </c>
      <c r="D1723" s="13">
        <f>'03-2018'!O1834</f>
        <v>9480000</v>
      </c>
      <c r="E1723" s="13">
        <f>'03-2018'!P1834</f>
        <v>9480000</v>
      </c>
      <c r="F1723" s="128">
        <f t="shared" si="74"/>
        <v>0</v>
      </c>
      <c r="H1723" s="74">
        <f>'03-2018'!H1834</f>
        <v>0</v>
      </c>
      <c r="I1723" s="74">
        <f>'03-2018'!I1834</f>
        <v>0</v>
      </c>
      <c r="J1723" s="74">
        <f>'03-2018'!J1834</f>
        <v>0</v>
      </c>
    </row>
    <row r="1724" spans="1:10" s="58" customFormat="1" ht="17.25" hidden="1">
      <c r="A1724" s="10">
        <f>'03-2018'!A1835</f>
        <v>15</v>
      </c>
      <c r="B1724" s="11" t="str">
        <f>'03-2018'!B1835</f>
        <v>Đèn LED SLI-FL6-150w     IP66, tiết giảm công suất 2-6 cấp</v>
      </c>
      <c r="C1724" s="12" t="str">
        <f>'03-2018'!C1835</f>
        <v>Chiếc</v>
      </c>
      <c r="D1724" s="13">
        <f>'03-2018'!O1835</f>
        <v>12160000</v>
      </c>
      <c r="E1724" s="13">
        <f>'03-2018'!P1835</f>
        <v>12160000</v>
      </c>
      <c r="F1724" s="128">
        <f t="shared" si="74"/>
        <v>0</v>
      </c>
      <c r="H1724" s="74">
        <f>'03-2018'!H1835</f>
        <v>0</v>
      </c>
      <c r="I1724" s="74">
        <f>'03-2018'!I1835</f>
        <v>0</v>
      </c>
      <c r="J1724" s="74">
        <f>'03-2018'!J1835</f>
        <v>0</v>
      </c>
    </row>
    <row r="1725" spans="1:10" s="58" customFormat="1" ht="17.25" hidden="1">
      <c r="A1725" s="10">
        <f>'03-2018'!A1836</f>
        <v>16</v>
      </c>
      <c r="B1725" s="11" t="str">
        <f>'03-2018'!B1836</f>
        <v>Đèn LED SLI-FL6-200w     IP66, tiết giảm công suất 2-6 cấp</v>
      </c>
      <c r="C1725" s="12" t="str">
        <f>'03-2018'!C1836</f>
        <v>Chiếc</v>
      </c>
      <c r="D1725" s="13">
        <f>'03-2018'!O1836</f>
        <v>12990000</v>
      </c>
      <c r="E1725" s="13">
        <f>'03-2018'!P1836</f>
        <v>12990000</v>
      </c>
      <c r="F1725" s="128">
        <f t="shared" si="74"/>
        <v>0</v>
      </c>
      <c r="H1725" s="74">
        <f>'03-2018'!H1836</f>
        <v>0</v>
      </c>
      <c r="I1725" s="74">
        <f>'03-2018'!I1836</f>
        <v>0</v>
      </c>
      <c r="J1725" s="74">
        <f>'03-2018'!J1836</f>
        <v>0</v>
      </c>
    </row>
    <row r="1726" spans="1:10" s="58" customFormat="1" ht="17.25" hidden="1">
      <c r="A1726" s="10">
        <f>'03-2018'!A1837</f>
        <v>17</v>
      </c>
      <c r="B1726" s="11" t="str">
        <f>'03-2018'!B1837</f>
        <v>Đèn LED SLI-FL6-245w    IP66, tiết giảm công suất 2-6 cấp</v>
      </c>
      <c r="C1726" s="12" t="str">
        <f>'03-2018'!C1837</f>
        <v>Chiếc</v>
      </c>
      <c r="D1726" s="13">
        <f>'03-2018'!O1837</f>
        <v>17896000</v>
      </c>
      <c r="E1726" s="13">
        <f>'03-2018'!P1837</f>
        <v>17896000</v>
      </c>
      <c r="F1726" s="128">
        <f t="shared" si="74"/>
        <v>0</v>
      </c>
      <c r="H1726" s="74">
        <f>'03-2018'!H1837</f>
        <v>0</v>
      </c>
      <c r="I1726" s="74">
        <f>'03-2018'!I1837</f>
        <v>0</v>
      </c>
      <c r="J1726" s="74">
        <f>'03-2018'!J1837</f>
        <v>0</v>
      </c>
    </row>
    <row r="1727" spans="1:10" s="58" customFormat="1" ht="17.25" hidden="1">
      <c r="A1727" s="10">
        <f>'03-2018'!A1838</f>
        <v>18</v>
      </c>
      <c r="B1727" s="11" t="str">
        <f>'03-2018'!B1838</f>
        <v>Đèn LED SLI-FL6-300w     IP66, tiết giảm công suất 2-6 cấp</v>
      </c>
      <c r="C1727" s="12" t="str">
        <f>'03-2018'!C1838</f>
        <v>Chiếc</v>
      </c>
      <c r="D1727" s="13">
        <f>'03-2018'!O1838</f>
        <v>18070000</v>
      </c>
      <c r="E1727" s="13">
        <f>'03-2018'!P1838</f>
        <v>18070000</v>
      </c>
      <c r="F1727" s="128">
        <f t="shared" si="74"/>
        <v>0</v>
      </c>
      <c r="H1727" s="74">
        <f>'03-2018'!H1838</f>
        <v>0</v>
      </c>
      <c r="I1727" s="74">
        <f>'03-2018'!I1838</f>
        <v>0</v>
      </c>
      <c r="J1727" s="74">
        <f>'03-2018'!J1838</f>
        <v>0</v>
      </c>
    </row>
    <row r="1728" spans="1:10" s="58" customFormat="1" ht="17.25" hidden="1">
      <c r="A1728" s="10">
        <f>'03-2018'!A1839</f>
        <v>19</v>
      </c>
      <c r="B1728" s="11" t="str">
        <f>'03-2018'!B1839</f>
        <v xml:space="preserve">Bóng LED Buld SLI-SBL7  </v>
      </c>
      <c r="C1728" s="12" t="str">
        <f>'03-2018'!C1839</f>
        <v>Chiếc</v>
      </c>
      <c r="D1728" s="13">
        <f>'03-2018'!O1839</f>
        <v>150000</v>
      </c>
      <c r="E1728" s="13">
        <f>'03-2018'!P1839</f>
        <v>150000</v>
      </c>
      <c r="F1728" s="128">
        <f t="shared" si="74"/>
        <v>0</v>
      </c>
      <c r="H1728" s="74">
        <f>'03-2018'!H1839</f>
        <v>0</v>
      </c>
      <c r="I1728" s="74">
        <f>'03-2018'!I1839</f>
        <v>0</v>
      </c>
      <c r="J1728" s="74">
        <f>'03-2018'!J1839</f>
        <v>0</v>
      </c>
    </row>
    <row r="1729" spans="1:10" s="58" customFormat="1" ht="17.25" hidden="1">
      <c r="A1729" s="10">
        <f>'03-2018'!A1840</f>
        <v>20</v>
      </c>
      <c r="B1729" s="11" t="str">
        <f>'03-2018'!B1840</f>
        <v>Bóng LED Buld SLI-SBL9</v>
      </c>
      <c r="C1729" s="12" t="str">
        <f>'03-2018'!C1840</f>
        <v>Chiếc</v>
      </c>
      <c r="D1729" s="13">
        <f>'03-2018'!O1840</f>
        <v>215000</v>
      </c>
      <c r="E1729" s="13">
        <f>'03-2018'!P1840</f>
        <v>215000</v>
      </c>
      <c r="F1729" s="128">
        <f t="shared" si="74"/>
        <v>0</v>
      </c>
      <c r="H1729" s="74">
        <f>'03-2018'!H1840</f>
        <v>0</v>
      </c>
      <c r="I1729" s="74">
        <f>'03-2018'!I1840</f>
        <v>0</v>
      </c>
      <c r="J1729" s="74">
        <f>'03-2018'!J1840</f>
        <v>0</v>
      </c>
    </row>
    <row r="1730" spans="1:10" s="58" customFormat="1" ht="17.25" hidden="1">
      <c r="A1730" s="10">
        <f>'03-2018'!A1841</f>
        <v>21</v>
      </c>
      <c r="B1730" s="11" t="str">
        <f>'03-2018'!B1841</f>
        <v>Bóng LED SLI-LR1</v>
      </c>
      <c r="C1730" s="12" t="str">
        <f>'03-2018'!C1841</f>
        <v>Chiếc</v>
      </c>
      <c r="D1730" s="13">
        <f>'03-2018'!O1841</f>
        <v>300000</v>
      </c>
      <c r="E1730" s="13">
        <f>'03-2018'!P1841</f>
        <v>300000</v>
      </c>
      <c r="F1730" s="128">
        <f t="shared" si="74"/>
        <v>0</v>
      </c>
      <c r="H1730" s="74">
        <f>'03-2018'!H1841</f>
        <v>0</v>
      </c>
      <c r="I1730" s="74">
        <f>'03-2018'!I1841</f>
        <v>0</v>
      </c>
      <c r="J1730" s="74">
        <f>'03-2018'!J1841</f>
        <v>0</v>
      </c>
    </row>
    <row r="1731" spans="1:10" s="58" customFormat="1" ht="17.25" hidden="1">
      <c r="A1731" s="10"/>
      <c r="B1731" s="9" t="str">
        <f>'03-2018'!B1842</f>
        <v>TRỤ ĐÈN CHIẾU SÁNG  SLIGHTING(WWW. CHIEUSANGVIET.COM)</v>
      </c>
      <c r="C1731" s="12"/>
      <c r="D1731" s="13"/>
      <c r="E1731" s="13"/>
      <c r="F1731" s="128"/>
      <c r="H1731" s="74">
        <f>'03-2018'!H1842</f>
        <v>0</v>
      </c>
      <c r="I1731" s="74">
        <f>'03-2018'!I1842</f>
        <v>0</v>
      </c>
      <c r="J1731" s="74">
        <f>'03-2018'!J1842</f>
        <v>0</v>
      </c>
    </row>
    <row r="1732" spans="1:10" s="58" customFormat="1" ht="17.25" hidden="1">
      <c r="A1732" s="10">
        <f>'03-2018'!A1843</f>
        <v>1</v>
      </c>
      <c r="B1732" s="11" t="str">
        <f>'03-2018'!B1843</f>
        <v xml:space="preserve">Cột thép Bát giác, Tròn côn liền cần đơn, H=6m tôn dày 3mm </v>
      </c>
      <c r="C1732" s="12" t="str">
        <f>'03-2018'!C1843</f>
        <v>Chiếc</v>
      </c>
      <c r="D1732" s="13">
        <f>'03-2018'!O1843</f>
        <v>2645400</v>
      </c>
      <c r="E1732" s="13">
        <f>'03-2018'!P1843</f>
        <v>2645400</v>
      </c>
      <c r="F1732" s="128">
        <f t="shared" si="74"/>
        <v>0</v>
      </c>
      <c r="H1732" s="74">
        <f>'03-2018'!H1843</f>
        <v>0</v>
      </c>
      <c r="I1732" s="74">
        <f>'03-2018'!I1843</f>
        <v>0</v>
      </c>
      <c r="J1732" s="74">
        <f>'03-2018'!J1843</f>
        <v>0</v>
      </c>
    </row>
    <row r="1733" spans="1:10" s="58" customFormat="1" ht="17.25" hidden="1">
      <c r="A1733" s="10">
        <f>'03-2018'!A1844</f>
        <v>2</v>
      </c>
      <c r="B1733" s="11" t="str">
        <f>'03-2018'!B1844</f>
        <v>Cột thép Bát giác, Tròn côn liền cần đơn, H=7m tôn dày 3mm</v>
      </c>
      <c r="C1733" s="12" t="str">
        <f>'03-2018'!C1844</f>
        <v>Chiếc</v>
      </c>
      <c r="D1733" s="13">
        <f>'03-2018'!O1844</f>
        <v>2890000</v>
      </c>
      <c r="E1733" s="13">
        <f>'03-2018'!P1844</f>
        <v>2890000</v>
      </c>
      <c r="F1733" s="128">
        <f t="shared" si="74"/>
        <v>0</v>
      </c>
      <c r="H1733" s="74">
        <f>'03-2018'!H1844</f>
        <v>0</v>
      </c>
      <c r="I1733" s="74">
        <f>'03-2018'!I1844</f>
        <v>0</v>
      </c>
      <c r="J1733" s="74">
        <f>'03-2018'!J1844</f>
        <v>0</v>
      </c>
    </row>
    <row r="1734" spans="1:10" s="58" customFormat="1" ht="17.25" hidden="1">
      <c r="A1734" s="10">
        <f>'03-2018'!A1845</f>
        <v>3</v>
      </c>
      <c r="B1734" s="11" t="str">
        <f>'03-2018'!B1845</f>
        <v>Cột thép Bát giác, Tròn côn liền cần đơn, H=8m tôn dày 3mm</v>
      </c>
      <c r="C1734" s="12" t="str">
        <f>'03-2018'!C1845</f>
        <v>Chiếc</v>
      </c>
      <c r="D1734" s="13">
        <f>'03-2018'!O1845</f>
        <v>3354000</v>
      </c>
      <c r="E1734" s="13">
        <f>'03-2018'!P1845</f>
        <v>3354000</v>
      </c>
      <c r="F1734" s="128">
        <f t="shared" si="74"/>
        <v>0</v>
      </c>
      <c r="H1734" s="74">
        <f>'03-2018'!H1845</f>
        <v>0</v>
      </c>
      <c r="I1734" s="74">
        <f>'03-2018'!I1845</f>
        <v>0</v>
      </c>
      <c r="J1734" s="74">
        <f>'03-2018'!J1845</f>
        <v>0</v>
      </c>
    </row>
    <row r="1735" spans="1:10" s="58" customFormat="1" ht="17.25" hidden="1">
      <c r="A1735" s="10">
        <f>'03-2018'!A1846</f>
        <v>4</v>
      </c>
      <c r="B1735" s="11" t="str">
        <f>'03-2018'!B1846</f>
        <v>Cột thép Bát giác, Tròn côn liền cần đơn, H=9m tôn dày 3mm</v>
      </c>
      <c r="C1735" s="12" t="str">
        <f>'03-2018'!C1846</f>
        <v>Chiếc</v>
      </c>
      <c r="D1735" s="13">
        <f>'03-2018'!O1846</f>
        <v>3804000</v>
      </c>
      <c r="E1735" s="13">
        <f>'03-2018'!P1846</f>
        <v>3804000</v>
      </c>
      <c r="F1735" s="128">
        <f t="shared" si="74"/>
        <v>0</v>
      </c>
      <c r="H1735" s="74">
        <f>'03-2018'!H1846</f>
        <v>0</v>
      </c>
      <c r="I1735" s="74">
        <f>'03-2018'!I1846</f>
        <v>0</v>
      </c>
      <c r="J1735" s="74">
        <f>'03-2018'!J1846</f>
        <v>0</v>
      </c>
    </row>
    <row r="1736" spans="1:10" s="58" customFormat="1" ht="17.25" hidden="1">
      <c r="A1736" s="10">
        <f>'03-2018'!A1847</f>
        <v>5</v>
      </c>
      <c r="B1736" s="11" t="str">
        <f>'03-2018'!B1847</f>
        <v>Cột thép Bát giác, Tròn côn liền cần đơn, H=10m tôn dày 3mm</v>
      </c>
      <c r="C1736" s="12" t="str">
        <f>'03-2018'!C1847</f>
        <v>Chiếc</v>
      </c>
      <c r="D1736" s="13">
        <f>'03-2018'!O1847</f>
        <v>4139000</v>
      </c>
      <c r="E1736" s="13">
        <f>'03-2018'!P1847</f>
        <v>4139000</v>
      </c>
      <c r="F1736" s="128">
        <f t="shared" si="74"/>
        <v>0</v>
      </c>
      <c r="H1736" s="74">
        <f>'03-2018'!H1847</f>
        <v>0</v>
      </c>
      <c r="I1736" s="74">
        <f>'03-2018'!I1847</f>
        <v>0</v>
      </c>
      <c r="J1736" s="74">
        <f>'03-2018'!J1847</f>
        <v>0</v>
      </c>
    </row>
    <row r="1737" spans="1:10" s="58" customFormat="1" ht="17.25" hidden="1">
      <c r="A1737" s="10">
        <f>'03-2018'!A1848</f>
        <v>6</v>
      </c>
      <c r="B1737" s="11" t="str">
        <f>'03-2018'!B1848</f>
        <v>Cột thép Bát giác, Tròn côn liền cần đơn, H=7m tôn dày 3,5mm</v>
      </c>
      <c r="C1737" s="12" t="str">
        <f>'03-2018'!C1848</f>
        <v>Chiếc</v>
      </c>
      <c r="D1737" s="13">
        <f>'03-2018'!O1848</f>
        <v>3354000</v>
      </c>
      <c r="E1737" s="13">
        <f>'03-2018'!P1848</f>
        <v>3354000</v>
      </c>
      <c r="F1737" s="128">
        <f t="shared" si="74"/>
        <v>0</v>
      </c>
      <c r="H1737" s="74">
        <f>'03-2018'!H1848</f>
        <v>0</v>
      </c>
      <c r="I1737" s="74">
        <f>'03-2018'!I1848</f>
        <v>0</v>
      </c>
      <c r="J1737" s="74">
        <f>'03-2018'!J1848</f>
        <v>0</v>
      </c>
    </row>
    <row r="1738" spans="1:10" s="58" customFormat="1" ht="17.25" hidden="1">
      <c r="A1738" s="10">
        <f>'03-2018'!A1849</f>
        <v>7</v>
      </c>
      <c r="B1738" s="11" t="str">
        <f>'03-2018'!B1849</f>
        <v>Cột thép Bát giác, Tròn côn liền cần đơn, H=8m tôn dày 3,5mm</v>
      </c>
      <c r="C1738" s="12" t="str">
        <f>'03-2018'!C1849</f>
        <v>Chiếc</v>
      </c>
      <c r="D1738" s="13">
        <f>'03-2018'!O1849</f>
        <v>3781000</v>
      </c>
      <c r="E1738" s="13">
        <f>'03-2018'!P1849</f>
        <v>3781000</v>
      </c>
      <c r="F1738" s="128">
        <f t="shared" si="74"/>
        <v>0</v>
      </c>
      <c r="H1738" s="74">
        <f>'03-2018'!H1849</f>
        <v>0</v>
      </c>
      <c r="I1738" s="74">
        <f>'03-2018'!I1849</f>
        <v>0</v>
      </c>
      <c r="J1738" s="74">
        <f>'03-2018'!J1849</f>
        <v>0</v>
      </c>
    </row>
    <row r="1739" spans="1:10" s="58" customFormat="1" ht="17.25" hidden="1">
      <c r="A1739" s="10">
        <f>'03-2018'!A1850</f>
        <v>8</v>
      </c>
      <c r="B1739" s="11" t="str">
        <f>'03-2018'!B1850</f>
        <v>Cột thép Bát giác, Tròn côn liền cần đơn, H=9m tôn dày 3,5mm</v>
      </c>
      <c r="C1739" s="12" t="str">
        <f>'03-2018'!C1850</f>
        <v>Chiếc</v>
      </c>
      <c r="D1739" s="13">
        <f>'03-2018'!O1850</f>
        <v>4150000</v>
      </c>
      <c r="E1739" s="13">
        <f>'03-2018'!P1850</f>
        <v>4150000</v>
      </c>
      <c r="F1739" s="128">
        <f t="shared" si="74"/>
        <v>0</v>
      </c>
      <c r="H1739" s="74">
        <f>'03-2018'!H1850</f>
        <v>0</v>
      </c>
      <c r="I1739" s="74">
        <f>'03-2018'!I1850</f>
        <v>0</v>
      </c>
      <c r="J1739" s="74">
        <f>'03-2018'!J1850</f>
        <v>0</v>
      </c>
    </row>
    <row r="1740" spans="1:10" s="58" customFormat="1" ht="17.25" hidden="1">
      <c r="A1740" s="10">
        <f>'03-2018'!A1851</f>
        <v>9</v>
      </c>
      <c r="B1740" s="11" t="str">
        <f>'03-2018'!B1851</f>
        <v>Cột thép Bát giác, Tròn côn liền cần đơn, H=10m tôn dày 3,5mm</v>
      </c>
      <c r="C1740" s="12" t="str">
        <f>'03-2018'!C1851</f>
        <v>Chiếc</v>
      </c>
      <c r="D1740" s="13">
        <f>'03-2018'!O1851</f>
        <v>4589000</v>
      </c>
      <c r="E1740" s="13">
        <f>'03-2018'!P1851</f>
        <v>4589000</v>
      </c>
      <c r="F1740" s="128">
        <f t="shared" si="74"/>
        <v>0</v>
      </c>
      <c r="H1740" s="74">
        <f>'03-2018'!H1851</f>
        <v>0</v>
      </c>
      <c r="I1740" s="74">
        <f>'03-2018'!I1851</f>
        <v>0</v>
      </c>
      <c r="J1740" s="74">
        <f>'03-2018'!J1851</f>
        <v>0</v>
      </c>
    </row>
    <row r="1741" spans="1:10" s="58" customFormat="1" ht="17.25" hidden="1">
      <c r="A1741" s="10">
        <f>'03-2018'!A1852</f>
        <v>10</v>
      </c>
      <c r="B1741" s="11" t="str">
        <f>'03-2018'!B1852</f>
        <v>Cột thép Bát giác, Tròn côn liền cần đơn, H=11m tôn dày 3,5mm</v>
      </c>
      <c r="C1741" s="12" t="str">
        <f>'03-2018'!C1852</f>
        <v>Chiếc</v>
      </c>
      <c r="D1741" s="13">
        <f>'03-2018'!O1852</f>
        <v>5082000</v>
      </c>
      <c r="E1741" s="13">
        <f>'03-2018'!P1852</f>
        <v>5082000</v>
      </c>
      <c r="F1741" s="128">
        <f t="shared" si="74"/>
        <v>0</v>
      </c>
      <c r="H1741" s="74">
        <f>'03-2018'!H1852</f>
        <v>0</v>
      </c>
      <c r="I1741" s="74">
        <f>'03-2018'!I1852</f>
        <v>0</v>
      </c>
      <c r="J1741" s="74">
        <f>'03-2018'!J1852</f>
        <v>0</v>
      </c>
    </row>
    <row r="1742" spans="1:10" s="58" customFormat="1" ht="17.25" hidden="1">
      <c r="A1742" s="10">
        <f>'03-2018'!A1853</f>
        <v>11</v>
      </c>
      <c r="B1742" s="11" t="str">
        <f>'03-2018'!B1853</f>
        <v>Cột thép Bát giác, Tròn côn liền cần đơn, H=9m tôn dày 4mm</v>
      </c>
      <c r="C1742" s="12" t="str">
        <f>'03-2018'!C1853</f>
        <v>Chiếc</v>
      </c>
      <c r="D1742" s="13">
        <f>'03-2018'!O1853</f>
        <v>4560000</v>
      </c>
      <c r="E1742" s="13">
        <f>'03-2018'!P1853</f>
        <v>4560000</v>
      </c>
      <c r="F1742" s="128">
        <f t="shared" si="74"/>
        <v>0</v>
      </c>
      <c r="H1742" s="74">
        <f>'03-2018'!H1853</f>
        <v>0</v>
      </c>
      <c r="I1742" s="74">
        <f>'03-2018'!I1853</f>
        <v>0</v>
      </c>
      <c r="J1742" s="74">
        <f>'03-2018'!J1853</f>
        <v>0</v>
      </c>
    </row>
    <row r="1743" spans="1:10" s="58" customFormat="1" ht="17.25" hidden="1">
      <c r="A1743" s="10">
        <f>'03-2018'!A1854</f>
        <v>12</v>
      </c>
      <c r="B1743" s="11" t="str">
        <f>'03-2018'!B1854</f>
        <v>Cột thép Bát giác, Tròn côn liền cần đơn, H=10m tôn dày 4mm</v>
      </c>
      <c r="C1743" s="12" t="str">
        <f>'03-2018'!C1854</f>
        <v>Chiếc</v>
      </c>
      <c r="D1743" s="13">
        <f>'03-2018'!O1854</f>
        <v>5061000</v>
      </c>
      <c r="E1743" s="13">
        <f>'03-2018'!P1854</f>
        <v>5061000</v>
      </c>
      <c r="F1743" s="128">
        <f t="shared" si="74"/>
        <v>0</v>
      </c>
      <c r="H1743" s="74">
        <f>'03-2018'!H1854</f>
        <v>0</v>
      </c>
      <c r="I1743" s="74">
        <f>'03-2018'!I1854</f>
        <v>0</v>
      </c>
      <c r="J1743" s="74">
        <f>'03-2018'!J1854</f>
        <v>0</v>
      </c>
    </row>
    <row r="1744" spans="1:10" s="58" customFormat="1" ht="17.25" hidden="1">
      <c r="A1744" s="10">
        <f>'03-2018'!A1855</f>
        <v>13</v>
      </c>
      <c r="B1744" s="11" t="str">
        <f>'03-2018'!B1855</f>
        <v>Cột thép Bát giác, Tròn côn liền cần đơn, H=11m tôn dày 4mm</v>
      </c>
      <c r="C1744" s="12" t="str">
        <f>'03-2018'!C1855</f>
        <v>Chiếc</v>
      </c>
      <c r="D1744" s="13">
        <f>'03-2018'!O1855</f>
        <v>5435000</v>
      </c>
      <c r="E1744" s="13">
        <f>'03-2018'!P1855</f>
        <v>5435000</v>
      </c>
      <c r="F1744" s="128">
        <f t="shared" si="74"/>
        <v>0</v>
      </c>
      <c r="H1744" s="74">
        <f>'03-2018'!H1855</f>
        <v>0</v>
      </c>
      <c r="I1744" s="74">
        <f>'03-2018'!I1855</f>
        <v>0</v>
      </c>
      <c r="J1744" s="74">
        <f>'03-2018'!J1855</f>
        <v>0</v>
      </c>
    </row>
    <row r="1745" spans="1:10" s="58" customFormat="1" ht="17.25" hidden="1">
      <c r="A1745" s="10">
        <f>'03-2018'!A1856</f>
        <v>14</v>
      </c>
      <c r="B1745" s="11" t="str">
        <f>'03-2018'!B1856</f>
        <v>Cột thép Bát giác, Tròn côn rời cần đơn, H=11,3m tôn dày 4mm. Mạ kẽm, sơn phủ</v>
      </c>
      <c r="C1745" s="12" t="str">
        <f>'03-2018'!C1856</f>
        <v>Chiếc</v>
      </c>
      <c r="D1745" s="13">
        <f>'03-2018'!O1856</f>
        <v>12536000</v>
      </c>
      <c r="E1745" s="13">
        <f>'03-2018'!P1856</f>
        <v>12536000</v>
      </c>
      <c r="F1745" s="128">
        <f t="shared" si="74"/>
        <v>0</v>
      </c>
      <c r="H1745" s="74">
        <f>'03-2018'!H1856</f>
        <v>0</v>
      </c>
      <c r="I1745" s="74">
        <f>'03-2018'!I1856</f>
        <v>0</v>
      </c>
      <c r="J1745" s="74">
        <f>'03-2018'!J1856</f>
        <v>0</v>
      </c>
    </row>
    <row r="1746" spans="1:10" s="58" customFormat="1" ht="17.25" hidden="1">
      <c r="A1746" s="10">
        <f>'03-2018'!A1857</f>
        <v>15</v>
      </c>
      <c r="B1746" s="11" t="str">
        <f>'03-2018'!B1857</f>
        <v>Cột thép Bát giác, Tròn côn 6m D78-3mm</v>
      </c>
      <c r="C1746" s="12" t="str">
        <f>'03-2018'!C1857</f>
        <v>Chiếc</v>
      </c>
      <c r="D1746" s="13">
        <f>'03-2018'!O1857</f>
        <v>2554000</v>
      </c>
      <c r="E1746" s="13">
        <f>'03-2018'!P1857</f>
        <v>2554000</v>
      </c>
      <c r="F1746" s="128">
        <f t="shared" si="74"/>
        <v>0</v>
      </c>
      <c r="H1746" s="74">
        <f>'03-2018'!H1857</f>
        <v>0</v>
      </c>
      <c r="I1746" s="74">
        <f>'03-2018'!I1857</f>
        <v>0</v>
      </c>
      <c r="J1746" s="74">
        <f>'03-2018'!J1857</f>
        <v>0</v>
      </c>
    </row>
    <row r="1747" spans="1:10" s="58" customFormat="1" ht="17.25" hidden="1">
      <c r="A1747" s="10">
        <f>'03-2018'!A1858</f>
        <v>16</v>
      </c>
      <c r="B1747" s="11" t="str">
        <f>'03-2018'!B1858</f>
        <v>Cột thép Bát giác, Tròn côn 7m D78-3mm</v>
      </c>
      <c r="C1747" s="12" t="str">
        <f>'03-2018'!C1858</f>
        <v>Chiếc</v>
      </c>
      <c r="D1747" s="13">
        <f>'03-2018'!O1858</f>
        <v>3000000</v>
      </c>
      <c r="E1747" s="13">
        <f>'03-2018'!P1858</f>
        <v>3000000</v>
      </c>
      <c r="F1747" s="128">
        <f t="shared" si="74"/>
        <v>0</v>
      </c>
      <c r="H1747" s="74">
        <f>'03-2018'!H1858</f>
        <v>0</v>
      </c>
      <c r="I1747" s="74">
        <f>'03-2018'!I1858</f>
        <v>0</v>
      </c>
      <c r="J1747" s="74">
        <f>'03-2018'!J1858</f>
        <v>0</v>
      </c>
    </row>
    <row r="1748" spans="1:10" s="58" customFormat="1" ht="17.25" hidden="1">
      <c r="A1748" s="10">
        <f>'03-2018'!A1859</f>
        <v>17</v>
      </c>
      <c r="B1748" s="11" t="str">
        <f>'03-2018'!B1859</f>
        <v>Cột thép Bát giác, Tròn côn 8m D78-3mm</v>
      </c>
      <c r="C1748" s="12" t="str">
        <f>'03-2018'!C1859</f>
        <v>Chiếc</v>
      </c>
      <c r="D1748" s="13">
        <f>'03-2018'!O1859</f>
        <v>3329000</v>
      </c>
      <c r="E1748" s="13">
        <f>'03-2018'!P1859</f>
        <v>3329000</v>
      </c>
      <c r="F1748" s="128">
        <f t="shared" si="74"/>
        <v>0</v>
      </c>
      <c r="H1748" s="74">
        <f>'03-2018'!H1859</f>
        <v>0</v>
      </c>
      <c r="I1748" s="74">
        <f>'03-2018'!I1859</f>
        <v>0</v>
      </c>
      <c r="J1748" s="74">
        <f>'03-2018'!J1859</f>
        <v>0</v>
      </c>
    </row>
    <row r="1749" spans="1:10" s="58" customFormat="1" ht="17.25" hidden="1">
      <c r="A1749" s="10">
        <f>'03-2018'!A1860</f>
        <v>18</v>
      </c>
      <c r="B1749" s="11" t="str">
        <f>'03-2018'!B1860</f>
        <v>Cột thép Bát giác, Tròn côn 8m D78-3,5mm</v>
      </c>
      <c r="C1749" s="12" t="str">
        <f>'03-2018'!C1860</f>
        <v>Chiếc</v>
      </c>
      <c r="D1749" s="13">
        <f>'03-2018'!O1860</f>
        <v>3718000</v>
      </c>
      <c r="E1749" s="13">
        <f>'03-2018'!P1860</f>
        <v>3718000</v>
      </c>
      <c r="F1749" s="128">
        <f t="shared" si="74"/>
        <v>0</v>
      </c>
      <c r="H1749" s="74">
        <f>'03-2018'!H1860</f>
        <v>0</v>
      </c>
      <c r="I1749" s="74">
        <f>'03-2018'!I1860</f>
        <v>0</v>
      </c>
      <c r="J1749" s="74">
        <f>'03-2018'!J1860</f>
        <v>0</v>
      </c>
    </row>
    <row r="1750" spans="1:10" s="58" customFormat="1" ht="17.25" hidden="1">
      <c r="A1750" s="10">
        <f>'03-2018'!A1861</f>
        <v>19</v>
      </c>
      <c r="B1750" s="11" t="str">
        <f>'03-2018'!B1861</f>
        <v>Cột thép Bát giác, Tròn côn 9m D78-3,5mm</v>
      </c>
      <c r="C1750" s="12" t="str">
        <f>'03-2018'!C1861</f>
        <v>Chiếc</v>
      </c>
      <c r="D1750" s="13">
        <f>'03-2018'!O1861</f>
        <v>4215000</v>
      </c>
      <c r="E1750" s="13">
        <f>'03-2018'!P1861</f>
        <v>4215000</v>
      </c>
      <c r="F1750" s="128">
        <f t="shared" si="74"/>
        <v>0</v>
      </c>
      <c r="H1750" s="74">
        <f>'03-2018'!H1861</f>
        <v>0</v>
      </c>
      <c r="I1750" s="74">
        <f>'03-2018'!I1861</f>
        <v>0</v>
      </c>
      <c r="J1750" s="74">
        <f>'03-2018'!J1861</f>
        <v>0</v>
      </c>
    </row>
    <row r="1751" spans="1:10" s="58" customFormat="1" ht="17.25" hidden="1">
      <c r="A1751" s="10">
        <f>'03-2018'!A1862</f>
        <v>20</v>
      </c>
      <c r="B1751" s="11" t="str">
        <f>'03-2018'!B1862</f>
        <v>Cột thép Bát giác, Tròn côn 10m D78-3,5mm</v>
      </c>
      <c r="C1751" s="12" t="str">
        <f>'03-2018'!C1862</f>
        <v>Chiếc</v>
      </c>
      <c r="D1751" s="13">
        <f>'03-2018'!O1862</f>
        <v>4560000</v>
      </c>
      <c r="E1751" s="13">
        <f>'03-2018'!P1862</f>
        <v>4560000</v>
      </c>
      <c r="F1751" s="128">
        <f t="shared" si="74"/>
        <v>0</v>
      </c>
      <c r="H1751" s="74">
        <f>'03-2018'!H1862</f>
        <v>0</v>
      </c>
      <c r="I1751" s="74">
        <f>'03-2018'!I1862</f>
        <v>0</v>
      </c>
      <c r="J1751" s="74">
        <f>'03-2018'!J1862</f>
        <v>0</v>
      </c>
    </row>
    <row r="1752" spans="1:10" s="58" customFormat="1" ht="17.25" hidden="1">
      <c r="A1752" s="10">
        <f>'03-2018'!A1863</f>
        <v>21</v>
      </c>
      <c r="B1752" s="11" t="str">
        <f>'03-2018'!B1863</f>
        <v>Cột thép Bát giác, Tròn côn 8m D78-4mm</v>
      </c>
      <c r="C1752" s="12" t="str">
        <f>'03-2018'!C1863</f>
        <v>Chiếc</v>
      </c>
      <c r="D1752" s="13">
        <f>'03-2018'!O1863</f>
        <v>4220000</v>
      </c>
      <c r="E1752" s="13">
        <f>'03-2018'!P1863</f>
        <v>4220000</v>
      </c>
      <c r="F1752" s="128">
        <f t="shared" si="74"/>
        <v>0</v>
      </c>
      <c r="H1752" s="74">
        <f>'03-2018'!H1863</f>
        <v>0</v>
      </c>
      <c r="I1752" s="74">
        <f>'03-2018'!I1863</f>
        <v>0</v>
      </c>
      <c r="J1752" s="74">
        <f>'03-2018'!J1863</f>
        <v>0</v>
      </c>
    </row>
    <row r="1753" spans="1:10" s="58" customFormat="1" ht="17.25" hidden="1">
      <c r="A1753" s="10">
        <f>'03-2018'!A1864</f>
        <v>22</v>
      </c>
      <c r="B1753" s="11" t="str">
        <f>'03-2018'!B1864</f>
        <v>Cột thép Bát giác, Tròn côn 9m D78-4mm</v>
      </c>
      <c r="C1753" s="12" t="str">
        <f>'03-2018'!C1864</f>
        <v>Chiếc</v>
      </c>
      <c r="D1753" s="13">
        <f>'03-2018'!O1864</f>
        <v>4968400</v>
      </c>
      <c r="E1753" s="13">
        <f>'03-2018'!P1864</f>
        <v>4968400</v>
      </c>
      <c r="F1753" s="128">
        <f t="shared" si="74"/>
        <v>0</v>
      </c>
      <c r="H1753" s="74">
        <f>'03-2018'!H1864</f>
        <v>0</v>
      </c>
      <c r="I1753" s="74">
        <f>'03-2018'!I1864</f>
        <v>0</v>
      </c>
      <c r="J1753" s="74">
        <f>'03-2018'!J1864</f>
        <v>0</v>
      </c>
    </row>
    <row r="1754" spans="1:10" s="58" customFormat="1" ht="17.25" hidden="1">
      <c r="A1754" s="10">
        <f>'03-2018'!A1865</f>
        <v>23</v>
      </c>
      <c r="B1754" s="11" t="str">
        <f>'03-2018'!B1865</f>
        <v>Cột thép Bát giác, Tròn côn 10m D78-4mm</v>
      </c>
      <c r="C1754" s="12" t="str">
        <f>'03-2018'!C1865</f>
        <v>Chiếc</v>
      </c>
      <c r="D1754" s="13">
        <f>'03-2018'!O1865</f>
        <v>5120000</v>
      </c>
      <c r="E1754" s="13">
        <f>'03-2018'!P1865</f>
        <v>5120000</v>
      </c>
      <c r="F1754" s="128">
        <f t="shared" si="74"/>
        <v>0</v>
      </c>
      <c r="H1754" s="74">
        <f>'03-2018'!H1865</f>
        <v>0</v>
      </c>
      <c r="I1754" s="74">
        <f>'03-2018'!I1865</f>
        <v>0</v>
      </c>
      <c r="J1754" s="74">
        <f>'03-2018'!J1865</f>
        <v>0</v>
      </c>
    </row>
    <row r="1755" spans="1:10" s="58" customFormat="1" ht="17.25" hidden="1">
      <c r="A1755" s="10">
        <f>'03-2018'!A1866</f>
        <v>24</v>
      </c>
      <c r="B1755" s="11" t="str">
        <f>'03-2018'!B1866</f>
        <v>Cột thép Bát giác, Tròn côn 11m D78-4mm</v>
      </c>
      <c r="C1755" s="12" t="str">
        <f>'03-2018'!C1866</f>
        <v>Chiếc</v>
      </c>
      <c r="D1755" s="13">
        <f>'03-2018'!O1866</f>
        <v>5830000</v>
      </c>
      <c r="E1755" s="13">
        <f>'03-2018'!P1866</f>
        <v>5830000</v>
      </c>
      <c r="F1755" s="128">
        <f t="shared" si="74"/>
        <v>0</v>
      </c>
      <c r="H1755" s="74">
        <f>'03-2018'!H1866</f>
        <v>0</v>
      </c>
      <c r="I1755" s="74">
        <f>'03-2018'!I1866</f>
        <v>0</v>
      </c>
      <c r="J1755" s="74">
        <f>'03-2018'!J1866</f>
        <v>0</v>
      </c>
    </row>
    <row r="1756" spans="1:10" s="58" customFormat="1" ht="17.25" hidden="1">
      <c r="A1756" s="10">
        <f>'03-2018'!A1867</f>
        <v>25</v>
      </c>
      <c r="B1756" s="11" t="str">
        <f>'03-2018'!B1867</f>
        <v xml:space="preserve"> Cần đèn CD-01 cao 2m, vươn 1,5m</v>
      </c>
      <c r="C1756" s="12" t="str">
        <f>'03-2018'!C1867</f>
        <v>Chiếc</v>
      </c>
      <c r="D1756" s="13">
        <f>'03-2018'!O1867</f>
        <v>980500</v>
      </c>
      <c r="E1756" s="13">
        <f>'03-2018'!P1867</f>
        <v>980500</v>
      </c>
      <c r="F1756" s="128">
        <f t="shared" si="74"/>
        <v>0</v>
      </c>
      <c r="H1756" s="74">
        <f>'03-2018'!H1867</f>
        <v>0</v>
      </c>
      <c r="I1756" s="74">
        <f>'03-2018'!I1867</f>
        <v>0</v>
      </c>
      <c r="J1756" s="74">
        <f>'03-2018'!J1867</f>
        <v>0</v>
      </c>
    </row>
    <row r="1757" spans="1:10" s="58" customFormat="1" ht="33" hidden="1">
      <c r="A1757" s="10">
        <f>'03-2018'!A1868</f>
        <v>26</v>
      </c>
      <c r="B1757" s="11" t="str">
        <f>'03-2018'!B1868</f>
        <v xml:space="preserve"> Cần đèn CD-02;CD-04; CD-07; CD-14; CD-23; CD-32; CD-43; CD-45  cao 2m, vươn 1,5m</v>
      </c>
      <c r="C1757" s="12" t="str">
        <f>'03-2018'!C1868</f>
        <v>Chiếc</v>
      </c>
      <c r="D1757" s="13">
        <f>'03-2018'!O1868</f>
        <v>1048200</v>
      </c>
      <c r="E1757" s="13">
        <f>'03-2018'!P1868</f>
        <v>1048200</v>
      </c>
      <c r="F1757" s="128">
        <f t="shared" si="74"/>
        <v>0</v>
      </c>
      <c r="H1757" s="74">
        <f>'03-2018'!H1868</f>
        <v>0</v>
      </c>
      <c r="I1757" s="74">
        <f>'03-2018'!I1868</f>
        <v>0</v>
      </c>
      <c r="J1757" s="74">
        <f>'03-2018'!J1868</f>
        <v>0</v>
      </c>
    </row>
    <row r="1758" spans="1:10" s="58" customFormat="1" ht="33" hidden="1">
      <c r="A1758" s="10">
        <f>'03-2018'!A1869</f>
        <v>27</v>
      </c>
      <c r="B1758" s="11" t="str">
        <f>'03-2018'!B1869</f>
        <v xml:space="preserve"> Cần đèn CD-03; CD-05; CD-10; CD-11; CD-16; CD-18; CD-21; CD-22; CD-24; CD-26; CD-29; CD-39; CD-40; CD-46 cao 2m, vươn 1,5m</v>
      </c>
      <c r="C1758" s="12" t="str">
        <f>'03-2018'!C1869</f>
        <v>Chiếc</v>
      </c>
      <c r="D1758" s="13">
        <f>'03-2018'!O1869</f>
        <v>1036300</v>
      </c>
      <c r="E1758" s="13">
        <f>'03-2018'!P1869</f>
        <v>1036300</v>
      </c>
      <c r="F1758" s="128">
        <f t="shared" si="74"/>
        <v>0</v>
      </c>
      <c r="H1758" s="74">
        <f>'03-2018'!H1869</f>
        <v>0</v>
      </c>
      <c r="I1758" s="74">
        <f>'03-2018'!I1869</f>
        <v>0</v>
      </c>
      <c r="J1758" s="74">
        <f>'03-2018'!J1869</f>
        <v>0</v>
      </c>
    </row>
    <row r="1759" spans="1:10" s="58" customFormat="1" ht="17.25" hidden="1">
      <c r="A1759" s="10">
        <f>'03-2018'!A1870</f>
        <v>28</v>
      </c>
      <c r="B1759" s="11" t="str">
        <f>'03-2018'!B1870</f>
        <v xml:space="preserve"> Cần đèn CD-06; CD-08; CD-09; CD-13; CD-25; CD-30; CD-42 cao 2m, vươn 1,5m</v>
      </c>
      <c r="C1759" s="12" t="str">
        <f>'03-2018'!C1870</f>
        <v>Chiếc</v>
      </c>
      <c r="D1759" s="13">
        <f>'03-2018'!O1870</f>
        <v>1820300</v>
      </c>
      <c r="E1759" s="13">
        <f>'03-2018'!P1870</f>
        <v>1820300</v>
      </c>
      <c r="F1759" s="128">
        <f t="shared" si="74"/>
        <v>0</v>
      </c>
      <c r="H1759" s="74">
        <f>'03-2018'!H1870</f>
        <v>0</v>
      </c>
      <c r="I1759" s="74">
        <f>'03-2018'!I1870</f>
        <v>0</v>
      </c>
      <c r="J1759" s="74">
        <f>'03-2018'!J1870</f>
        <v>0</v>
      </c>
    </row>
    <row r="1760" spans="1:10" s="58" customFormat="1" ht="17.25" hidden="1">
      <c r="A1760" s="10">
        <f>'03-2018'!A1871</f>
        <v>29</v>
      </c>
      <c r="B1760" s="11" t="str">
        <f>'03-2018'!B1871</f>
        <v>Cần đèn CK-02 cao 2m, vươn 1,5m</v>
      </c>
      <c r="C1760" s="12" t="str">
        <f>'03-2018'!C1871</f>
        <v>Chiếc</v>
      </c>
      <c r="D1760" s="13">
        <f>'03-2018'!O1871</f>
        <v>1595600</v>
      </c>
      <c r="E1760" s="13">
        <f>'03-2018'!P1871</f>
        <v>1595600</v>
      </c>
      <c r="F1760" s="128">
        <f t="shared" si="74"/>
        <v>0</v>
      </c>
      <c r="H1760" s="74">
        <f>'03-2018'!H1871</f>
        <v>0</v>
      </c>
      <c r="I1760" s="74">
        <f>'03-2018'!I1871</f>
        <v>0</v>
      </c>
      <c r="J1760" s="74">
        <f>'03-2018'!J1871</f>
        <v>0</v>
      </c>
    </row>
    <row r="1761" spans="1:10" s="58" customFormat="1" ht="17.25" hidden="1">
      <c r="A1761" s="10">
        <f>'03-2018'!A1872</f>
        <v>30</v>
      </c>
      <c r="B1761" s="11" t="str">
        <f>'03-2018'!B1872</f>
        <v xml:space="preserve"> Cần đèn CK-03; CK-04; CK-22; CK-28; CK-32; CK-35 cao 2m, vươn 1,5m</v>
      </c>
      <c r="C1761" s="12" t="str">
        <f>'03-2018'!C1872</f>
        <v>Chiếc</v>
      </c>
      <c r="D1761" s="13">
        <f>'03-2018'!O1872</f>
        <v>1986700</v>
      </c>
      <c r="E1761" s="13">
        <f>'03-2018'!P1872</f>
        <v>1986700</v>
      </c>
      <c r="F1761" s="128">
        <f t="shared" si="74"/>
        <v>0</v>
      </c>
      <c r="H1761" s="74">
        <f>'03-2018'!H1872</f>
        <v>0</v>
      </c>
      <c r="I1761" s="74">
        <f>'03-2018'!I1872</f>
        <v>0</v>
      </c>
      <c r="J1761" s="74">
        <f>'03-2018'!J1872</f>
        <v>0</v>
      </c>
    </row>
    <row r="1762" spans="1:10" s="58" customFormat="1" ht="17.25" hidden="1">
      <c r="A1762" s="10">
        <f>'03-2018'!A1873</f>
        <v>31</v>
      </c>
      <c r="B1762" s="11" t="str">
        <f>'03-2018'!B1873</f>
        <v xml:space="preserve"> Cần đèn CK-05 cao 2m, vươn 1,5m</v>
      </c>
      <c r="C1762" s="12" t="str">
        <f>'03-2018'!C1873</f>
        <v>Chiếc</v>
      </c>
      <c r="D1762" s="13">
        <f>'03-2018'!O1873</f>
        <v>2345600</v>
      </c>
      <c r="E1762" s="13">
        <f>'03-2018'!P1873</f>
        <v>2345600</v>
      </c>
      <c r="F1762" s="128">
        <f t="shared" si="74"/>
        <v>0</v>
      </c>
      <c r="H1762" s="74">
        <f>'03-2018'!H1873</f>
        <v>0</v>
      </c>
      <c r="I1762" s="74">
        <f>'03-2018'!I1873</f>
        <v>0</v>
      </c>
      <c r="J1762" s="74">
        <f>'03-2018'!J1873</f>
        <v>0</v>
      </c>
    </row>
    <row r="1763" spans="1:10" s="58" customFormat="1" ht="17.25" hidden="1">
      <c r="A1763" s="10">
        <f>'03-2018'!A1874</f>
        <v>32</v>
      </c>
      <c r="B1763" s="11" t="str">
        <f>'03-2018'!B1874</f>
        <v xml:space="preserve"> Cần đèn CK-06; CK-10; CK-14; CK-23; CK-24; CK-36; CK-39 cao 2m, vươn 1,5m</v>
      </c>
      <c r="C1763" s="12" t="str">
        <f>'03-2018'!C1874</f>
        <v>Chiếc</v>
      </c>
      <c r="D1763" s="13">
        <f>'03-2018'!O1874</f>
        <v>1820500</v>
      </c>
      <c r="E1763" s="13">
        <f>'03-2018'!P1874</f>
        <v>1820500</v>
      </c>
      <c r="F1763" s="128">
        <f t="shared" si="74"/>
        <v>0</v>
      </c>
      <c r="H1763" s="74">
        <f>'03-2018'!H1874</f>
        <v>0</v>
      </c>
      <c r="I1763" s="74">
        <f>'03-2018'!I1874</f>
        <v>0</v>
      </c>
      <c r="J1763" s="74">
        <f>'03-2018'!J1874</f>
        <v>0</v>
      </c>
    </row>
    <row r="1764" spans="1:10" s="58" customFormat="1" ht="33" hidden="1">
      <c r="A1764" s="10">
        <f>'03-2018'!A1875</f>
        <v>33</v>
      </c>
      <c r="B1764" s="11" t="str">
        <f>'03-2018'!B1875</f>
        <v xml:space="preserve"> Cần đèn CK-07; CK-08; CK-09; CK-16; CK-17; CK-20; CK-25; CK-30; CK-37; CK-38; CK-45 cao 2m, vươn 1,5m</v>
      </c>
      <c r="C1764" s="12" t="str">
        <f>'03-2018'!C1875</f>
        <v>Chiếc</v>
      </c>
      <c r="D1764" s="13">
        <f>'03-2018'!O1875</f>
        <v>2054300</v>
      </c>
      <c r="E1764" s="13">
        <f>'03-2018'!P1875</f>
        <v>2054300</v>
      </c>
      <c r="F1764" s="128">
        <f t="shared" si="74"/>
        <v>0</v>
      </c>
      <c r="H1764" s="74">
        <f>'03-2018'!H1875</f>
        <v>0</v>
      </c>
      <c r="I1764" s="74">
        <f>'03-2018'!I1875</f>
        <v>0</v>
      </c>
      <c r="J1764" s="74">
        <f>'03-2018'!J1875</f>
        <v>0</v>
      </c>
    </row>
    <row r="1765" spans="1:10" s="58" customFormat="1" ht="17.25" hidden="1">
      <c r="A1765" s="10">
        <f>'03-2018'!A1876</f>
        <v>34</v>
      </c>
      <c r="B1765" s="11" t="str">
        <f>'03-2018'!B1876</f>
        <v xml:space="preserve"> Cần đèn CK-11; CK-19; CK-33; CK44 cao 2m, vươn 1,5m</v>
      </c>
      <c r="C1765" s="12" t="str">
        <f>'03-2018'!C1876</f>
        <v>Chiếc</v>
      </c>
      <c r="D1765" s="13">
        <f>'03-2018'!O1876</f>
        <v>2566400</v>
      </c>
      <c r="E1765" s="13">
        <f>'03-2018'!P1876</f>
        <v>2566400</v>
      </c>
      <c r="F1765" s="128">
        <f t="shared" si="74"/>
        <v>0</v>
      </c>
      <c r="H1765" s="74">
        <f>'03-2018'!H1876</f>
        <v>0</v>
      </c>
      <c r="I1765" s="74">
        <f>'03-2018'!I1876</f>
        <v>0</v>
      </c>
      <c r="J1765" s="74">
        <f>'03-2018'!J1876</f>
        <v>0</v>
      </c>
    </row>
    <row r="1766" spans="1:10" s="58" customFormat="1" ht="17.25" hidden="1">
      <c r="A1766" s="10">
        <f>'03-2018'!A1877</f>
        <v>35</v>
      </c>
      <c r="B1766" s="11" t="str">
        <f>'03-2018'!B1877</f>
        <v>Đế gang DP01 cao 1,38m thân cột thép cao 8m ngọn  D78-3.5</v>
      </c>
      <c r="C1766" s="12" t="str">
        <f>'03-2018'!C1877</f>
        <v>Chiếc</v>
      </c>
      <c r="D1766" s="13">
        <f>'03-2018'!O1877</f>
        <v>9660000</v>
      </c>
      <c r="E1766" s="13">
        <f>'03-2018'!P1877</f>
        <v>9660000</v>
      </c>
      <c r="F1766" s="128">
        <f t="shared" si="74"/>
        <v>0</v>
      </c>
      <c r="H1766" s="74">
        <f>'03-2018'!H1877</f>
        <v>0</v>
      </c>
      <c r="I1766" s="74">
        <f>'03-2018'!I1877</f>
        <v>0</v>
      </c>
      <c r="J1766" s="74">
        <f>'03-2018'!J1877</f>
        <v>0</v>
      </c>
    </row>
    <row r="1767" spans="1:10" s="58" customFormat="1" ht="17.25" hidden="1">
      <c r="A1767" s="10">
        <f>'03-2018'!A1878</f>
        <v>36</v>
      </c>
      <c r="B1767" s="11" t="str">
        <f>'03-2018'!B1878</f>
        <v>Đế gang DP01 cao 1,38m thân cột thép cao 8m ngọn  D78-4.0</v>
      </c>
      <c r="C1767" s="12" t="str">
        <f>'03-2018'!C1878</f>
        <v>Chiếc</v>
      </c>
      <c r="D1767" s="13">
        <f>'03-2018'!O1878</f>
        <v>10360000</v>
      </c>
      <c r="E1767" s="13">
        <f>'03-2018'!P1878</f>
        <v>10360000</v>
      </c>
      <c r="F1767" s="128">
        <f t="shared" si="74"/>
        <v>0</v>
      </c>
      <c r="H1767" s="74">
        <f>'03-2018'!H1878</f>
        <v>0</v>
      </c>
      <c r="I1767" s="74">
        <f>'03-2018'!I1878</f>
        <v>0</v>
      </c>
      <c r="J1767" s="74">
        <f>'03-2018'!J1878</f>
        <v>0</v>
      </c>
    </row>
    <row r="1768" spans="1:10" s="58" customFormat="1" ht="17.25" hidden="1">
      <c r="A1768" s="10">
        <f>'03-2018'!A1879</f>
        <v>37</v>
      </c>
      <c r="B1768" s="11" t="str">
        <f>'03-2018'!B1879</f>
        <v>Đế gang DP01 cao 1,38m thân cột thép cao 9m ngọn  D78-3.5</v>
      </c>
      <c r="C1768" s="12" t="str">
        <f>'03-2018'!C1879</f>
        <v>Chiếc</v>
      </c>
      <c r="D1768" s="13">
        <f>'03-2018'!O1879</f>
        <v>10080000</v>
      </c>
      <c r="E1768" s="13">
        <f>'03-2018'!P1879</f>
        <v>10080000</v>
      </c>
      <c r="F1768" s="128">
        <f t="shared" si="74"/>
        <v>0</v>
      </c>
      <c r="H1768" s="74">
        <f>'03-2018'!H1879</f>
        <v>0</v>
      </c>
      <c r="I1768" s="74">
        <f>'03-2018'!I1879</f>
        <v>0</v>
      </c>
      <c r="J1768" s="74">
        <f>'03-2018'!J1879</f>
        <v>0</v>
      </c>
    </row>
    <row r="1769" spans="1:10" s="58" customFormat="1" ht="17.25" hidden="1">
      <c r="A1769" s="10">
        <f>'03-2018'!A1880</f>
        <v>38</v>
      </c>
      <c r="B1769" s="11" t="str">
        <f>'03-2018'!B1880</f>
        <v>Đế gang DP01 cao 1,38m thân cột thép cao 9m ngọn  D78-4.0</v>
      </c>
      <c r="C1769" s="12" t="str">
        <f>'03-2018'!C1880</f>
        <v>Chiếc</v>
      </c>
      <c r="D1769" s="13">
        <f>'03-2018'!O1880</f>
        <v>10780000</v>
      </c>
      <c r="E1769" s="13">
        <f>'03-2018'!P1880</f>
        <v>10780000</v>
      </c>
      <c r="F1769" s="128">
        <f t="shared" si="74"/>
        <v>0</v>
      </c>
      <c r="H1769" s="74">
        <f>'03-2018'!H1880</f>
        <v>0</v>
      </c>
      <c r="I1769" s="74">
        <f>'03-2018'!I1880</f>
        <v>0</v>
      </c>
      <c r="J1769" s="74">
        <f>'03-2018'!J1880</f>
        <v>0</v>
      </c>
    </row>
    <row r="1770" spans="1:10" s="58" customFormat="1" ht="17.25" hidden="1">
      <c r="A1770" s="10">
        <f>'03-2018'!A1881</f>
        <v>39</v>
      </c>
      <c r="B1770" s="11" t="str">
        <f>'03-2018'!B1881</f>
        <v>Đế gang DP01 cao 1,38m thân cột thép cao 10m ngọn  D78-4.0</v>
      </c>
      <c r="C1770" s="12" t="str">
        <f>'03-2018'!C1881</f>
        <v>Chiếc</v>
      </c>
      <c r="D1770" s="13">
        <f>'03-2018'!O1881</f>
        <v>11340000</v>
      </c>
      <c r="E1770" s="13">
        <f>'03-2018'!P1881</f>
        <v>11340000</v>
      </c>
      <c r="F1770" s="128">
        <f t="shared" si="74"/>
        <v>0</v>
      </c>
      <c r="H1770" s="74">
        <f>'03-2018'!H1881</f>
        <v>0</v>
      </c>
      <c r="I1770" s="74">
        <f>'03-2018'!I1881</f>
        <v>0</v>
      </c>
      <c r="J1770" s="74">
        <f>'03-2018'!J1881</f>
        <v>0</v>
      </c>
    </row>
    <row r="1771" spans="1:10" s="58" customFormat="1" ht="17.25" hidden="1">
      <c r="A1771" s="10">
        <f>'03-2018'!A1882</f>
        <v>40</v>
      </c>
      <c r="B1771" s="11" t="str">
        <f>'03-2018'!B1882</f>
        <v>Đế gang DP05 cao 1,58m thân cột thép cao 9m ngọn D78-3.5</v>
      </c>
      <c r="C1771" s="12" t="str">
        <f>'03-2018'!C1882</f>
        <v>Chiếc</v>
      </c>
      <c r="D1771" s="13">
        <f>'03-2018'!O1882</f>
        <v>10500000</v>
      </c>
      <c r="E1771" s="13">
        <f>'03-2018'!P1882</f>
        <v>10500000</v>
      </c>
      <c r="F1771" s="128">
        <f t="shared" si="74"/>
        <v>0</v>
      </c>
      <c r="H1771" s="74">
        <f>'03-2018'!H1882</f>
        <v>0</v>
      </c>
      <c r="I1771" s="74">
        <f>'03-2018'!I1882</f>
        <v>0</v>
      </c>
      <c r="J1771" s="74">
        <f>'03-2018'!J1882</f>
        <v>0</v>
      </c>
    </row>
    <row r="1772" spans="1:10" s="58" customFormat="1" ht="17.25" hidden="1">
      <c r="A1772" s="10">
        <f>'03-2018'!A1883</f>
        <v>41</v>
      </c>
      <c r="B1772" s="11" t="str">
        <f>'03-2018'!B1883</f>
        <v>Đế gang DP05 cao 1,58m thân cột thép cao 9m ngọn D78-4.0</v>
      </c>
      <c r="C1772" s="12" t="str">
        <f>'03-2018'!C1883</f>
        <v>Chiếc</v>
      </c>
      <c r="D1772" s="13">
        <f>'03-2018'!O1883</f>
        <v>11200000</v>
      </c>
      <c r="E1772" s="13">
        <f>'03-2018'!P1883</f>
        <v>11200000</v>
      </c>
      <c r="F1772" s="128">
        <f t="shared" si="74"/>
        <v>0</v>
      </c>
      <c r="H1772" s="74">
        <f>'03-2018'!H1883</f>
        <v>0</v>
      </c>
      <c r="I1772" s="74">
        <f>'03-2018'!I1883</f>
        <v>0</v>
      </c>
      <c r="J1772" s="74">
        <f>'03-2018'!J1883</f>
        <v>0</v>
      </c>
    </row>
    <row r="1773" spans="1:10" s="58" customFormat="1" ht="17.25" hidden="1">
      <c r="A1773" s="10">
        <f>'03-2018'!A1884</f>
        <v>42</v>
      </c>
      <c r="B1773" s="11" t="str">
        <f>'03-2018'!B1884</f>
        <v>Đế gang DP05 cao 1,58m thân cột thép cao 10m ngọn D78-4.0</v>
      </c>
      <c r="C1773" s="12" t="str">
        <f>'03-2018'!C1884</f>
        <v>Chiếc</v>
      </c>
      <c r="D1773" s="13">
        <f>'03-2018'!O1884</f>
        <v>11620000</v>
      </c>
      <c r="E1773" s="13">
        <f>'03-2018'!P1884</f>
        <v>11620000</v>
      </c>
      <c r="F1773" s="128">
        <f t="shared" si="74"/>
        <v>0</v>
      </c>
      <c r="H1773" s="74">
        <f>'03-2018'!H1884</f>
        <v>0</v>
      </c>
      <c r="I1773" s="74">
        <f>'03-2018'!I1884</f>
        <v>0</v>
      </c>
      <c r="J1773" s="74">
        <f>'03-2018'!J1884</f>
        <v>0</v>
      </c>
    </row>
    <row r="1774" spans="1:10" s="58" customFormat="1" ht="17.25" hidden="1">
      <c r="A1774" s="10">
        <f>'03-2018'!A1885</f>
        <v>43</v>
      </c>
      <c r="B1774" s="11" t="str">
        <f>'03-2018'!B1885</f>
        <v xml:space="preserve"> Cột đa giác 14m-130-5mm</v>
      </c>
      <c r="C1774" s="12" t="str">
        <f>'03-2018'!C1885</f>
        <v>Chiếc</v>
      </c>
      <c r="D1774" s="13">
        <f>'03-2018'!O1885</f>
        <v>14825600</v>
      </c>
      <c r="E1774" s="13">
        <f>'03-2018'!P1885</f>
        <v>14825600</v>
      </c>
      <c r="F1774" s="128">
        <f t="shared" si="74"/>
        <v>0</v>
      </c>
      <c r="H1774" s="74">
        <f>'03-2018'!H1885</f>
        <v>0</v>
      </c>
      <c r="I1774" s="74">
        <f>'03-2018'!I1885</f>
        <v>0</v>
      </c>
      <c r="J1774" s="74">
        <f>'03-2018'!J1885</f>
        <v>0</v>
      </c>
    </row>
    <row r="1775" spans="1:10" s="58" customFormat="1" ht="17.25" hidden="1">
      <c r="A1775" s="10">
        <f>'03-2018'!A1886</f>
        <v>44</v>
      </c>
      <c r="B1775" s="11" t="str">
        <f>'03-2018'!B1886</f>
        <v xml:space="preserve"> Cột đa giác 17m-150-5mm</v>
      </c>
      <c r="C1775" s="12" t="str">
        <f>'03-2018'!C1886</f>
        <v>Chiếc</v>
      </c>
      <c r="D1775" s="13">
        <f>'03-2018'!O1886</f>
        <v>21022300</v>
      </c>
      <c r="E1775" s="13">
        <f>'03-2018'!P1886</f>
        <v>21022300</v>
      </c>
      <c r="F1775" s="128">
        <f t="shared" ref="F1775:F1816" si="75">E1775-D1775</f>
        <v>0</v>
      </c>
      <c r="H1775" s="74">
        <f>'03-2018'!H1886</f>
        <v>0</v>
      </c>
      <c r="I1775" s="74">
        <f>'03-2018'!I1886</f>
        <v>0</v>
      </c>
      <c r="J1775" s="74">
        <f>'03-2018'!J1886</f>
        <v>0</v>
      </c>
    </row>
    <row r="1776" spans="1:10" s="58" customFormat="1" ht="17.25" hidden="1">
      <c r="A1776" s="10">
        <f>'03-2018'!A1887</f>
        <v>45</v>
      </c>
      <c r="B1776" s="11" t="str">
        <f>'03-2018'!B1887</f>
        <v xml:space="preserve"> Cột đa giác 20m-180-5mm</v>
      </c>
      <c r="C1776" s="12" t="str">
        <f>'03-2018'!C1887</f>
        <v>Chiếc</v>
      </c>
      <c r="D1776" s="13">
        <f>'03-2018'!O1887</f>
        <v>31161200</v>
      </c>
      <c r="E1776" s="13">
        <f>'03-2018'!P1887</f>
        <v>31161200</v>
      </c>
      <c r="F1776" s="128">
        <f t="shared" si="75"/>
        <v>0</v>
      </c>
      <c r="H1776" s="74">
        <f>'03-2018'!H1887</f>
        <v>0</v>
      </c>
      <c r="I1776" s="74">
        <f>'03-2018'!I1887</f>
        <v>0</v>
      </c>
      <c r="J1776" s="74">
        <f>'03-2018'!J1887</f>
        <v>0</v>
      </c>
    </row>
    <row r="1777" spans="1:10" s="58" customFormat="1" ht="33" hidden="1">
      <c r="A1777" s="10">
        <f>'03-2018'!A1888</f>
        <v>46</v>
      </c>
      <c r="B1777" s="11" t="str">
        <f>'03-2018'!B1888</f>
        <v xml:space="preserve"> Cột đa giác 25m-260-6mm
Giàn đèn pha di động lắp trên cột 25-30m không đèn</v>
      </c>
      <c r="C1777" s="12" t="str">
        <f>'03-2018'!C1888</f>
        <v>Chiếc</v>
      </c>
      <c r="D1777" s="13">
        <f>'03-2018'!O1888</f>
        <v>182562000</v>
      </c>
      <c r="E1777" s="13">
        <f>'03-2018'!P1888</f>
        <v>182562000</v>
      </c>
      <c r="F1777" s="128">
        <f t="shared" si="75"/>
        <v>0</v>
      </c>
      <c r="H1777" s="74">
        <f>'03-2018'!H1888</f>
        <v>0</v>
      </c>
      <c r="I1777" s="74">
        <f>'03-2018'!I1888</f>
        <v>0</v>
      </c>
      <c r="J1777" s="74">
        <f>'03-2018'!J1888</f>
        <v>0</v>
      </c>
    </row>
    <row r="1778" spans="1:10" s="58" customFormat="1" ht="33" hidden="1">
      <c r="A1778" s="10">
        <f>'03-2018'!A1889</f>
        <v>47</v>
      </c>
      <c r="B1778" s="11" t="str">
        <f>'03-2018'!B1889</f>
        <v xml:space="preserve"> Cột đa giác 30m-260-8mm 
Giàn đèn pha di động lắp trên cột 25-30m không đèn</v>
      </c>
      <c r="C1778" s="12" t="str">
        <f>'03-2018'!C1889</f>
        <v>Chiếc</v>
      </c>
      <c r="D1778" s="13">
        <f>'03-2018'!O1889</f>
        <v>196795000</v>
      </c>
      <c r="E1778" s="13">
        <f>'03-2018'!P1889</f>
        <v>196795000</v>
      </c>
      <c r="F1778" s="128">
        <f t="shared" si="75"/>
        <v>0</v>
      </c>
      <c r="H1778" s="74">
        <f>'03-2018'!H1889</f>
        <v>0</v>
      </c>
      <c r="I1778" s="74">
        <f>'03-2018'!I1889</f>
        <v>0</v>
      </c>
      <c r="J1778" s="74">
        <f>'03-2018'!J1889</f>
        <v>0</v>
      </c>
    </row>
    <row r="1779" spans="1:10" s="58" customFormat="1" ht="17.25" hidden="1">
      <c r="A1779" s="10">
        <f>'03-2018'!A1890</f>
        <v>48</v>
      </c>
      <c r="B1779" s="11" t="str">
        <f>'03-2018'!B1890</f>
        <v>C01/SV3-9/QT-12m-3.0</v>
      </c>
      <c r="C1779" s="12" t="str">
        <f>'03-2018'!C1890</f>
        <v>Chiếc</v>
      </c>
      <c r="D1779" s="13">
        <f>'03-2018'!O1890</f>
        <v>48285714.285714298</v>
      </c>
      <c r="E1779" s="13">
        <f>'03-2018'!P1890</f>
        <v>48285714.285714298</v>
      </c>
      <c r="F1779" s="128">
        <f t="shared" si="75"/>
        <v>0</v>
      </c>
      <c r="H1779" s="74">
        <f>'03-2018'!H1890</f>
        <v>0</v>
      </c>
      <c r="I1779" s="74">
        <f>'03-2018'!I1890</f>
        <v>0</v>
      </c>
      <c r="J1779" s="74">
        <f>'03-2018'!J1890</f>
        <v>0</v>
      </c>
    </row>
    <row r="1780" spans="1:10" s="58" customFormat="1" ht="17.25" hidden="1">
      <c r="A1780" s="10">
        <f>'03-2018'!A1891</f>
        <v>49</v>
      </c>
      <c r="B1780" s="11" t="str">
        <f>'03-2018'!B1891</f>
        <v>C01/SV8-1/DB3-8m-3.0; C01/SV8-4/DB4-6m-3.0</v>
      </c>
      <c r="C1780" s="12" t="str">
        <f>'03-2018'!C1891</f>
        <v>Chiếc</v>
      </c>
      <c r="D1780" s="13">
        <f>'03-2018'!O1891</f>
        <v>6285714.2857142864</v>
      </c>
      <c r="E1780" s="13">
        <f>'03-2018'!P1891</f>
        <v>6285714.2857142864</v>
      </c>
      <c r="F1780" s="128">
        <f t="shared" si="75"/>
        <v>0</v>
      </c>
      <c r="H1780" s="74">
        <f>'03-2018'!H1891</f>
        <v>0</v>
      </c>
      <c r="I1780" s="74">
        <f>'03-2018'!I1891</f>
        <v>0</v>
      </c>
      <c r="J1780" s="74">
        <f>'03-2018'!J1891</f>
        <v>0</v>
      </c>
    </row>
    <row r="1781" spans="1:10" s="58" customFormat="1" ht="17.25" hidden="1">
      <c r="A1781" s="10">
        <f>'03-2018'!A1892</f>
        <v>50</v>
      </c>
      <c r="B1781" s="11" t="str">
        <f>'03-2018'!B1892</f>
        <v>C01/SV8-4/DB4-8m-3.0</v>
      </c>
      <c r="C1781" s="12" t="str">
        <f>'03-2018'!C1892</f>
        <v>Chiếc</v>
      </c>
      <c r="D1781" s="13">
        <f>'03-2018'!O1892</f>
        <v>6928571.4285714291</v>
      </c>
      <c r="E1781" s="13">
        <f>'03-2018'!P1892</f>
        <v>6928571.4285714291</v>
      </c>
      <c r="F1781" s="128">
        <f t="shared" si="75"/>
        <v>0</v>
      </c>
      <c r="H1781" s="74">
        <f>'03-2018'!H1892</f>
        <v>0</v>
      </c>
      <c r="I1781" s="74">
        <f>'03-2018'!I1892</f>
        <v>0</v>
      </c>
      <c r="J1781" s="74">
        <f>'03-2018'!J1892</f>
        <v>0</v>
      </c>
    </row>
    <row r="1782" spans="1:10" s="58" customFormat="1" ht="49.5">
      <c r="A1782" s="10"/>
      <c r="B1782" s="9" t="str">
        <f>'03-2018'!B1893</f>
        <v>TRỤ TRANG TRÍ SÂN VƯỜN  SLIGHTING: Đế, thân bằng gang đúc,  sơn trang trí bên ngoài. Chùm bằng hợp kim nhôm đúc, sơn trang trí bên ngoài. Bảo hành 24 tháng (WWW. CHIEUSANGVIET.COM)</v>
      </c>
      <c r="C1782" s="12"/>
      <c r="D1782" s="13"/>
      <c r="E1782" s="13"/>
      <c r="F1782" s="128"/>
      <c r="H1782" s="74">
        <f>'03-2018'!H1893</f>
        <v>0</v>
      </c>
      <c r="I1782" s="74">
        <f>'03-2018'!I1893</f>
        <v>0</v>
      </c>
      <c r="J1782" s="74">
        <f>'03-2018'!J1893</f>
        <v>0</v>
      </c>
    </row>
    <row r="1783" spans="1:10" s="58" customFormat="1" ht="17.25" hidden="1">
      <c r="A1783" s="10">
        <f>'03-2018'!A1894</f>
        <v>1</v>
      </c>
      <c r="B1783" s="11" t="str">
        <f>'03-2018'!B1894</f>
        <v>Cột đế gang thân nhôm C05 cao 3,7m</v>
      </c>
      <c r="C1783" s="12" t="str">
        <f>'03-2018'!C1894</f>
        <v>Chiếc</v>
      </c>
      <c r="D1783" s="13">
        <f>'03-2018'!O1894</f>
        <v>6724995</v>
      </c>
      <c r="E1783" s="13">
        <f>'03-2018'!P1894</f>
        <v>6724995</v>
      </c>
      <c r="F1783" s="128">
        <f t="shared" si="75"/>
        <v>0</v>
      </c>
      <c r="H1783" s="74">
        <f>'03-2018'!H1894</f>
        <v>0</v>
      </c>
      <c r="I1783" s="74">
        <f>'03-2018'!I1894</f>
        <v>0</v>
      </c>
      <c r="J1783" s="74">
        <f>'03-2018'!J1894</f>
        <v>0</v>
      </c>
    </row>
    <row r="1784" spans="1:10" s="58" customFormat="1" ht="17.25" hidden="1">
      <c r="A1784" s="10">
        <f>'03-2018'!A1895</f>
        <v>2</v>
      </c>
      <c r="B1784" s="11" t="str">
        <f>'03-2018'!B1895</f>
        <v>Cột đế gang thân gang C07 cao 3,2m; Cột đế gang thân gang C06 cao 3,2m</v>
      </c>
      <c r="C1784" s="12" t="str">
        <f>'03-2018'!C1895</f>
        <v>Chiếc</v>
      </c>
      <c r="D1784" s="13">
        <f>'03-2018'!O1895</f>
        <v>3777897</v>
      </c>
      <c r="E1784" s="13">
        <f>'03-2018'!P1895</f>
        <v>3777897</v>
      </c>
      <c r="F1784" s="128">
        <f t="shared" si="75"/>
        <v>0</v>
      </c>
      <c r="H1784" s="74">
        <f>'03-2018'!H1895</f>
        <v>0</v>
      </c>
      <c r="I1784" s="74">
        <f>'03-2018'!I1895</f>
        <v>0</v>
      </c>
      <c r="J1784" s="74">
        <f>'03-2018'!J1895</f>
        <v>0</v>
      </c>
    </row>
    <row r="1785" spans="1:10" s="58" customFormat="1" ht="17.25" hidden="1">
      <c r="A1785" s="10">
        <f>'03-2018'!A1896</f>
        <v>3</v>
      </c>
      <c r="B1785" s="11" t="str">
        <f>'03-2018'!B1896</f>
        <v>Cột đế gang thân nhôm C07 theo tiêu chuẩn</v>
      </c>
      <c r="C1785" s="12" t="str">
        <f>'03-2018'!C1896</f>
        <v>Chiếc</v>
      </c>
      <c r="D1785" s="13">
        <f>'03-2018'!O1896</f>
        <v>8520000</v>
      </c>
      <c r="E1785" s="13">
        <f>'03-2018'!P1896</f>
        <v>8520000</v>
      </c>
      <c r="F1785" s="128">
        <f t="shared" si="75"/>
        <v>0</v>
      </c>
      <c r="H1785" s="74">
        <f>'03-2018'!H1896</f>
        <v>0</v>
      </c>
      <c r="I1785" s="74">
        <f>'03-2018'!I1896</f>
        <v>0</v>
      </c>
      <c r="J1785" s="74">
        <f>'03-2018'!J1896</f>
        <v>0</v>
      </c>
    </row>
    <row r="1786" spans="1:10" s="58" customFormat="1" ht="17.25" hidden="1">
      <c r="A1786" s="10">
        <f>'03-2018'!A1897</f>
        <v>4</v>
      </c>
      <c r="B1786" s="11" t="str">
        <f>'03-2018'!B1897</f>
        <v>Cột đế nhôm thân nhôm C09 cao 4m</v>
      </c>
      <c r="C1786" s="12" t="str">
        <f>'03-2018'!C1897</f>
        <v>Chiếc</v>
      </c>
      <c r="D1786" s="13">
        <f>'03-2018'!O1897</f>
        <v>5455400</v>
      </c>
      <c r="E1786" s="13">
        <f>'03-2018'!P1897</f>
        <v>5455400</v>
      </c>
      <c r="F1786" s="128">
        <f t="shared" si="75"/>
        <v>0</v>
      </c>
      <c r="H1786" s="74">
        <f>'03-2018'!H1897</f>
        <v>0</v>
      </c>
      <c r="I1786" s="74">
        <f>'03-2018'!I1897</f>
        <v>0</v>
      </c>
      <c r="J1786" s="74">
        <f>'03-2018'!J1897</f>
        <v>0</v>
      </c>
    </row>
    <row r="1787" spans="1:10" s="58" customFormat="1" ht="17.25" hidden="1">
      <c r="A1787" s="10">
        <f>'03-2018'!A1898</f>
        <v>5</v>
      </c>
      <c r="B1787" s="11" t="str">
        <f>'03-2018'!B1898</f>
        <v>Chùm CH05-2; Chùm CH06-4; Chùm CH1-2</v>
      </c>
      <c r="C1787" s="12" t="str">
        <f>'03-2018'!C1898</f>
        <v>Chiếc</v>
      </c>
      <c r="D1787" s="13">
        <f>'03-2018'!O1898</f>
        <v>1423000</v>
      </c>
      <c r="E1787" s="13">
        <f>'03-2018'!P1898</f>
        <v>1423000</v>
      </c>
      <c r="F1787" s="128">
        <f t="shared" si="75"/>
        <v>0</v>
      </c>
      <c r="H1787" s="74">
        <f>'03-2018'!H1898</f>
        <v>0</v>
      </c>
      <c r="I1787" s="74">
        <f>'03-2018'!I1898</f>
        <v>0</v>
      </c>
      <c r="J1787" s="74">
        <f>'03-2018'!J1898</f>
        <v>0</v>
      </c>
    </row>
    <row r="1788" spans="1:10" s="58" customFormat="1" ht="17.25" hidden="1">
      <c r="A1788" s="10">
        <f>'03-2018'!A1899</f>
        <v>6</v>
      </c>
      <c r="B1788" s="11" t="str">
        <f>'03-2018'!B1899</f>
        <v>Chùm CH08-4</v>
      </c>
      <c r="C1788" s="12" t="str">
        <f>'03-2018'!C1899</f>
        <v>Chiếc</v>
      </c>
      <c r="D1788" s="13">
        <f>'03-2018'!O1899</f>
        <v>1666666.6666666667</v>
      </c>
      <c r="E1788" s="13">
        <f>'03-2018'!P1899</f>
        <v>1666666.6666666667</v>
      </c>
      <c r="F1788" s="128">
        <f t="shared" si="75"/>
        <v>0</v>
      </c>
      <c r="H1788" s="74">
        <f>'03-2018'!H1899</f>
        <v>0</v>
      </c>
      <c r="I1788" s="74">
        <f>'03-2018'!I1899</f>
        <v>0</v>
      </c>
      <c r="J1788" s="74">
        <f>'03-2018'!J1899</f>
        <v>0</v>
      </c>
    </row>
    <row r="1789" spans="1:10" s="58" customFormat="1" ht="17.25" hidden="1">
      <c r="A1789" s="10">
        <f>'03-2018'!A1900</f>
        <v>7</v>
      </c>
      <c r="B1789" s="11" t="str">
        <f>'03-2018'!B1900</f>
        <v>Chùm CH09-1</v>
      </c>
      <c r="C1789" s="12" t="str">
        <f>'03-2018'!C1900</f>
        <v>Chiếc</v>
      </c>
      <c r="D1789" s="13">
        <f>'03-2018'!O1900</f>
        <v>2166666.666666667</v>
      </c>
      <c r="E1789" s="13">
        <f>'03-2018'!P1900</f>
        <v>2166666.666666667</v>
      </c>
      <c r="F1789" s="128">
        <f t="shared" si="75"/>
        <v>0</v>
      </c>
      <c r="H1789" s="74">
        <f>'03-2018'!H1900</f>
        <v>0</v>
      </c>
      <c r="I1789" s="74">
        <f>'03-2018'!I1900</f>
        <v>0</v>
      </c>
      <c r="J1789" s="74">
        <f>'03-2018'!J1900</f>
        <v>0</v>
      </c>
    </row>
    <row r="1790" spans="1:10" s="58" customFormat="1" ht="17.25" hidden="1">
      <c r="A1790" s="10">
        <f>'03-2018'!A1901</f>
        <v>8</v>
      </c>
      <c r="B1790" s="11" t="str">
        <f>'03-2018'!B1901</f>
        <v>Chùm CH09-2</v>
      </c>
      <c r="C1790" s="12" t="str">
        <f>'03-2018'!C1901</f>
        <v>Chiếc</v>
      </c>
      <c r="D1790" s="13">
        <f>'03-2018'!O1901</f>
        <v>3583333.3333333335</v>
      </c>
      <c r="E1790" s="13">
        <f>'03-2018'!P1901</f>
        <v>3583333.3333333335</v>
      </c>
      <c r="F1790" s="128">
        <f t="shared" si="75"/>
        <v>0</v>
      </c>
      <c r="H1790" s="74">
        <f>'03-2018'!H1901</f>
        <v>0</v>
      </c>
      <c r="I1790" s="74">
        <f>'03-2018'!I1901</f>
        <v>0</v>
      </c>
      <c r="J1790" s="74">
        <f>'03-2018'!J1901</f>
        <v>0</v>
      </c>
    </row>
    <row r="1791" spans="1:10" s="58" customFormat="1" ht="17.25" hidden="1">
      <c r="A1791" s="10">
        <f>'03-2018'!A1902</f>
        <v>9</v>
      </c>
      <c r="B1791" s="11" t="str">
        <f>'03-2018'!B1902</f>
        <v>Chùm CH11-4</v>
      </c>
      <c r="C1791" s="12" t="str">
        <f>'03-2018'!C1902</f>
        <v>Chiếc</v>
      </c>
      <c r="D1791" s="13">
        <f>'03-2018'!O1902</f>
        <v>2816666.666666667</v>
      </c>
      <c r="E1791" s="13">
        <f>'03-2018'!P1902</f>
        <v>2816666.666666667</v>
      </c>
      <c r="F1791" s="128">
        <f t="shared" si="75"/>
        <v>0</v>
      </c>
      <c r="H1791" s="74">
        <f>'03-2018'!H1902</f>
        <v>0</v>
      </c>
      <c r="I1791" s="74">
        <f>'03-2018'!I1902</f>
        <v>0</v>
      </c>
      <c r="J1791" s="74">
        <f>'03-2018'!J1902</f>
        <v>0</v>
      </c>
    </row>
    <row r="1792" spans="1:10" s="58" customFormat="1" ht="17.25" hidden="1">
      <c r="A1792" s="10">
        <f>'03-2018'!A1903</f>
        <v>10</v>
      </c>
      <c r="B1792" s="11" t="str">
        <f>'03-2018'!B1903</f>
        <v>Chùm CH12-4</v>
      </c>
      <c r="C1792" s="12" t="str">
        <f>'03-2018'!C1903</f>
        <v>Chiếc</v>
      </c>
      <c r="D1792" s="13">
        <f>'03-2018'!O1903</f>
        <v>2416666.666666667</v>
      </c>
      <c r="E1792" s="13">
        <f>'03-2018'!P1903</f>
        <v>2416666.666666667</v>
      </c>
      <c r="F1792" s="128">
        <f t="shared" si="75"/>
        <v>0</v>
      </c>
      <c r="H1792" s="74">
        <f>'03-2018'!H1903</f>
        <v>0</v>
      </c>
      <c r="I1792" s="74">
        <f>'03-2018'!I1903</f>
        <v>0</v>
      </c>
      <c r="J1792" s="74">
        <f>'03-2018'!J1903</f>
        <v>0</v>
      </c>
    </row>
    <row r="1793" spans="1:10" s="58" customFormat="1" ht="17.25" hidden="1">
      <c r="A1793" s="10">
        <f>'03-2018'!A1904</f>
        <v>11</v>
      </c>
      <c r="B1793" s="11" t="str">
        <f>'03-2018'!B1904</f>
        <v>Cầu trang trí SV3A-D300</v>
      </c>
      <c r="C1793" s="12" t="str">
        <f>'03-2018'!C1904</f>
        <v>Chiếc</v>
      </c>
      <c r="D1793" s="13">
        <f>'03-2018'!O1904</f>
        <v>266666.66666666669</v>
      </c>
      <c r="E1793" s="13">
        <f>'03-2018'!P1904</f>
        <v>266666.66666666669</v>
      </c>
      <c r="F1793" s="128">
        <f t="shared" si="75"/>
        <v>0</v>
      </c>
      <c r="H1793" s="74">
        <f>'03-2018'!H1904</f>
        <v>0</v>
      </c>
      <c r="I1793" s="74">
        <f>'03-2018'!I1904</f>
        <v>0</v>
      </c>
      <c r="J1793" s="74">
        <f>'03-2018'!J1904</f>
        <v>0</v>
      </c>
    </row>
    <row r="1794" spans="1:10" s="58" customFormat="1" ht="17.25" hidden="1">
      <c r="A1794" s="10">
        <f>'03-2018'!A1905</f>
        <v>12</v>
      </c>
      <c r="B1794" s="11" t="str">
        <f>'03-2018'!B1905</f>
        <v>Cầu trang trí SV3A-D400</v>
      </c>
      <c r="C1794" s="12" t="str">
        <f>'03-2018'!C1905</f>
        <v>Chiếc</v>
      </c>
      <c r="D1794" s="13">
        <f>'03-2018'!O1905</f>
        <v>500000</v>
      </c>
      <c r="E1794" s="13">
        <f>'03-2018'!P1905</f>
        <v>500000</v>
      </c>
      <c r="F1794" s="128">
        <f t="shared" si="75"/>
        <v>0</v>
      </c>
      <c r="H1794" s="74">
        <f>'03-2018'!H1905</f>
        <v>0</v>
      </c>
      <c r="I1794" s="74">
        <f>'03-2018'!I1905</f>
        <v>0</v>
      </c>
      <c r="J1794" s="74">
        <f>'03-2018'!J1905</f>
        <v>0</v>
      </c>
    </row>
    <row r="1795" spans="1:10" s="58" customFormat="1" ht="33" customHeight="1">
      <c r="A1795" s="10"/>
      <c r="B1795" s="282" t="str">
        <f>'03-2018'!B1906</f>
        <v>ĐÈN CAO ÁP  SLIGHTING: Bảo hành 12 tháng, Bộ điện  SLIGHTING (WWW. CHIEUSANGVIET.COM)</v>
      </c>
      <c r="C1795" s="283"/>
      <c r="D1795" s="283"/>
      <c r="E1795" s="283"/>
      <c r="F1795" s="284"/>
      <c r="H1795" s="74">
        <f>'03-2018'!H1906</f>
        <v>0</v>
      </c>
      <c r="I1795" s="74">
        <f>'03-2018'!I1906</f>
        <v>0</v>
      </c>
      <c r="J1795" s="74">
        <f>'03-2018'!J1906</f>
        <v>0</v>
      </c>
    </row>
    <row r="1796" spans="1:10" s="58" customFormat="1" ht="17.25" hidden="1">
      <c r="A1796" s="10">
        <f>'03-2018'!A1907</f>
        <v>1</v>
      </c>
      <c r="B1796" s="11" t="str">
        <f>'03-2018'!B1907</f>
        <v>Đèn cao áp 1 công suất 150W, Sodium - SLI-S3</v>
      </c>
      <c r="C1796" s="12" t="str">
        <f>'03-2018'!C1907</f>
        <v>Chiếc</v>
      </c>
      <c r="D1796" s="13">
        <f>'03-2018'!O1907</f>
        <v>1969230.7692307692</v>
      </c>
      <c r="E1796" s="13">
        <f>'03-2018'!P1907</f>
        <v>1969230.7692307692</v>
      </c>
      <c r="F1796" s="128">
        <f t="shared" si="75"/>
        <v>0</v>
      </c>
      <c r="H1796" s="74">
        <f>'03-2018'!H1907</f>
        <v>0</v>
      </c>
      <c r="I1796" s="74">
        <f>'03-2018'!I1907</f>
        <v>0</v>
      </c>
      <c r="J1796" s="74">
        <f>'03-2018'!J1907</f>
        <v>0</v>
      </c>
    </row>
    <row r="1797" spans="1:10" s="58" customFormat="1" ht="17.25" hidden="1">
      <c r="A1797" s="10">
        <f>'03-2018'!A1908</f>
        <v>2</v>
      </c>
      <c r="B1797" s="11" t="str">
        <f>'03-2018'!B1908</f>
        <v>Đèn cao áp 1 công suất 250W, Sodium - SLI-S3</v>
      </c>
      <c r="C1797" s="12" t="str">
        <f>'03-2018'!C1908</f>
        <v>Chiếc</v>
      </c>
      <c r="D1797" s="13">
        <f>'03-2018'!O1908</f>
        <v>2230769.2307692305</v>
      </c>
      <c r="E1797" s="13">
        <f>'03-2018'!P1908</f>
        <v>2230769.2307692305</v>
      </c>
      <c r="F1797" s="128">
        <f t="shared" si="75"/>
        <v>0</v>
      </c>
      <c r="H1797" s="74">
        <f>'03-2018'!H1908</f>
        <v>0</v>
      </c>
      <c r="I1797" s="74">
        <f>'03-2018'!I1908</f>
        <v>0</v>
      </c>
      <c r="J1797" s="74">
        <f>'03-2018'!J1908</f>
        <v>0</v>
      </c>
    </row>
    <row r="1798" spans="1:10" s="58" customFormat="1" ht="17.25" hidden="1">
      <c r="A1798" s="10">
        <f>'03-2018'!A1909</f>
        <v>3</v>
      </c>
      <c r="B1798" s="11" t="str">
        <f>'03-2018'!B1909</f>
        <v>Đèn cao áp 2 công suất 250/150, Sodium - SLI-S3</v>
      </c>
      <c r="C1798" s="12" t="str">
        <f>'03-2018'!C1909</f>
        <v>Chiếc</v>
      </c>
      <c r="D1798" s="13">
        <f>'03-2018'!O1909</f>
        <v>3000000</v>
      </c>
      <c r="E1798" s="13">
        <f>'03-2018'!P1909</f>
        <v>3000000</v>
      </c>
      <c r="F1798" s="128">
        <f t="shared" si="75"/>
        <v>0</v>
      </c>
      <c r="H1798" s="74">
        <f>'03-2018'!H1909</f>
        <v>0</v>
      </c>
      <c r="I1798" s="74">
        <f>'03-2018'!I1909</f>
        <v>0</v>
      </c>
      <c r="J1798" s="74">
        <f>'03-2018'!J1909</f>
        <v>0</v>
      </c>
    </row>
    <row r="1799" spans="1:10" s="58" customFormat="1" ht="17.25" hidden="1">
      <c r="A1799" s="10">
        <f>'03-2018'!A1910</f>
        <v>4</v>
      </c>
      <c r="B1799" s="11" t="str">
        <f>'03-2018'!B1910</f>
        <v>Đèn cao áp 1 công suất 250W, Sodium - SLI-S6</v>
      </c>
      <c r="C1799" s="12" t="str">
        <f>'03-2018'!C1910</f>
        <v>Chiếc</v>
      </c>
      <c r="D1799" s="13">
        <f>'03-2018'!O1910</f>
        <v>2615384.6153846155</v>
      </c>
      <c r="E1799" s="13">
        <f>'03-2018'!P1910</f>
        <v>2615384.6153846155</v>
      </c>
      <c r="F1799" s="128">
        <f t="shared" si="75"/>
        <v>0</v>
      </c>
      <c r="H1799" s="74">
        <f>'03-2018'!H1910</f>
        <v>0</v>
      </c>
      <c r="I1799" s="74">
        <f>'03-2018'!I1910</f>
        <v>0</v>
      </c>
      <c r="J1799" s="74">
        <f>'03-2018'!J1910</f>
        <v>0</v>
      </c>
    </row>
    <row r="1800" spans="1:10" s="58" customFormat="1" ht="17.25" hidden="1">
      <c r="A1800" s="10">
        <f>'03-2018'!A1911</f>
        <v>5</v>
      </c>
      <c r="B1800" s="11" t="str">
        <f>'03-2018'!B1911</f>
        <v>Đèn cao áp 2 công suất 150/100, Sodium - SLI-S6</v>
      </c>
      <c r="C1800" s="12" t="str">
        <f>'03-2018'!C1911</f>
        <v>Chiếc</v>
      </c>
      <c r="D1800" s="13">
        <f>'03-2018'!O1911</f>
        <v>2769230.769230769</v>
      </c>
      <c r="E1800" s="13">
        <f>'03-2018'!P1911</f>
        <v>2769230.769230769</v>
      </c>
      <c r="F1800" s="128">
        <f t="shared" si="75"/>
        <v>0</v>
      </c>
      <c r="H1800" s="74">
        <f>'03-2018'!H1911</f>
        <v>0</v>
      </c>
      <c r="I1800" s="74">
        <f>'03-2018'!I1911</f>
        <v>0</v>
      </c>
      <c r="J1800" s="74">
        <f>'03-2018'!J1911</f>
        <v>0</v>
      </c>
    </row>
    <row r="1801" spans="1:10" s="58" customFormat="1" ht="17.25" hidden="1">
      <c r="A1801" s="10">
        <f>'03-2018'!A1912</f>
        <v>6</v>
      </c>
      <c r="B1801" s="11" t="str">
        <f>'03-2018'!B1912</f>
        <v>Đèn cao áp 2 công suất 250/150, Sodium - SLI-S6</v>
      </c>
      <c r="C1801" s="12" t="str">
        <f>'03-2018'!C1912</f>
        <v>Chiếc</v>
      </c>
      <c r="D1801" s="13">
        <f>'03-2018'!O1912</f>
        <v>3307692.3076923075</v>
      </c>
      <c r="E1801" s="13">
        <f>'03-2018'!P1912</f>
        <v>3307692.3076923075</v>
      </c>
      <c r="F1801" s="128">
        <f t="shared" si="75"/>
        <v>0</v>
      </c>
      <c r="H1801" s="74">
        <f>'03-2018'!H1912</f>
        <v>0</v>
      </c>
      <c r="I1801" s="74">
        <f>'03-2018'!I1912</f>
        <v>0</v>
      </c>
      <c r="J1801" s="74">
        <f>'03-2018'!J1912</f>
        <v>0</v>
      </c>
    </row>
    <row r="1802" spans="1:10" s="58" customFormat="1" ht="17.25" hidden="1">
      <c r="A1802" s="10">
        <f>'03-2018'!A1913</f>
        <v>7</v>
      </c>
      <c r="B1802" s="11" t="str">
        <f>'03-2018'!B1913</f>
        <v>Đèn 80WCompact - SLI-S12</v>
      </c>
      <c r="C1802" s="12" t="str">
        <f>'03-2018'!C1913</f>
        <v>Chiếc</v>
      </c>
      <c r="D1802" s="13">
        <f>'03-2018'!O1913</f>
        <v>1146153.84615385</v>
      </c>
      <c r="E1802" s="13">
        <f>'03-2018'!P1913</f>
        <v>1146153.84615385</v>
      </c>
      <c r="F1802" s="128">
        <f t="shared" si="75"/>
        <v>0</v>
      </c>
      <c r="H1802" s="74">
        <f>'03-2018'!H1913</f>
        <v>0</v>
      </c>
      <c r="I1802" s="74">
        <f>'03-2018'!I1913</f>
        <v>0</v>
      </c>
      <c r="J1802" s="74">
        <f>'03-2018'!J1913</f>
        <v>0</v>
      </c>
    </row>
    <row r="1803" spans="1:10" s="58" customFormat="1" ht="17.25" hidden="1">
      <c r="A1803" s="10">
        <f>'03-2018'!A1914</f>
        <v>8</v>
      </c>
      <c r="B1803" s="11" t="str">
        <f>'03-2018'!B1914</f>
        <v>Đèn cao áp 1 công suất 70W, Sodium - SLI-S12</v>
      </c>
      <c r="C1803" s="12" t="str">
        <f>'03-2018'!C1914</f>
        <v>Chiếc</v>
      </c>
      <c r="D1803" s="13">
        <f>'03-2018'!O1914</f>
        <v>1407692.3076923101</v>
      </c>
      <c r="E1803" s="13">
        <f>'03-2018'!P1914</f>
        <v>1407692.3076923101</v>
      </c>
      <c r="F1803" s="128">
        <f t="shared" si="75"/>
        <v>0</v>
      </c>
      <c r="H1803" s="74">
        <f>'03-2018'!H1914</f>
        <v>0</v>
      </c>
      <c r="I1803" s="74">
        <f>'03-2018'!I1914</f>
        <v>0</v>
      </c>
      <c r="J1803" s="74">
        <f>'03-2018'!J1914</f>
        <v>0</v>
      </c>
    </row>
    <row r="1804" spans="1:10" s="58" customFormat="1" ht="17.25" hidden="1">
      <c r="A1804" s="10">
        <f>'03-2018'!A1915</f>
        <v>9</v>
      </c>
      <c r="B1804" s="11" t="str">
        <f>'03-2018'!B1915</f>
        <v>Đèn cao áp 1 công suất 150W, Sodium- SLI-S12</v>
      </c>
      <c r="C1804" s="12" t="str">
        <f>'03-2018'!C1915</f>
        <v>Chiếc</v>
      </c>
      <c r="D1804" s="13">
        <f>'03-2018'!O1915</f>
        <v>1584615.3846153801</v>
      </c>
      <c r="E1804" s="13">
        <f>'03-2018'!P1915</f>
        <v>1584615.3846153801</v>
      </c>
      <c r="F1804" s="128">
        <f t="shared" si="75"/>
        <v>0</v>
      </c>
      <c r="H1804" s="74">
        <f>'03-2018'!H1915</f>
        <v>0</v>
      </c>
      <c r="I1804" s="74">
        <f>'03-2018'!I1915</f>
        <v>0</v>
      </c>
      <c r="J1804" s="74">
        <f>'03-2018'!J1915</f>
        <v>0</v>
      </c>
    </row>
    <row r="1805" spans="1:10" s="58" customFormat="1" ht="17.25" hidden="1">
      <c r="A1805" s="10">
        <f>'03-2018'!A1916</f>
        <v>10</v>
      </c>
      <c r="B1805" s="11" t="str">
        <f>'03-2018'!B1916</f>
        <v>Đèn cao áp 2 công suất 150/100, Sodium- SLI-S12</v>
      </c>
      <c r="C1805" s="12" t="str">
        <f>'03-2018'!C1916</f>
        <v>Chiếc</v>
      </c>
      <c r="D1805" s="13">
        <f>'03-2018'!O1916</f>
        <v>2076923.0769230768</v>
      </c>
      <c r="E1805" s="13">
        <f>'03-2018'!P1916</f>
        <v>2076923.0769230768</v>
      </c>
      <c r="F1805" s="128">
        <f t="shared" si="75"/>
        <v>0</v>
      </c>
      <c r="H1805" s="74">
        <f>'03-2018'!H1916</f>
        <v>0</v>
      </c>
      <c r="I1805" s="74">
        <f>'03-2018'!I1916</f>
        <v>0</v>
      </c>
      <c r="J1805" s="74">
        <f>'03-2018'!J1916</f>
        <v>0</v>
      </c>
    </row>
    <row r="1806" spans="1:10" s="58" customFormat="1" ht="17.25" hidden="1">
      <c r="A1806" s="10">
        <f>'03-2018'!A1917</f>
        <v>11</v>
      </c>
      <c r="B1806" s="11" t="str">
        <f>'03-2018'!B1917</f>
        <v>Đèn cao áp 1 công suất 150W, Sodium - SLI-S18</v>
      </c>
      <c r="C1806" s="12" t="str">
        <f>'03-2018'!C1917</f>
        <v>Chiếc</v>
      </c>
      <c r="D1806" s="13">
        <f>'03-2018'!O1917</f>
        <v>2307692.3076923075</v>
      </c>
      <c r="E1806" s="13">
        <f>'03-2018'!P1917</f>
        <v>2307692.3076923075</v>
      </c>
      <c r="F1806" s="128">
        <f t="shared" si="75"/>
        <v>0</v>
      </c>
      <c r="H1806" s="74">
        <f>'03-2018'!H1917</f>
        <v>0</v>
      </c>
      <c r="I1806" s="74">
        <f>'03-2018'!I1917</f>
        <v>0</v>
      </c>
      <c r="J1806" s="74">
        <f>'03-2018'!J1917</f>
        <v>0</v>
      </c>
    </row>
    <row r="1807" spans="1:10" s="58" customFormat="1" ht="17.25" hidden="1">
      <c r="A1807" s="10">
        <f>'03-2018'!A1918</f>
        <v>12</v>
      </c>
      <c r="B1807" s="11" t="str">
        <f>'03-2018'!B1918</f>
        <v>Đèn cao áp 1 công suất 250W, Sodium - SLI-S18</v>
      </c>
      <c r="C1807" s="12" t="str">
        <f>'03-2018'!C1918</f>
        <v>Chiếc</v>
      </c>
      <c r="D1807" s="13">
        <f>'03-2018'!O1918</f>
        <v>2461538.4615384615</v>
      </c>
      <c r="E1807" s="13">
        <f>'03-2018'!P1918</f>
        <v>2461538.4615384615</v>
      </c>
      <c r="F1807" s="128">
        <f t="shared" si="75"/>
        <v>0</v>
      </c>
      <c r="H1807" s="74">
        <f>'03-2018'!H1918</f>
        <v>0</v>
      </c>
      <c r="I1807" s="74">
        <f>'03-2018'!I1918</f>
        <v>0</v>
      </c>
      <c r="J1807" s="74">
        <f>'03-2018'!J1918</f>
        <v>0</v>
      </c>
    </row>
    <row r="1808" spans="1:10" s="58" customFormat="1" ht="17.25" hidden="1">
      <c r="A1808" s="10">
        <f>'03-2018'!A1919</f>
        <v>13</v>
      </c>
      <c r="B1808" s="11" t="str">
        <f>'03-2018'!B1919</f>
        <v>Đèn cao áp 2 công suất 150/100, Sodium - SLI-S18</v>
      </c>
      <c r="C1808" s="12" t="str">
        <f>'03-2018'!C1919</f>
        <v>Chiếc</v>
      </c>
      <c r="D1808" s="13">
        <f>'03-2018'!O1919</f>
        <v>3000000</v>
      </c>
      <c r="E1808" s="13">
        <f>'03-2018'!P1919</f>
        <v>3000000</v>
      </c>
      <c r="F1808" s="128">
        <f t="shared" si="75"/>
        <v>0</v>
      </c>
      <c r="H1808" s="74">
        <f>'03-2018'!H1919</f>
        <v>0</v>
      </c>
      <c r="I1808" s="74">
        <f>'03-2018'!I1919</f>
        <v>0</v>
      </c>
      <c r="J1808" s="74">
        <f>'03-2018'!J1919</f>
        <v>0</v>
      </c>
    </row>
    <row r="1809" spans="1:10" s="58" customFormat="1" ht="17.25" hidden="1">
      <c r="A1809" s="10">
        <f>'03-2018'!A1920</f>
        <v>14</v>
      </c>
      <c r="B1809" s="11" t="str">
        <f>'03-2018'!B1920</f>
        <v>Đèn cao áp 2 công suất 250/150, Sodium - SLI-S18</v>
      </c>
      <c r="C1809" s="12" t="str">
        <f>'03-2018'!C1920</f>
        <v>Chiếc</v>
      </c>
      <c r="D1809" s="13">
        <f>'03-2018'!O1920</f>
        <v>3153846.1538461535</v>
      </c>
      <c r="E1809" s="13">
        <f>'03-2018'!P1920</f>
        <v>3153846.1538461535</v>
      </c>
      <c r="F1809" s="128">
        <f t="shared" si="75"/>
        <v>0</v>
      </c>
      <c r="H1809" s="74">
        <f>'03-2018'!H1920</f>
        <v>0</v>
      </c>
      <c r="I1809" s="74">
        <f>'03-2018'!I1920</f>
        <v>0</v>
      </c>
      <c r="J1809" s="74">
        <f>'03-2018'!J1920</f>
        <v>0</v>
      </c>
    </row>
    <row r="1810" spans="1:10" s="58" customFormat="1" ht="17.25" hidden="1">
      <c r="A1810" s="10">
        <f>'03-2018'!A1921</f>
        <v>15</v>
      </c>
      <c r="B1810" s="11" t="str">
        <f>'03-2018'!B1921</f>
        <v>Đèn cao áp 1 công suất 250W, Sodium - SLI-S19</v>
      </c>
      <c r="C1810" s="12" t="str">
        <f>'03-2018'!C1921</f>
        <v>Chiếc</v>
      </c>
      <c r="D1810" s="13">
        <f>'03-2018'!O1921</f>
        <v>3615384.6153846155</v>
      </c>
      <c r="E1810" s="13">
        <f>'03-2018'!P1921</f>
        <v>3615384.6153846155</v>
      </c>
      <c r="F1810" s="128">
        <f t="shared" si="75"/>
        <v>0</v>
      </c>
      <c r="H1810" s="74">
        <f>'03-2018'!H1921</f>
        <v>0</v>
      </c>
      <c r="I1810" s="74">
        <f>'03-2018'!I1921</f>
        <v>0</v>
      </c>
      <c r="J1810" s="74">
        <f>'03-2018'!J1921</f>
        <v>0</v>
      </c>
    </row>
    <row r="1811" spans="1:10" s="58" customFormat="1" ht="17.25" hidden="1">
      <c r="A1811" s="10">
        <f>'03-2018'!A1922</f>
        <v>16</v>
      </c>
      <c r="B1811" s="11" t="str">
        <f>'03-2018'!B1922</f>
        <v>Đèn cao áp 2 công suất 250/150, Sodium - SLI-S19</v>
      </c>
      <c r="C1811" s="12" t="str">
        <f>'03-2018'!C1922</f>
        <v>Chiếc</v>
      </c>
      <c r="D1811" s="13">
        <f>'03-2018'!O1922</f>
        <v>4307692.3076923098</v>
      </c>
      <c r="E1811" s="13">
        <f>'03-2018'!P1922</f>
        <v>4307692.3076923098</v>
      </c>
      <c r="F1811" s="128">
        <f t="shared" si="75"/>
        <v>0</v>
      </c>
      <c r="H1811" s="74">
        <f>'03-2018'!H1922</f>
        <v>0</v>
      </c>
      <c r="I1811" s="74">
        <f>'03-2018'!I1922</f>
        <v>0</v>
      </c>
      <c r="J1811" s="74">
        <f>'03-2018'!J1922</f>
        <v>0</v>
      </c>
    </row>
    <row r="1812" spans="1:10" s="58" customFormat="1" ht="17.25" hidden="1">
      <c r="A1812" s="10">
        <f>'03-2018'!A1923</f>
        <v>17</v>
      </c>
      <c r="B1812" s="11" t="str">
        <f>'03-2018'!B1923</f>
        <v>Đèn pha FM4-400 Metal Halide/ Sodium</v>
      </c>
      <c r="C1812" s="12" t="str">
        <f>'03-2018'!C1923</f>
        <v>Chiếc</v>
      </c>
      <c r="D1812" s="13">
        <f>'03-2018'!O1923</f>
        <v>1093300</v>
      </c>
      <c r="E1812" s="13">
        <f>'03-2018'!P1923</f>
        <v>1093300</v>
      </c>
      <c r="F1812" s="128">
        <f t="shared" si="75"/>
        <v>0</v>
      </c>
      <c r="H1812" s="74">
        <f>'03-2018'!H1923</f>
        <v>0</v>
      </c>
      <c r="I1812" s="74">
        <f>'03-2018'!I1923</f>
        <v>0</v>
      </c>
      <c r="J1812" s="74">
        <f>'03-2018'!J1923</f>
        <v>0</v>
      </c>
    </row>
    <row r="1813" spans="1:10" s="58" customFormat="1" ht="17.25" hidden="1">
      <c r="A1813" s="10">
        <f>'03-2018'!A1924</f>
        <v>18</v>
      </c>
      <c r="B1813" s="11" t="str">
        <f>'03-2018'!B1924</f>
        <v>Đèn pha FM4-1000 Metal Halide/ Sodium</v>
      </c>
      <c r="C1813" s="12" t="str">
        <f>'03-2018'!C1924</f>
        <v>Chiếc</v>
      </c>
      <c r="D1813" s="13">
        <f>'03-2018'!O1924</f>
        <v>6133300</v>
      </c>
      <c r="E1813" s="13">
        <f>'03-2018'!P1924</f>
        <v>6133300</v>
      </c>
      <c r="F1813" s="128">
        <f t="shared" si="75"/>
        <v>0</v>
      </c>
      <c r="H1813" s="74">
        <f>'03-2018'!H1924</f>
        <v>0</v>
      </c>
      <c r="I1813" s="74">
        <f>'03-2018'!I1924</f>
        <v>0</v>
      </c>
      <c r="J1813" s="74">
        <f>'03-2018'!J1924</f>
        <v>0</v>
      </c>
    </row>
    <row r="1814" spans="1:10" s="58" customFormat="1" ht="17.25" hidden="1">
      <c r="A1814" s="10">
        <f>'03-2018'!A1925</f>
        <v>19</v>
      </c>
      <c r="B1814" s="11" t="str">
        <f>'03-2018'!B1925</f>
        <v>Đèn pha FM15-1000 Metal Halide/ Sodium</v>
      </c>
      <c r="C1814" s="12" t="str">
        <f>'03-2018'!C1925</f>
        <v>Chiếc</v>
      </c>
      <c r="D1814" s="13">
        <f>'03-2018'!O1925</f>
        <v>8533333.333333334</v>
      </c>
      <c r="E1814" s="13">
        <f>'03-2018'!P1925</f>
        <v>8533333.333333334</v>
      </c>
      <c r="F1814" s="128">
        <f t="shared" si="75"/>
        <v>0</v>
      </c>
      <c r="H1814" s="74">
        <f>'03-2018'!H1925</f>
        <v>0</v>
      </c>
      <c r="I1814" s="74">
        <f>'03-2018'!I1925</f>
        <v>0</v>
      </c>
      <c r="J1814" s="74">
        <f>'03-2018'!J1925</f>
        <v>0</v>
      </c>
    </row>
    <row r="1815" spans="1:10" s="58" customFormat="1" ht="17.25" hidden="1">
      <c r="A1815" s="10">
        <f>'03-2018'!A1926</f>
        <v>20</v>
      </c>
      <c r="B1815" s="11" t="str">
        <f>'03-2018'!B1926</f>
        <v>Đèn pha FM17-1000 Metal Halide/ Sodium</v>
      </c>
      <c r="C1815" s="12" t="str">
        <f>'03-2018'!C1926</f>
        <v>Chiếc</v>
      </c>
      <c r="D1815" s="13">
        <f>'03-2018'!O1926</f>
        <v>16000000</v>
      </c>
      <c r="E1815" s="13">
        <f>'03-2018'!P1926</f>
        <v>16000000</v>
      </c>
      <c r="F1815" s="128">
        <f t="shared" si="75"/>
        <v>0</v>
      </c>
      <c r="H1815" s="74">
        <f>'03-2018'!H1926</f>
        <v>0</v>
      </c>
      <c r="I1815" s="74">
        <f>'03-2018'!I1926</f>
        <v>0</v>
      </c>
      <c r="J1815" s="74">
        <f>'03-2018'!J1926</f>
        <v>0</v>
      </c>
    </row>
    <row r="1816" spans="1:10" s="58" customFormat="1" ht="17.25" hidden="1">
      <c r="A1816" s="10">
        <f>'03-2018'!A1927</f>
        <v>0</v>
      </c>
      <c r="B1816" s="11" t="str">
        <f>'03-2018'!B1927</f>
        <v>LINH KIỆN:</v>
      </c>
      <c r="C1816" s="12">
        <f>'03-2018'!C1927</f>
        <v>0</v>
      </c>
      <c r="D1816" s="13">
        <f>'03-2018'!O1927</f>
        <v>0</v>
      </c>
      <c r="E1816" s="13">
        <f>'03-2018'!P1927</f>
        <v>0</v>
      </c>
      <c r="F1816" s="128">
        <f t="shared" si="75"/>
        <v>0</v>
      </c>
      <c r="H1816" s="74">
        <f>'03-2018'!H1927</f>
        <v>0</v>
      </c>
      <c r="I1816" s="74">
        <f>'03-2018'!I1927</f>
        <v>0</v>
      </c>
      <c r="J1816" s="74">
        <f>'03-2018'!J1927</f>
        <v>0</v>
      </c>
    </row>
    <row r="1817" spans="1:10" s="58" customFormat="1" ht="17.25" hidden="1">
      <c r="A1817" s="10">
        <f>'03-2018'!A1928</f>
        <v>1</v>
      </c>
      <c r="B1817" s="11" t="str">
        <f>'03-2018'!B1928</f>
        <v>Cọc tiếp địa V63x63x6x2500</v>
      </c>
      <c r="C1817" s="12" t="str">
        <f>'03-2018'!C1928</f>
        <v>Chiếc</v>
      </c>
      <c r="D1817" s="13">
        <f>'03-2018'!O1928</f>
        <v>487674</v>
      </c>
      <c r="E1817" s="13">
        <f>'03-2018'!P1928</f>
        <v>487674</v>
      </c>
      <c r="F1817" s="128">
        <f t="shared" ref="F1817:F1828" si="76">E1817-D1817</f>
        <v>0</v>
      </c>
      <c r="H1817" s="74">
        <f>'03-2018'!H1928</f>
        <v>0</v>
      </c>
      <c r="I1817" s="74">
        <f>'03-2018'!I1928</f>
        <v>0</v>
      </c>
      <c r="J1817" s="74">
        <f>'03-2018'!J1928</f>
        <v>0</v>
      </c>
    </row>
    <row r="1818" spans="1:10" s="58" customFormat="1" ht="17.25" hidden="1">
      <c r="A1818" s="10">
        <f>'03-2018'!A1929</f>
        <v>2</v>
      </c>
      <c r="B1818" s="11" t="str">
        <f>'03-2018'!B1929</f>
        <v>KM cột 05 M16x340x340x500</v>
      </c>
      <c r="C1818" s="12" t="str">
        <f>'03-2018'!C1929</f>
        <v>Chiếc</v>
      </c>
      <c r="D1818" s="13">
        <f>'03-2018'!O1929</f>
        <v>270000</v>
      </c>
      <c r="E1818" s="13">
        <f>'03-2018'!P1929</f>
        <v>270000</v>
      </c>
      <c r="F1818" s="128">
        <f t="shared" si="76"/>
        <v>0</v>
      </c>
      <c r="H1818" s="74">
        <f>'03-2018'!H1929</f>
        <v>0</v>
      </c>
      <c r="I1818" s="74">
        <f>'03-2018'!I1929</f>
        <v>0</v>
      </c>
      <c r="J1818" s="74">
        <f>'03-2018'!J1929</f>
        <v>0</v>
      </c>
    </row>
    <row r="1819" spans="1:10" s="58" customFormat="1" ht="17.25" hidden="1">
      <c r="A1819" s="10">
        <f>'03-2018'!A1930</f>
        <v>3</v>
      </c>
      <c r="B1819" s="11" t="str">
        <f>'03-2018'!B1930</f>
        <v>KM cột M16x260x260x500</v>
      </c>
      <c r="C1819" s="12" t="str">
        <f>'03-2018'!C1930</f>
        <v>Chiếc</v>
      </c>
      <c r="D1819" s="13">
        <f>'03-2018'!O1930</f>
        <v>260000</v>
      </c>
      <c r="E1819" s="13">
        <f>'03-2018'!P1930</f>
        <v>260000</v>
      </c>
      <c r="F1819" s="128">
        <f t="shared" si="76"/>
        <v>0</v>
      </c>
      <c r="H1819" s="74">
        <f>'03-2018'!H1930</f>
        <v>0</v>
      </c>
      <c r="I1819" s="74">
        <f>'03-2018'!I1930</f>
        <v>0</v>
      </c>
      <c r="J1819" s="74">
        <f>'03-2018'!J1930</f>
        <v>0</v>
      </c>
    </row>
    <row r="1820" spans="1:10" s="58" customFormat="1" ht="17.25" hidden="1">
      <c r="A1820" s="10">
        <f>'03-2018'!A1931</f>
        <v>4</v>
      </c>
      <c r="B1820" s="11" t="str">
        <f>'03-2018'!B1931</f>
        <v>KM cột M16x240x240x525</v>
      </c>
      <c r="C1820" s="12" t="str">
        <f>'03-2018'!C1931</f>
        <v>Chiếc</v>
      </c>
      <c r="D1820" s="13">
        <f>'03-2018'!O1931</f>
        <v>260000</v>
      </c>
      <c r="E1820" s="13">
        <f>'03-2018'!P1931</f>
        <v>260000</v>
      </c>
      <c r="F1820" s="128">
        <f t="shared" si="76"/>
        <v>0</v>
      </c>
      <c r="H1820" s="74">
        <f>'03-2018'!H1931</f>
        <v>0</v>
      </c>
      <c r="I1820" s="74">
        <f>'03-2018'!I1931</f>
        <v>0</v>
      </c>
      <c r="J1820" s="74">
        <f>'03-2018'!J1931</f>
        <v>0</v>
      </c>
    </row>
    <row r="1821" spans="1:10" s="58" customFormat="1" ht="17.25" hidden="1">
      <c r="A1821" s="10">
        <f>'03-2018'!A1932</f>
        <v>5</v>
      </c>
      <c r="B1821" s="11" t="str">
        <f>'03-2018'!B1932</f>
        <v>KM cột M24x300x300x675</v>
      </c>
      <c r="C1821" s="12" t="str">
        <f>'03-2018'!C1932</f>
        <v>Chiếc</v>
      </c>
      <c r="D1821" s="13">
        <f>'03-2018'!O1932</f>
        <v>545037</v>
      </c>
      <c r="E1821" s="13">
        <f>'03-2018'!P1932</f>
        <v>545037</v>
      </c>
      <c r="F1821" s="128">
        <f t="shared" si="76"/>
        <v>0</v>
      </c>
      <c r="H1821" s="74">
        <f>'03-2018'!H1932</f>
        <v>0</v>
      </c>
      <c r="I1821" s="74">
        <f>'03-2018'!I1932</f>
        <v>0</v>
      </c>
      <c r="J1821" s="74">
        <f>'03-2018'!J1932</f>
        <v>0</v>
      </c>
    </row>
    <row r="1822" spans="1:10" s="58" customFormat="1" ht="17.25" hidden="1">
      <c r="A1822" s="10">
        <f>'03-2018'!A1933</f>
        <v>6</v>
      </c>
      <c r="B1822" s="11" t="str">
        <f>'03-2018'!B1933</f>
        <v>KM cột đa giác M24x1375x8</v>
      </c>
      <c r="C1822" s="12" t="str">
        <f>'03-2018'!C1933</f>
        <v>Chiếc</v>
      </c>
      <c r="D1822" s="13">
        <f>'03-2018'!O1933</f>
        <v>1685000</v>
      </c>
      <c r="E1822" s="13">
        <f>'03-2018'!P1933</f>
        <v>1685000</v>
      </c>
      <c r="F1822" s="128">
        <f t="shared" si="76"/>
        <v>0</v>
      </c>
      <c r="H1822" s="74">
        <f>'03-2018'!H1933</f>
        <v>0</v>
      </c>
      <c r="I1822" s="74">
        <f>'03-2018'!I1933</f>
        <v>0</v>
      </c>
      <c r="J1822" s="74">
        <f>'03-2018'!J1933</f>
        <v>0</v>
      </c>
    </row>
    <row r="1823" spans="1:10" s="58" customFormat="1" ht="17.25" hidden="1">
      <c r="A1823" s="10">
        <f>'03-2018'!A1934</f>
        <v>7</v>
      </c>
      <c r="B1823" s="11" t="str">
        <f>'03-2018'!B1934</f>
        <v>KM cột đa giác M30x1875x12</v>
      </c>
      <c r="C1823" s="12" t="str">
        <f>'03-2018'!C1934</f>
        <v>Chiếc</v>
      </c>
      <c r="D1823" s="13">
        <f>'03-2018'!O1934</f>
        <v>4700000</v>
      </c>
      <c r="E1823" s="13">
        <f>'03-2018'!P1934</f>
        <v>4700000</v>
      </c>
      <c r="F1823" s="128">
        <f t="shared" si="76"/>
        <v>0</v>
      </c>
      <c r="H1823" s="74">
        <f>'03-2018'!H1934</f>
        <v>0</v>
      </c>
      <c r="I1823" s="74">
        <f>'03-2018'!I1934</f>
        <v>0</v>
      </c>
      <c r="J1823" s="74">
        <f>'03-2018'!J1934</f>
        <v>0</v>
      </c>
    </row>
    <row r="1824" spans="1:10" s="58" customFormat="1" ht="17.25" hidden="1">
      <c r="A1824" s="10">
        <f>'03-2018'!A1935</f>
        <v>8</v>
      </c>
      <c r="B1824" s="11" t="str">
        <f>'03-2018'!B1935</f>
        <v xml:space="preserve"> Tủ điện ĐK HTCS 1000x600x350 thiết bị ngoại 100A</v>
      </c>
      <c r="C1824" s="12" t="str">
        <f>'03-2018'!C1935</f>
        <v>Chiếc</v>
      </c>
      <c r="D1824" s="13">
        <f>'03-2018'!O1935</f>
        <v>13950000</v>
      </c>
      <c r="E1824" s="13">
        <f>'03-2018'!P1935</f>
        <v>13950000</v>
      </c>
      <c r="F1824" s="128">
        <f t="shared" si="76"/>
        <v>0</v>
      </c>
      <c r="H1824" s="74">
        <f>'03-2018'!H1935</f>
        <v>0</v>
      </c>
      <c r="I1824" s="74">
        <f>'03-2018'!I1935</f>
        <v>0</v>
      </c>
      <c r="J1824" s="74">
        <f>'03-2018'!J1935</f>
        <v>0</v>
      </c>
    </row>
    <row r="1825" spans="1:10" s="58" customFormat="1" ht="17.25" hidden="1">
      <c r="A1825" s="10">
        <f>'03-2018'!A1936</f>
        <v>9</v>
      </c>
      <c r="B1825" s="11" t="str">
        <f>'03-2018'!B1936</f>
        <v xml:space="preserve"> Tủ điện ĐK HTCS 1000x600x350 thiết bị ngoại 100A</v>
      </c>
      <c r="C1825" s="12" t="str">
        <f>'03-2018'!C1936</f>
        <v>Chiếc</v>
      </c>
      <c r="D1825" s="13">
        <f>'03-2018'!O1936</f>
        <v>13310000</v>
      </c>
      <c r="E1825" s="13">
        <f>'03-2018'!P1936</f>
        <v>13310000</v>
      </c>
      <c r="F1825" s="128">
        <f t="shared" si="76"/>
        <v>0</v>
      </c>
      <c r="H1825" s="74">
        <f>'03-2018'!H1936</f>
        <v>0</v>
      </c>
      <c r="I1825" s="74">
        <f>'03-2018'!I1936</f>
        <v>0</v>
      </c>
      <c r="J1825" s="74">
        <f>'03-2018'!J1936</f>
        <v>0</v>
      </c>
    </row>
    <row r="1826" spans="1:10" s="58" customFormat="1" ht="17.25" hidden="1">
      <c r="A1826" s="10">
        <f>'03-2018'!A1937</f>
        <v>10</v>
      </c>
      <c r="B1826" s="11" t="str">
        <f>'03-2018'!B1937</f>
        <v>Chấn lưu 1 cấp công suất OGS150w SLIGHTING</v>
      </c>
      <c r="C1826" s="12" t="str">
        <f>'03-2018'!C1937</f>
        <v>Chiếc</v>
      </c>
      <c r="D1826" s="13">
        <f>'03-2018'!O1937</f>
        <v>338733.43151693698</v>
      </c>
      <c r="E1826" s="13">
        <f>'03-2018'!P1937</f>
        <v>338733.43151693698</v>
      </c>
      <c r="F1826" s="128">
        <f t="shared" si="76"/>
        <v>0</v>
      </c>
      <c r="H1826" s="74">
        <f>'03-2018'!H1937</f>
        <v>0</v>
      </c>
      <c r="I1826" s="74">
        <f>'03-2018'!I1937</f>
        <v>0</v>
      </c>
      <c r="J1826" s="74">
        <f>'03-2018'!J1937</f>
        <v>0</v>
      </c>
    </row>
    <row r="1827" spans="1:10" s="58" customFormat="1" ht="17.25" hidden="1">
      <c r="A1827" s="10">
        <f>'03-2018'!A1938</f>
        <v>11</v>
      </c>
      <c r="B1827" s="11" t="str">
        <f>'03-2018'!B1938</f>
        <v>Chấn lưu 1 cấp công suất OGS250w SLIGHTING</v>
      </c>
      <c r="C1827" s="12" t="str">
        <f>'03-2018'!C1938</f>
        <v>Chiếc</v>
      </c>
      <c r="D1827" s="13">
        <f>'03-2018'!O1938</f>
        <v>360824.74226804124</v>
      </c>
      <c r="E1827" s="13">
        <f>'03-2018'!P1938</f>
        <v>360824.74226804124</v>
      </c>
      <c r="F1827" s="128">
        <f t="shared" si="76"/>
        <v>0</v>
      </c>
      <c r="H1827" s="74">
        <f>'03-2018'!H1938</f>
        <v>0</v>
      </c>
      <c r="I1827" s="74">
        <f>'03-2018'!I1938</f>
        <v>0</v>
      </c>
      <c r="J1827" s="74">
        <f>'03-2018'!J1938</f>
        <v>0</v>
      </c>
    </row>
    <row r="1828" spans="1:10" s="58" customFormat="1" ht="17.25" hidden="1">
      <c r="A1828" s="10">
        <f>'03-2018'!A1939</f>
        <v>12</v>
      </c>
      <c r="B1828" s="11" t="str">
        <f>'03-2018'!B1939</f>
        <v>Chấn lưu 1 cấp công suất OGS400w SLIGHTING</v>
      </c>
      <c r="C1828" s="12" t="str">
        <f>'03-2018'!C1939</f>
        <v>Chiếc</v>
      </c>
      <c r="D1828" s="13">
        <f>'03-2018'!O1939</f>
        <v>456553.75552282773</v>
      </c>
      <c r="E1828" s="13">
        <f>'03-2018'!P1939</f>
        <v>456553.75552282773</v>
      </c>
      <c r="F1828" s="128">
        <f t="shared" si="76"/>
        <v>0</v>
      </c>
      <c r="H1828" s="74">
        <f>'03-2018'!H1939</f>
        <v>0</v>
      </c>
      <c r="I1828" s="74">
        <f>'03-2018'!I1939</f>
        <v>0</v>
      </c>
      <c r="J1828" s="74">
        <f>'03-2018'!J1939</f>
        <v>0</v>
      </c>
    </row>
    <row r="1829" spans="1:10" s="58" customFormat="1" ht="17.25" hidden="1">
      <c r="A1829" s="10">
        <f>'03-2018'!A1940</f>
        <v>13</v>
      </c>
      <c r="B1829" s="11" t="str">
        <f>'03-2018'!B1940</f>
        <v>Chấn lưu 1 cấp công suất OGS1000w SLIGHTING</v>
      </c>
      <c r="C1829" s="12" t="str">
        <f>'03-2018'!C1940</f>
        <v>Chiếc</v>
      </c>
      <c r="D1829" s="13">
        <f>'03-2018'!O1940</f>
        <v>2135493.3726067748</v>
      </c>
      <c r="E1829" s="13">
        <f>'03-2018'!P1940</f>
        <v>2135493.3726067748</v>
      </c>
      <c r="F1829" s="128">
        <f t="shared" ref="F1829:F1840" si="77">E1829-D1829</f>
        <v>0</v>
      </c>
      <c r="H1829" s="74">
        <f>'03-2018'!H1940</f>
        <v>0</v>
      </c>
      <c r="I1829" s="74">
        <f>'03-2018'!I1940</f>
        <v>0</v>
      </c>
      <c r="J1829" s="74">
        <f>'03-2018'!J1940</f>
        <v>0</v>
      </c>
    </row>
    <row r="1830" spans="1:10" s="58" customFormat="1" ht="17.25" hidden="1">
      <c r="A1830" s="10">
        <f>'03-2018'!A1941</f>
        <v>14</v>
      </c>
      <c r="B1830" s="11" t="str">
        <f>'03-2018'!B1941</f>
        <v>Chấn lưu 2 cấp công suất 150w/100w SLIGHTING</v>
      </c>
      <c r="C1830" s="12" t="str">
        <f>'03-2018'!C1941</f>
        <v>Chiếc</v>
      </c>
      <c r="D1830" s="13">
        <f>'03-2018'!O1941</f>
        <v>382916.05301914585</v>
      </c>
      <c r="E1830" s="13">
        <f>'03-2018'!P1941</f>
        <v>382916.05301914585</v>
      </c>
      <c r="F1830" s="128">
        <f t="shared" si="77"/>
        <v>0</v>
      </c>
      <c r="H1830" s="74">
        <f>'03-2018'!H1941</f>
        <v>0</v>
      </c>
      <c r="I1830" s="74">
        <f>'03-2018'!I1941</f>
        <v>0</v>
      </c>
      <c r="J1830" s="74">
        <f>'03-2018'!J1941</f>
        <v>0</v>
      </c>
    </row>
    <row r="1831" spans="1:10" s="58" customFormat="1" ht="17.25" hidden="1">
      <c r="A1831" s="10">
        <f>'03-2018'!A1942</f>
        <v>15</v>
      </c>
      <c r="B1831" s="11" t="str">
        <f>'03-2018'!B1942</f>
        <v>Chấn lưu 2 cấp công suất 250w/150w SLIGHTING</v>
      </c>
      <c r="C1831" s="12" t="str">
        <f>'03-2018'!C1942</f>
        <v>Chiếc</v>
      </c>
      <c r="D1831" s="13">
        <f>'03-2018'!O1942</f>
        <v>574374.07952871872</v>
      </c>
      <c r="E1831" s="13">
        <f>'03-2018'!P1942</f>
        <v>574374.07952871872</v>
      </c>
      <c r="F1831" s="128">
        <f t="shared" si="77"/>
        <v>0</v>
      </c>
      <c r="H1831" s="74">
        <f>'03-2018'!H1942</f>
        <v>0</v>
      </c>
      <c r="I1831" s="74">
        <f>'03-2018'!I1942</f>
        <v>0</v>
      </c>
      <c r="J1831" s="74">
        <f>'03-2018'!J1942</f>
        <v>0</v>
      </c>
    </row>
    <row r="1832" spans="1:10" s="58" customFormat="1" ht="17.25" hidden="1">
      <c r="A1832" s="10">
        <f>'03-2018'!A1943</f>
        <v>16</v>
      </c>
      <c r="B1832" s="11" t="str">
        <f>'03-2018'!B1943</f>
        <v>Chấn lưu 2 cấp công suất 400w/250w SLIGHTING</v>
      </c>
      <c r="C1832" s="12" t="str">
        <f>'03-2018'!C1943</f>
        <v>Chiếc</v>
      </c>
      <c r="D1832" s="13">
        <f>'03-2018'!O1943</f>
        <v>839469.80854197359</v>
      </c>
      <c r="E1832" s="13">
        <f>'03-2018'!P1943</f>
        <v>839469.80854197359</v>
      </c>
      <c r="F1832" s="128">
        <f t="shared" si="77"/>
        <v>0</v>
      </c>
      <c r="H1832" s="74">
        <f>'03-2018'!H1943</f>
        <v>0</v>
      </c>
      <c r="I1832" s="74">
        <f>'03-2018'!I1943</f>
        <v>0</v>
      </c>
      <c r="J1832" s="74">
        <f>'03-2018'!J1943</f>
        <v>0</v>
      </c>
    </row>
    <row r="1833" spans="1:10" s="58" customFormat="1" ht="17.25" hidden="1">
      <c r="A1833" s="10">
        <f>'03-2018'!A1944</f>
        <v>17</v>
      </c>
      <c r="B1833" s="11" t="str">
        <f>'03-2018'!B1944</f>
        <v>Bóng đèn cao áp Sodium SHP T70wE40 SLIGHTING</v>
      </c>
      <c r="C1833" s="12" t="str">
        <f>'03-2018'!C1944</f>
        <v>Chiếc</v>
      </c>
      <c r="D1833" s="13">
        <f>'03-2018'!O1944</f>
        <v>169366.71575846834</v>
      </c>
      <c r="E1833" s="13">
        <f>'03-2018'!P1944</f>
        <v>169366.71575846834</v>
      </c>
      <c r="F1833" s="128">
        <f t="shared" si="77"/>
        <v>0</v>
      </c>
      <c r="H1833" s="74">
        <f>'03-2018'!H1944</f>
        <v>0</v>
      </c>
      <c r="I1833" s="74">
        <f>'03-2018'!I1944</f>
        <v>0</v>
      </c>
      <c r="J1833" s="74">
        <f>'03-2018'!J1944</f>
        <v>0</v>
      </c>
    </row>
    <row r="1834" spans="1:10" s="58" customFormat="1" ht="17.25" hidden="1">
      <c r="A1834" s="10">
        <f>'03-2018'!A1945</f>
        <v>18</v>
      </c>
      <c r="B1834" s="11" t="str">
        <f>'03-2018'!B1945</f>
        <v>Bóng đèn cao áp Sodium SHP T 150wE40 SLIGHTING</v>
      </c>
      <c r="C1834" s="12" t="str">
        <f>'03-2018'!C1945</f>
        <v>Chiếc</v>
      </c>
      <c r="D1834" s="13">
        <f>'03-2018'!O1945</f>
        <v>176730.48600883654</v>
      </c>
      <c r="E1834" s="13">
        <f>'03-2018'!P1945</f>
        <v>176730.48600883654</v>
      </c>
      <c r="F1834" s="128">
        <f t="shared" si="77"/>
        <v>0</v>
      </c>
      <c r="H1834" s="74">
        <f>'03-2018'!H1945</f>
        <v>0</v>
      </c>
      <c r="I1834" s="74">
        <f>'03-2018'!I1945</f>
        <v>0</v>
      </c>
      <c r="J1834" s="74">
        <f>'03-2018'!J1945</f>
        <v>0</v>
      </c>
    </row>
    <row r="1835" spans="1:10" s="58" customFormat="1" ht="17.25" hidden="1">
      <c r="A1835" s="10">
        <f>'03-2018'!A1946</f>
        <v>19</v>
      </c>
      <c r="B1835" s="11" t="str">
        <f>'03-2018'!B1946</f>
        <v>Bóng đèn cao áp Sodium SHP T 250wE40 SLIGHTING</v>
      </c>
      <c r="C1835" s="12" t="str">
        <f>'03-2018'!C1946</f>
        <v>Chiếc</v>
      </c>
      <c r="D1835" s="13">
        <f>'03-2018'!O1946</f>
        <v>191458.02650957293</v>
      </c>
      <c r="E1835" s="13">
        <f>'03-2018'!P1946</f>
        <v>191458.02650957293</v>
      </c>
      <c r="F1835" s="128">
        <f t="shared" si="77"/>
        <v>0</v>
      </c>
      <c r="H1835" s="74">
        <f>'03-2018'!H1946</f>
        <v>0</v>
      </c>
      <c r="I1835" s="74">
        <f>'03-2018'!I1946</f>
        <v>0</v>
      </c>
      <c r="J1835" s="74">
        <f>'03-2018'!J1946</f>
        <v>0</v>
      </c>
    </row>
    <row r="1836" spans="1:10" s="58" customFormat="1" ht="17.25" hidden="1">
      <c r="A1836" s="10">
        <f>'03-2018'!A1947</f>
        <v>20</v>
      </c>
      <c r="B1836" s="11" t="str">
        <f>'03-2018'!B1947</f>
        <v>Bóng đèn cao áp Sodium SHP T 400wE40 SLIGHTING</v>
      </c>
      <c r="C1836" s="12" t="str">
        <f>'03-2018'!C1947</f>
        <v>Chiếc</v>
      </c>
      <c r="D1836" s="13">
        <f>'03-2018'!O1947</f>
        <v>235640.64801178206</v>
      </c>
      <c r="E1836" s="13">
        <f>'03-2018'!P1947</f>
        <v>235640.64801178206</v>
      </c>
      <c r="F1836" s="128">
        <f t="shared" si="77"/>
        <v>0</v>
      </c>
      <c r="H1836" s="74">
        <f>'03-2018'!H1947</f>
        <v>0</v>
      </c>
      <c r="I1836" s="74">
        <f>'03-2018'!I1947</f>
        <v>0</v>
      </c>
      <c r="J1836" s="74">
        <f>'03-2018'!J1947</f>
        <v>0</v>
      </c>
    </row>
    <row r="1837" spans="1:10" s="58" customFormat="1" ht="17.25" hidden="1">
      <c r="A1837" s="10">
        <f>'03-2018'!A1948</f>
        <v>21</v>
      </c>
      <c r="B1837" s="11" t="str">
        <f>'03-2018'!B1948</f>
        <v>Bóng đèn cao áp Sodium SHP T 1000wE40 SLIGHTING</v>
      </c>
      <c r="C1837" s="12" t="str">
        <f>'03-2018'!C1948</f>
        <v>Chiếc</v>
      </c>
      <c r="D1837" s="13">
        <f>'03-2018'!O1948</f>
        <v>1325478.6450662739</v>
      </c>
      <c r="E1837" s="13">
        <f>'03-2018'!P1948</f>
        <v>1325478.6450662739</v>
      </c>
      <c r="F1837" s="128">
        <f t="shared" si="77"/>
        <v>0</v>
      </c>
      <c r="H1837" s="74">
        <f>'03-2018'!H1948</f>
        <v>0</v>
      </c>
      <c r="I1837" s="74">
        <f>'03-2018'!I1948</f>
        <v>0</v>
      </c>
      <c r="J1837" s="74">
        <f>'03-2018'!J1948</f>
        <v>0</v>
      </c>
    </row>
    <row r="1838" spans="1:10" s="58" customFormat="1" ht="17.25" hidden="1">
      <c r="A1838" s="10">
        <f>'03-2018'!A1949</f>
        <v>22</v>
      </c>
      <c r="B1838" s="11" t="str">
        <f>'03-2018'!B1949</f>
        <v>Bộ chuyển mạch 2 cấp công suất SLIGHTING</v>
      </c>
      <c r="C1838" s="12" t="str">
        <f>'03-2018'!C1949</f>
        <v>Chiếc</v>
      </c>
      <c r="D1838" s="13">
        <f>'03-2018'!O1949</f>
        <v>220913.10751104567</v>
      </c>
      <c r="E1838" s="13">
        <f>'03-2018'!P1949</f>
        <v>220913.10751104567</v>
      </c>
      <c r="F1838" s="128">
        <f t="shared" si="77"/>
        <v>0</v>
      </c>
      <c r="H1838" s="74">
        <f>'03-2018'!H1949</f>
        <v>0</v>
      </c>
      <c r="I1838" s="74">
        <f>'03-2018'!I1949</f>
        <v>0</v>
      </c>
      <c r="J1838" s="74">
        <f>'03-2018'!J1949</f>
        <v>0</v>
      </c>
    </row>
    <row r="1839" spans="1:10" s="58" customFormat="1" ht="17.25" hidden="1">
      <c r="A1839" s="10">
        <f>'03-2018'!A1950</f>
        <v>23</v>
      </c>
      <c r="B1839" s="11" t="str">
        <f>'03-2018'!B1950</f>
        <v>Tụ mồi 70-400w SLIGHTING</v>
      </c>
      <c r="C1839" s="12" t="str">
        <f>'03-2018'!C1950</f>
        <v>Chiếc</v>
      </c>
      <c r="D1839" s="13">
        <f>'03-2018'!O1950</f>
        <v>110456.55375552284</v>
      </c>
      <c r="E1839" s="13">
        <f>'03-2018'!P1950</f>
        <v>110456.55375552284</v>
      </c>
      <c r="F1839" s="128">
        <f t="shared" si="77"/>
        <v>0</v>
      </c>
      <c r="H1839" s="74">
        <f>'03-2018'!H1950</f>
        <v>0</v>
      </c>
      <c r="I1839" s="74">
        <f>'03-2018'!I1950</f>
        <v>0</v>
      </c>
      <c r="J1839" s="74">
        <f>'03-2018'!J1950</f>
        <v>0</v>
      </c>
    </row>
    <row r="1840" spans="1:10" s="58" customFormat="1" ht="17.25" hidden="1">
      <c r="A1840" s="10">
        <f>'03-2018'!A1951</f>
        <v>24</v>
      </c>
      <c r="B1840" s="11" t="str">
        <f>'03-2018'!B1951</f>
        <v>Tụ bù 32MF SLIGHTING</v>
      </c>
      <c r="C1840" s="12" t="str">
        <f>'03-2018'!C1951</f>
        <v>Chiếc</v>
      </c>
      <c r="D1840" s="13">
        <f>'03-2018'!O1951</f>
        <v>125184.09425625921</v>
      </c>
      <c r="E1840" s="13">
        <f>'03-2018'!P1951</f>
        <v>125184.09425625921</v>
      </c>
      <c r="F1840" s="128">
        <f t="shared" si="77"/>
        <v>0</v>
      </c>
      <c r="H1840" s="74">
        <f>'03-2018'!H1951</f>
        <v>0</v>
      </c>
      <c r="I1840" s="74">
        <f>'03-2018'!I1951</f>
        <v>0</v>
      </c>
      <c r="J1840" s="74">
        <f>'03-2018'!J1951</f>
        <v>0</v>
      </c>
    </row>
    <row r="1841" spans="1:10" s="58" customFormat="1" ht="49.5">
      <c r="A1841" s="10"/>
      <c r="B1841" s="9" t="str">
        <f>'03-2018'!B1952</f>
        <v>SẢN PHẨM CHIẾU SÁNG CÔNG NGHỆ LED CÔNG TY CỔ PHẦN BÓNG ĐÈN ĐIỆN QUANG, số 121, 123, 125 Hàm Nghi, phường Nguyễn Thái Bình, quận 01, TP.HCM áp dụng từ ngày 22/2/2018.</v>
      </c>
      <c r="C1841" s="12"/>
      <c r="D1841" s="13"/>
      <c r="E1841" s="13"/>
      <c r="F1841" s="128"/>
      <c r="H1841" s="74">
        <f>'03-2018'!H1952</f>
        <v>0</v>
      </c>
      <c r="I1841" s="74">
        <f>'03-2018'!I1952</f>
        <v>0</v>
      </c>
      <c r="J1841" s="74">
        <f>'03-2018'!J1952</f>
        <v>0</v>
      </c>
    </row>
    <row r="1842" spans="1:10" s="58" customFormat="1" ht="17.25" hidden="1">
      <c r="A1842" s="10">
        <f>'03-2018'!A1953</f>
        <v>1</v>
      </c>
      <c r="B1842" s="11" t="str">
        <f>'03-2018'!B1953</f>
        <v>Đèn đường LED Điện Quang LEDSL11 30W</v>
      </c>
      <c r="C1842" s="12" t="str">
        <f>'03-2018'!C1953</f>
        <v>Cái</v>
      </c>
      <c r="D1842" s="13">
        <f>'03-2018'!O1953</f>
        <v>0</v>
      </c>
      <c r="E1842" s="13">
        <f>'03-2018'!P1953</f>
        <v>8327273</v>
      </c>
      <c r="F1842" s="128">
        <f>E1842-D1842</f>
        <v>8327273</v>
      </c>
      <c r="H1842" s="74">
        <f>'03-2018'!H1953</f>
        <v>8327273</v>
      </c>
      <c r="I1842" s="74">
        <f>'03-2018'!I1953</f>
        <v>0</v>
      </c>
      <c r="J1842" s="74">
        <f>'03-2018'!J1953</f>
        <v>0</v>
      </c>
    </row>
    <row r="1843" spans="1:10" s="58" customFormat="1" ht="17.25" hidden="1">
      <c r="A1843" s="10">
        <f>'03-2018'!A1954</f>
        <v>2</v>
      </c>
      <c r="B1843" s="11" t="str">
        <f>'03-2018'!B1954</f>
        <v>Đèn đường LED Điện Quang LEDSL11 60W</v>
      </c>
      <c r="C1843" s="12" t="str">
        <f>'03-2018'!C1954</f>
        <v>Cái</v>
      </c>
      <c r="D1843" s="13">
        <f>'03-2018'!O1954</f>
        <v>0</v>
      </c>
      <c r="E1843" s="13">
        <f>'03-2018'!P1954</f>
        <v>9162727</v>
      </c>
      <c r="F1843" s="128">
        <f>E1843-D1843</f>
        <v>9162727</v>
      </c>
      <c r="H1843" s="74">
        <f>'03-2018'!H1954</f>
        <v>9162727</v>
      </c>
      <c r="I1843" s="74">
        <f>'03-2018'!I1954</f>
        <v>0</v>
      </c>
      <c r="J1843" s="74">
        <f>'03-2018'!J1954</f>
        <v>0</v>
      </c>
    </row>
    <row r="1844" spans="1:10" s="58" customFormat="1" ht="17.25" hidden="1">
      <c r="A1844" s="10">
        <f>'03-2018'!A1955</f>
        <v>3</v>
      </c>
      <c r="B1844" s="11" t="str">
        <f>'03-2018'!B1955</f>
        <v>Đèn đường LED Điện Quang LEDSL11 90W</v>
      </c>
      <c r="C1844" s="12" t="str">
        <f>'03-2018'!C1955</f>
        <v>Cái</v>
      </c>
      <c r="D1844" s="13">
        <f>'03-2018'!O1955</f>
        <v>0</v>
      </c>
      <c r="E1844" s="13">
        <f>'03-2018'!P1955</f>
        <v>10000000</v>
      </c>
      <c r="F1844" s="128">
        <f t="shared" ref="F1844:F1852" si="78">E1844-D1844</f>
        <v>10000000</v>
      </c>
      <c r="H1844" s="74">
        <f>'03-2018'!H1955</f>
        <v>10000000</v>
      </c>
      <c r="I1844" s="74">
        <f>'03-2018'!I1955</f>
        <v>0</v>
      </c>
      <c r="J1844" s="74">
        <f>'03-2018'!J1955</f>
        <v>0</v>
      </c>
    </row>
    <row r="1845" spans="1:10" s="58" customFormat="1" ht="17.25" hidden="1">
      <c r="A1845" s="10">
        <f>'03-2018'!A1956</f>
        <v>4</v>
      </c>
      <c r="B1845" s="11" t="str">
        <f>'03-2018'!B1956</f>
        <v>Đèn đường LED Điện Quang LEDSL11 120W</v>
      </c>
      <c r="C1845" s="12" t="str">
        <f>'03-2018'!C1956</f>
        <v>Cái</v>
      </c>
      <c r="D1845" s="13">
        <f>'03-2018'!O1956</f>
        <v>0</v>
      </c>
      <c r="E1845" s="13">
        <f>'03-2018'!P1956</f>
        <v>11314545</v>
      </c>
      <c r="F1845" s="128">
        <f t="shared" si="78"/>
        <v>11314545</v>
      </c>
      <c r="H1845" s="74">
        <f>'03-2018'!H1956</f>
        <v>11314545</v>
      </c>
      <c r="I1845" s="74">
        <f>'03-2018'!I1956</f>
        <v>0</v>
      </c>
      <c r="J1845" s="74">
        <f>'03-2018'!J1956</f>
        <v>0</v>
      </c>
    </row>
    <row r="1846" spans="1:10" s="58" customFormat="1" ht="17.25" hidden="1">
      <c r="A1846" s="10">
        <f>'03-2018'!A1957</f>
        <v>5</v>
      </c>
      <c r="B1846" s="11" t="str">
        <f>'03-2018'!B1957</f>
        <v>Đèn đường LED Điện Quang LEDSL11 150W</v>
      </c>
      <c r="C1846" s="12" t="str">
        <f>'03-2018'!C1957</f>
        <v>Cái</v>
      </c>
      <c r="D1846" s="13">
        <f>'03-2018'!O1957</f>
        <v>0</v>
      </c>
      <c r="E1846" s="13">
        <f>'03-2018'!P1957</f>
        <v>12525455</v>
      </c>
      <c r="F1846" s="128">
        <f t="shared" si="78"/>
        <v>12525455</v>
      </c>
      <c r="H1846" s="74">
        <f>'03-2018'!H1957</f>
        <v>12525455</v>
      </c>
      <c r="I1846" s="74">
        <f>'03-2018'!I1957</f>
        <v>0</v>
      </c>
      <c r="J1846" s="74">
        <f>'03-2018'!J1957</f>
        <v>0</v>
      </c>
    </row>
    <row r="1847" spans="1:10" s="58" customFormat="1" ht="17.25" hidden="1">
      <c r="A1847" s="10">
        <f>'03-2018'!A1958</f>
        <v>6</v>
      </c>
      <c r="B1847" s="11" t="str">
        <f>'03-2018'!B1958</f>
        <v>Đèn đường LED Điện Quang LEDSL11 180W</v>
      </c>
      <c r="C1847" s="12" t="str">
        <f>'03-2018'!C1958</f>
        <v>Cái</v>
      </c>
      <c r="D1847" s="13">
        <f>'03-2018'!O1958</f>
        <v>0</v>
      </c>
      <c r="E1847" s="13">
        <f>'03-2018'!P1958</f>
        <v>16940909</v>
      </c>
      <c r="F1847" s="128">
        <f t="shared" si="78"/>
        <v>16940909</v>
      </c>
      <c r="H1847" s="74">
        <f>'03-2018'!H1958</f>
        <v>16940909</v>
      </c>
      <c r="I1847" s="74">
        <f>'03-2018'!I1958</f>
        <v>0</v>
      </c>
      <c r="J1847" s="74">
        <f>'03-2018'!J1958</f>
        <v>0</v>
      </c>
    </row>
    <row r="1848" spans="1:10" s="58" customFormat="1" ht="17.25" hidden="1">
      <c r="A1848" s="10">
        <f>'03-2018'!A1959</f>
        <v>7</v>
      </c>
      <c r="B1848" s="11" t="str">
        <f>'03-2018'!B1959</f>
        <v>Đèn đường LED Điện Quang LEDSL11 210W</v>
      </c>
      <c r="C1848" s="12" t="str">
        <f>'03-2018'!C1959</f>
        <v>Cái</v>
      </c>
      <c r="D1848" s="13">
        <f>'03-2018'!O1959</f>
        <v>0</v>
      </c>
      <c r="E1848" s="13">
        <f>'03-2018'!P1959</f>
        <v>18313636</v>
      </c>
      <c r="F1848" s="128">
        <f t="shared" si="78"/>
        <v>18313636</v>
      </c>
      <c r="H1848" s="74">
        <f>'03-2018'!H1959</f>
        <v>18313636</v>
      </c>
      <c r="I1848" s="74">
        <f>'03-2018'!I1959</f>
        <v>0</v>
      </c>
      <c r="J1848" s="74">
        <f>'03-2018'!J1959</f>
        <v>0</v>
      </c>
    </row>
    <row r="1849" spans="1:10" s="58" customFormat="1" ht="17.25" hidden="1">
      <c r="A1849" s="10">
        <f>'03-2018'!A1960</f>
        <v>8</v>
      </c>
      <c r="B1849" s="11" t="str">
        <f>'03-2018'!B1960</f>
        <v>Đèn LED High Bay Điện Quang ĐQ LEDHB05 (40W daylight)</v>
      </c>
      <c r="C1849" s="12" t="str">
        <f>'03-2018'!C1960</f>
        <v>Cái</v>
      </c>
      <c r="D1849" s="13">
        <f>'03-2018'!O1960</f>
        <v>0</v>
      </c>
      <c r="E1849" s="13">
        <f>'03-2018'!P1960</f>
        <v>669091</v>
      </c>
      <c r="F1849" s="128">
        <f t="shared" si="78"/>
        <v>669091</v>
      </c>
      <c r="H1849" s="74">
        <f>'03-2018'!H1960</f>
        <v>669091</v>
      </c>
      <c r="I1849" s="74">
        <f>'03-2018'!I1960</f>
        <v>0</v>
      </c>
      <c r="J1849" s="74">
        <f>'03-2018'!J1960</f>
        <v>0</v>
      </c>
    </row>
    <row r="1850" spans="1:10" s="58" customFormat="1" ht="17.25" hidden="1">
      <c r="A1850" s="10">
        <f>'03-2018'!A1961</f>
        <v>9</v>
      </c>
      <c r="B1850" s="11" t="str">
        <f>'03-2018'!B1961</f>
        <v>Đèn LED High Bay Điện Quang ĐQ LEDHB05 (60W daylight)</v>
      </c>
      <c r="C1850" s="12" t="str">
        <f>'03-2018'!C1961</f>
        <v>Cái</v>
      </c>
      <c r="D1850" s="13">
        <f>'03-2018'!O1961</f>
        <v>0</v>
      </c>
      <c r="E1850" s="13">
        <f>'03-2018'!P1961</f>
        <v>1064545</v>
      </c>
      <c r="F1850" s="128">
        <f t="shared" si="78"/>
        <v>1064545</v>
      </c>
      <c r="H1850" s="74">
        <f>'03-2018'!H1961</f>
        <v>1064545</v>
      </c>
      <c r="I1850" s="74">
        <f>'03-2018'!I1961</f>
        <v>0</v>
      </c>
      <c r="J1850" s="74">
        <f>'03-2018'!J1961</f>
        <v>0</v>
      </c>
    </row>
    <row r="1851" spans="1:10" s="58" customFormat="1" ht="17.25" hidden="1">
      <c r="A1851" s="10">
        <f>'03-2018'!A1962</f>
        <v>10</v>
      </c>
      <c r="B1851" s="11" t="str">
        <f>'03-2018'!B1962</f>
        <v>Đèn LED High Bay Điện Quang ĐQ LEDHB05 (80W daylight E40)</v>
      </c>
      <c r="C1851" s="12" t="str">
        <f>'03-2018'!C1962</f>
        <v>Cái</v>
      </c>
      <c r="D1851" s="13">
        <f>'03-2018'!O1962</f>
        <v>0</v>
      </c>
      <c r="E1851" s="13">
        <f>'03-2018'!P1962</f>
        <v>1255455</v>
      </c>
      <c r="F1851" s="128">
        <f t="shared" si="78"/>
        <v>1255455</v>
      </c>
      <c r="H1851" s="74">
        <f>'03-2018'!H1962</f>
        <v>1255455</v>
      </c>
      <c r="I1851" s="74">
        <f>'03-2018'!I1962</f>
        <v>0</v>
      </c>
      <c r="J1851" s="74">
        <f>'03-2018'!J1962</f>
        <v>0</v>
      </c>
    </row>
    <row r="1852" spans="1:10" s="58" customFormat="1" ht="17.25" hidden="1">
      <c r="A1852" s="10">
        <f>'03-2018'!A1963</f>
        <v>11</v>
      </c>
      <c r="B1852" s="11" t="str">
        <f>'03-2018'!B1963</f>
        <v>Đèn LED High Bay Điện Quang ĐQ LEDHB02  (100W daylight/warmwhite)</v>
      </c>
      <c r="C1852" s="12" t="str">
        <f>'03-2018'!C1963</f>
        <v>Cái</v>
      </c>
      <c r="D1852" s="13">
        <f>'03-2018'!O1963</f>
        <v>0</v>
      </c>
      <c r="E1852" s="13">
        <f>'03-2018'!P1963</f>
        <v>3426364</v>
      </c>
      <c r="F1852" s="128">
        <f t="shared" si="78"/>
        <v>3426364</v>
      </c>
      <c r="H1852" s="74">
        <f>'03-2018'!H1963</f>
        <v>3426364</v>
      </c>
      <c r="I1852" s="74">
        <f>'03-2018'!I1963</f>
        <v>0</v>
      </c>
      <c r="J1852" s="74">
        <f>'03-2018'!J1963</f>
        <v>0</v>
      </c>
    </row>
    <row r="1853" spans="1:10" s="58" customFormat="1" ht="17.25" hidden="1">
      <c r="A1853" s="10">
        <f>'03-2018'!A1964</f>
        <v>12</v>
      </c>
      <c r="B1853" s="11" t="str">
        <f>'03-2018'!B1964</f>
        <v>Bộ Đèn LED High Bay Điện Quang ĐQ LEDHB02 (150W daylight)</v>
      </c>
      <c r="C1853" s="12" t="str">
        <f>'03-2018'!C1964</f>
        <v>Cái</v>
      </c>
      <c r="D1853" s="13">
        <f>'03-2018'!O1964</f>
        <v>0</v>
      </c>
      <c r="E1853" s="13">
        <f>'03-2018'!P1964</f>
        <v>5673636</v>
      </c>
      <c r="F1853" s="128">
        <f t="shared" ref="F1853:F1861" si="79">E1853-D1853</f>
        <v>5673636</v>
      </c>
      <c r="H1853" s="74">
        <f>'03-2018'!H1964</f>
        <v>5673636</v>
      </c>
      <c r="I1853" s="74">
        <f>'03-2018'!I1964</f>
        <v>0</v>
      </c>
      <c r="J1853" s="74">
        <f>'03-2018'!J1964</f>
        <v>0</v>
      </c>
    </row>
    <row r="1854" spans="1:10" s="58" customFormat="1" ht="17.25" hidden="1">
      <c r="A1854" s="10">
        <f>'03-2018'!A1965</f>
        <v>13</v>
      </c>
      <c r="B1854" s="11" t="str">
        <f>'03-2018'!B1965</f>
        <v>Bộ Đèn LED High Bay Điện Quang ĐQ LEDHB02 (200W daylight)</v>
      </c>
      <c r="C1854" s="12" t="str">
        <f>'03-2018'!C1965</f>
        <v>Cái</v>
      </c>
      <c r="D1854" s="13">
        <f>'03-2018'!O1965</f>
        <v>0</v>
      </c>
      <c r="E1854" s="13">
        <f>'03-2018'!P1965</f>
        <v>6977273</v>
      </c>
      <c r="F1854" s="128">
        <f t="shared" si="79"/>
        <v>6977273</v>
      </c>
      <c r="H1854" s="74">
        <f>'03-2018'!H1965</f>
        <v>6977273</v>
      </c>
      <c r="I1854" s="74">
        <f>'03-2018'!I1965</f>
        <v>0</v>
      </c>
      <c r="J1854" s="74">
        <f>'03-2018'!J1965</f>
        <v>0</v>
      </c>
    </row>
    <row r="1855" spans="1:10" s="58" customFormat="1" ht="17.25" hidden="1">
      <c r="A1855" s="10">
        <f>'03-2018'!A1966</f>
        <v>14</v>
      </c>
      <c r="B1855" s="11" t="str">
        <f>'03-2018'!B1966</f>
        <v>Đèn đường LED Điện Quang LEDSL18 30W</v>
      </c>
      <c r="C1855" s="12" t="str">
        <f>'03-2018'!C1966</f>
        <v>Cái</v>
      </c>
      <c r="D1855" s="13">
        <f>'03-2018'!O1966</f>
        <v>0</v>
      </c>
      <c r="E1855" s="13">
        <f>'03-2018'!P1966</f>
        <v>8246364</v>
      </c>
      <c r="F1855" s="128">
        <f t="shared" si="79"/>
        <v>8246364</v>
      </c>
      <c r="H1855" s="74">
        <f>'03-2018'!H1966</f>
        <v>8246364</v>
      </c>
      <c r="I1855" s="74">
        <f>'03-2018'!I1966</f>
        <v>0</v>
      </c>
      <c r="J1855" s="74">
        <f>'03-2018'!J1966</f>
        <v>0</v>
      </c>
    </row>
    <row r="1856" spans="1:10" s="58" customFormat="1" ht="17.25" hidden="1">
      <c r="A1856" s="10">
        <f>'03-2018'!A1967</f>
        <v>15</v>
      </c>
      <c r="B1856" s="11" t="str">
        <f>'03-2018'!B1967</f>
        <v>Đèn đường LED Điện Quang LEDSL18 60W</v>
      </c>
      <c r="C1856" s="12" t="str">
        <f>'03-2018'!C1967</f>
        <v>Cái</v>
      </c>
      <c r="D1856" s="13">
        <f>'03-2018'!O1967</f>
        <v>0</v>
      </c>
      <c r="E1856" s="13">
        <f>'03-2018'!P1967</f>
        <v>9475455</v>
      </c>
      <c r="F1856" s="128">
        <f t="shared" si="79"/>
        <v>9475455</v>
      </c>
      <c r="H1856" s="74">
        <f>'03-2018'!H1967</f>
        <v>9475455</v>
      </c>
      <c r="I1856" s="74">
        <f>'03-2018'!I1967</f>
        <v>0</v>
      </c>
      <c r="J1856" s="74">
        <f>'03-2018'!J1967</f>
        <v>0</v>
      </c>
    </row>
    <row r="1857" spans="1:10" s="58" customFormat="1" ht="17.25" hidden="1">
      <c r="A1857" s="10">
        <f>'03-2018'!A1968</f>
        <v>16</v>
      </c>
      <c r="B1857" s="11" t="str">
        <f>'03-2018'!B1968</f>
        <v>Đèn đường LED Điện Quang LEDSL18 90W</v>
      </c>
      <c r="C1857" s="12" t="str">
        <f>'03-2018'!C1968</f>
        <v>Cái</v>
      </c>
      <c r="D1857" s="13">
        <f>'03-2018'!O1968</f>
        <v>0</v>
      </c>
      <c r="E1857" s="13">
        <f>'03-2018'!P1968</f>
        <v>10761818</v>
      </c>
      <c r="F1857" s="128">
        <f t="shared" si="79"/>
        <v>10761818</v>
      </c>
      <c r="H1857" s="74">
        <f>'03-2018'!H1968</f>
        <v>10761818</v>
      </c>
      <c r="I1857" s="74">
        <f>'03-2018'!I1968</f>
        <v>0</v>
      </c>
      <c r="J1857" s="74">
        <f>'03-2018'!J1968</f>
        <v>0</v>
      </c>
    </row>
    <row r="1858" spans="1:10" s="58" customFormat="1" ht="17.25" hidden="1">
      <c r="A1858" s="10">
        <f>'03-2018'!A1969</f>
        <v>17</v>
      </c>
      <c r="B1858" s="11" t="str">
        <f>'03-2018'!B1969</f>
        <v>Đèn đường LED Điện Quang LEDSL18 120W</v>
      </c>
      <c r="C1858" s="12" t="str">
        <f>'03-2018'!C1969</f>
        <v>Cái</v>
      </c>
      <c r="D1858" s="13">
        <f>'03-2018'!O1969</f>
        <v>0</v>
      </c>
      <c r="E1858" s="13">
        <f>'03-2018'!P1969</f>
        <v>11546364</v>
      </c>
      <c r="F1858" s="128">
        <f t="shared" si="79"/>
        <v>11546364</v>
      </c>
      <c r="H1858" s="74">
        <f>'03-2018'!H1969</f>
        <v>11546364</v>
      </c>
      <c r="I1858" s="74">
        <f>'03-2018'!I1969</f>
        <v>0</v>
      </c>
      <c r="J1858" s="74">
        <f>'03-2018'!J1969</f>
        <v>0</v>
      </c>
    </row>
    <row r="1859" spans="1:10" s="58" customFormat="1" ht="17.25" hidden="1">
      <c r="A1859" s="10">
        <f>'03-2018'!A1970</f>
        <v>18</v>
      </c>
      <c r="B1859" s="11" t="str">
        <f>'03-2018'!B1970</f>
        <v>Đèn đường LED Điện Quang LEDSL18 150W</v>
      </c>
      <c r="C1859" s="12" t="str">
        <f>'03-2018'!C1970</f>
        <v>Cái</v>
      </c>
      <c r="D1859" s="13">
        <f>'03-2018'!O1970</f>
        <v>0</v>
      </c>
      <c r="E1859" s="13">
        <f>'03-2018'!P1970</f>
        <v>13558182</v>
      </c>
      <c r="F1859" s="128">
        <f t="shared" si="79"/>
        <v>13558182</v>
      </c>
      <c r="H1859" s="74">
        <f>'03-2018'!H1970</f>
        <v>13558182</v>
      </c>
      <c r="I1859" s="74">
        <f>'03-2018'!I1970</f>
        <v>0</v>
      </c>
      <c r="J1859" s="74">
        <f>'03-2018'!J1970</f>
        <v>0</v>
      </c>
    </row>
    <row r="1860" spans="1:10" s="58" customFormat="1" ht="17.25" hidden="1">
      <c r="A1860" s="10">
        <f>'03-2018'!A1971</f>
        <v>19</v>
      </c>
      <c r="B1860" s="11" t="str">
        <f>'03-2018'!B1971</f>
        <v>Đèn đường LED Điện Quang LEDSL18 180W</v>
      </c>
      <c r="C1860" s="12" t="str">
        <f>'03-2018'!C1971</f>
        <v>Cái</v>
      </c>
      <c r="D1860" s="13">
        <f>'03-2018'!O1971</f>
        <v>0</v>
      </c>
      <c r="E1860" s="13">
        <f>'03-2018'!P1971</f>
        <v>17916364</v>
      </c>
      <c r="F1860" s="128">
        <f t="shared" si="79"/>
        <v>17916364</v>
      </c>
      <c r="H1860" s="74">
        <f>'03-2018'!H1971</f>
        <v>17916364</v>
      </c>
      <c r="I1860" s="74">
        <f>'03-2018'!I1971</f>
        <v>0</v>
      </c>
      <c r="J1860" s="74">
        <f>'03-2018'!J1971</f>
        <v>0</v>
      </c>
    </row>
    <row r="1861" spans="1:10" s="58" customFormat="1" ht="17.25" hidden="1">
      <c r="A1861" s="10">
        <f>'03-2018'!A1972</f>
        <v>20</v>
      </c>
      <c r="B1861" s="11" t="str">
        <f>'03-2018'!B1972</f>
        <v>Đèn đường LED Điện Quang LEDSL18 210W</v>
      </c>
      <c r="C1861" s="12" t="str">
        <f>'03-2018'!C1972</f>
        <v>Cái</v>
      </c>
      <c r="D1861" s="13">
        <f>'03-2018'!O1972</f>
        <v>0</v>
      </c>
      <c r="E1861" s="13">
        <f>'03-2018'!P1972</f>
        <v>19313636</v>
      </c>
      <c r="F1861" s="128">
        <f t="shared" si="79"/>
        <v>19313636</v>
      </c>
      <c r="H1861" s="74">
        <f>'03-2018'!H1972</f>
        <v>19313636</v>
      </c>
      <c r="I1861" s="74">
        <f>'03-2018'!I1972</f>
        <v>0</v>
      </c>
      <c r="J1861" s="74">
        <f>'03-2018'!J1972</f>
        <v>0</v>
      </c>
    </row>
    <row r="1862" spans="1:10" s="58" customFormat="1" ht="33" customHeight="1">
      <c r="A1862" s="10"/>
      <c r="B1862" s="282" t="str">
        <f>'03-2018'!B1973</f>
        <v>CÔNG TY TNHH CỔ PHẦN ĐIỆN CƠ THỤY LÂM VIỆT NAM  Lô 8-8, KCN Hố Nai, Huyện Trảng Bom, Tỉnh Đồng Nai, áp dụng từ ngày 01/4/2018</v>
      </c>
      <c r="C1862" s="283"/>
      <c r="D1862" s="283"/>
      <c r="E1862" s="283"/>
      <c r="F1862" s="284"/>
      <c r="H1862" s="74">
        <f>'03-2018'!H1973</f>
        <v>0</v>
      </c>
      <c r="I1862" s="74">
        <f>'03-2018'!I1973</f>
        <v>0</v>
      </c>
      <c r="J1862" s="74">
        <f>'03-2018'!J1973</f>
        <v>0</v>
      </c>
    </row>
    <row r="1863" spans="1:10" s="73" customFormat="1" ht="17.25">
      <c r="A1863" s="17"/>
      <c r="B1863" s="9" t="str">
        <f>'03-2018'!B1974</f>
        <v>MÁY BIẾN THẾ MỘT PHA (Cấp điện áp 12,7/2x0,23kV)</v>
      </c>
      <c r="C1863" s="8"/>
      <c r="D1863" s="22"/>
      <c r="E1863" s="22"/>
      <c r="F1863" s="129"/>
      <c r="H1863" s="78">
        <f>'03-2018'!H1974</f>
        <v>0</v>
      </c>
      <c r="I1863" s="78">
        <f>'03-2018'!I1974</f>
        <v>0</v>
      </c>
      <c r="J1863" s="78">
        <f>'03-2018'!J1974</f>
        <v>0</v>
      </c>
    </row>
    <row r="1864" spans="1:10" s="58" customFormat="1" ht="17.25">
      <c r="A1864" s="10">
        <f>'03-2018'!A1975</f>
        <v>1</v>
      </c>
      <c r="B1864" s="11" t="str">
        <f>'03-2018'!B1975</f>
        <v xml:space="preserve">15 KVA </v>
      </c>
      <c r="C1864" s="12" t="str">
        <f>'03-2018'!C1975</f>
        <v>Máy</v>
      </c>
      <c r="D1864" s="13">
        <f>'03-2018'!O1975</f>
        <v>24340909.09090909</v>
      </c>
      <c r="E1864" s="13">
        <f>'03-2018'!P1975</f>
        <v>26700000</v>
      </c>
      <c r="F1864" s="128">
        <f t="shared" ref="F1864:F1871" si="80">E1864-D1864</f>
        <v>2359090.9090909101</v>
      </c>
      <c r="H1864" s="74">
        <f>'03-2018'!H1975</f>
        <v>26700000</v>
      </c>
      <c r="I1864" s="74">
        <f>'03-2018'!I1975</f>
        <v>0</v>
      </c>
      <c r="J1864" s="74">
        <f>'03-2018'!J1975</f>
        <v>0</v>
      </c>
    </row>
    <row r="1865" spans="1:10" s="58" customFormat="1" ht="17.25">
      <c r="A1865" s="10">
        <f>'03-2018'!A1976</f>
        <v>2</v>
      </c>
      <c r="B1865" s="11" t="str">
        <f>'03-2018'!B1976</f>
        <v>25 KVA</v>
      </c>
      <c r="C1865" s="12" t="str">
        <f>'03-2018'!C1976</f>
        <v>Máy</v>
      </c>
      <c r="D1865" s="13">
        <f>'03-2018'!O1976</f>
        <v>31118181.818181816</v>
      </c>
      <c r="E1865" s="13">
        <f>'03-2018'!P1976</f>
        <v>34200000</v>
      </c>
      <c r="F1865" s="128">
        <f t="shared" si="80"/>
        <v>3081818.1818181835</v>
      </c>
      <c r="H1865" s="74">
        <f>'03-2018'!H1976</f>
        <v>34200000</v>
      </c>
      <c r="I1865" s="74">
        <f>'03-2018'!I1976</f>
        <v>0</v>
      </c>
      <c r="J1865" s="74">
        <f>'03-2018'!J1976</f>
        <v>0</v>
      </c>
    </row>
    <row r="1866" spans="1:10" s="58" customFormat="1" ht="17.25">
      <c r="A1866" s="10">
        <f>'03-2018'!A1977</f>
        <v>3</v>
      </c>
      <c r="B1866" s="11" t="str">
        <f>'03-2018'!B1977</f>
        <v>37,5 KVA</v>
      </c>
      <c r="C1866" s="12" t="str">
        <f>'03-2018'!C1977</f>
        <v>Máy</v>
      </c>
      <c r="D1866" s="13">
        <f>'03-2018'!O1977</f>
        <v>38802727.272727266</v>
      </c>
      <c r="E1866" s="13">
        <f>'03-2018'!P1977</f>
        <v>42650000</v>
      </c>
      <c r="F1866" s="128">
        <f t="shared" si="80"/>
        <v>3847272.727272734</v>
      </c>
      <c r="H1866" s="74">
        <f>'03-2018'!H1977</f>
        <v>42650000</v>
      </c>
      <c r="I1866" s="74">
        <f>'03-2018'!I1977</f>
        <v>0</v>
      </c>
      <c r="J1866" s="74">
        <f>'03-2018'!J1977</f>
        <v>0</v>
      </c>
    </row>
    <row r="1867" spans="1:10" s="58" customFormat="1" ht="17.25">
      <c r="A1867" s="10">
        <f>'03-2018'!A1978</f>
        <v>4</v>
      </c>
      <c r="B1867" s="11" t="str">
        <f>'03-2018'!B1978</f>
        <v>50 KVA</v>
      </c>
      <c r="C1867" s="12" t="str">
        <f>'03-2018'!C1978</f>
        <v>Máy</v>
      </c>
      <c r="D1867" s="13">
        <f>'03-2018'!O1978</f>
        <v>45818181.818181813</v>
      </c>
      <c r="E1867" s="13">
        <f>'03-2018'!P1978</f>
        <v>50350000</v>
      </c>
      <c r="F1867" s="128">
        <f t="shared" si="80"/>
        <v>4531818.1818181872</v>
      </c>
      <c r="H1867" s="74">
        <f>'03-2018'!H1978</f>
        <v>50350000</v>
      </c>
      <c r="I1867" s="74">
        <f>'03-2018'!I1978</f>
        <v>0</v>
      </c>
      <c r="J1867" s="74">
        <f>'03-2018'!J1978</f>
        <v>0</v>
      </c>
    </row>
    <row r="1868" spans="1:10" s="58" customFormat="1" ht="17.25">
      <c r="A1868" s="10">
        <f>'03-2018'!A1979</f>
        <v>5</v>
      </c>
      <c r="B1868" s="11" t="str">
        <f>'03-2018'!B1979</f>
        <v>75 KVA</v>
      </c>
      <c r="C1868" s="12" t="str">
        <f>'03-2018'!C1979</f>
        <v>Máy</v>
      </c>
      <c r="D1868" s="13">
        <f>'03-2018'!O1979</f>
        <v>60470909.090909086</v>
      </c>
      <c r="E1868" s="13">
        <f>'03-2018'!P1979</f>
        <v>66500000</v>
      </c>
      <c r="F1868" s="128">
        <f t="shared" si="80"/>
        <v>6029090.9090909138</v>
      </c>
      <c r="H1868" s="74">
        <f>'03-2018'!H1979</f>
        <v>66500000</v>
      </c>
      <c r="I1868" s="74">
        <f>'03-2018'!I1979</f>
        <v>0</v>
      </c>
      <c r="J1868" s="74">
        <f>'03-2018'!J1979</f>
        <v>0</v>
      </c>
    </row>
    <row r="1869" spans="1:10" s="73" customFormat="1" ht="17.25">
      <c r="A1869" s="17"/>
      <c r="B1869" s="9" t="str">
        <f>'03-2018'!B1980</f>
        <v>MÁY BIẾN THẾ BA PHA (Cấp điện áp 22/0,44kV)</v>
      </c>
      <c r="C1869" s="8"/>
      <c r="D1869" s="22">
        <f>'03-2018'!O1980</f>
        <v>0</v>
      </c>
      <c r="E1869" s="22">
        <f>'03-2018'!P1980</f>
        <v>0</v>
      </c>
      <c r="F1869" s="129">
        <f t="shared" si="80"/>
        <v>0</v>
      </c>
      <c r="H1869" s="78">
        <f>'03-2018'!H1980</f>
        <v>0</v>
      </c>
      <c r="I1869" s="78">
        <f>'03-2018'!I1980</f>
        <v>0</v>
      </c>
      <c r="J1869" s="78">
        <f>'03-2018'!J1980</f>
        <v>0</v>
      </c>
    </row>
    <row r="1870" spans="1:10" s="58" customFormat="1" ht="17.25">
      <c r="A1870" s="10">
        <f>'03-2018'!A1981</f>
        <v>1</v>
      </c>
      <c r="B1870" s="11" t="str">
        <f>'03-2018'!B1981</f>
        <v>160 KVA</v>
      </c>
      <c r="C1870" s="12" t="str">
        <f>'03-2018'!C1981</f>
        <v>Máy</v>
      </c>
      <c r="D1870" s="13">
        <f>'03-2018'!O1981</f>
        <v>125570909.09090908</v>
      </c>
      <c r="E1870" s="13">
        <f>'03-2018'!P1981</f>
        <v>138180000</v>
      </c>
      <c r="F1870" s="128">
        <f t="shared" si="80"/>
        <v>12609090.909090921</v>
      </c>
      <c r="H1870" s="74">
        <f>'03-2018'!H1981</f>
        <v>138180000</v>
      </c>
      <c r="I1870" s="74">
        <f>'03-2018'!I1981</f>
        <v>0</v>
      </c>
      <c r="J1870" s="74">
        <f>'03-2018'!J1981</f>
        <v>0</v>
      </c>
    </row>
    <row r="1871" spans="1:10" s="58" customFormat="1" ht="17.25">
      <c r="A1871" s="10">
        <f>'03-2018'!A1982</f>
        <v>2</v>
      </c>
      <c r="B1871" s="11" t="str">
        <f>'03-2018'!B1982</f>
        <v>250 KVA</v>
      </c>
      <c r="C1871" s="12" t="str">
        <f>'03-2018'!C1982</f>
        <v>Máy</v>
      </c>
      <c r="D1871" s="13">
        <f>'03-2018'!O1982</f>
        <v>180476363.63636363</v>
      </c>
      <c r="E1871" s="13">
        <f>'03-2018'!P1982</f>
        <v>198580000</v>
      </c>
      <c r="F1871" s="128">
        <f t="shared" si="80"/>
        <v>18103636.363636374</v>
      </c>
      <c r="H1871" s="74">
        <f>'03-2018'!H1982</f>
        <v>198580000</v>
      </c>
      <c r="I1871" s="74">
        <f>'03-2018'!I1982</f>
        <v>0</v>
      </c>
      <c r="J1871" s="74">
        <f>'03-2018'!J1982</f>
        <v>0</v>
      </c>
    </row>
    <row r="1872" spans="1:10" s="58" customFormat="1" ht="17.25">
      <c r="A1872" s="10">
        <f>'03-2018'!A1983</f>
        <v>3</v>
      </c>
      <c r="B1872" s="11" t="str">
        <f>'03-2018'!B1983</f>
        <v>320 KVA</v>
      </c>
      <c r="C1872" s="12" t="str">
        <f>'03-2018'!C1983</f>
        <v>Máy</v>
      </c>
      <c r="D1872" s="13">
        <f>'03-2018'!O1983</f>
        <v>217856363.63636363</v>
      </c>
      <c r="E1872" s="13">
        <f>'03-2018'!P1983</f>
        <v>239650000</v>
      </c>
      <c r="F1872" s="128">
        <f t="shared" ref="F1872:F1932" si="81">E1872-D1872</f>
        <v>21793636.363636374</v>
      </c>
      <c r="H1872" s="74">
        <f>'03-2018'!H1983</f>
        <v>239650000</v>
      </c>
      <c r="I1872" s="74">
        <f>'03-2018'!I1983</f>
        <v>0</v>
      </c>
      <c r="J1872" s="74">
        <f>'03-2018'!J1983</f>
        <v>0</v>
      </c>
    </row>
    <row r="1873" spans="1:10" s="58" customFormat="1" ht="17.25">
      <c r="A1873" s="10">
        <f>'03-2018'!A1984</f>
        <v>4</v>
      </c>
      <c r="B1873" s="11" t="str">
        <f>'03-2018'!B1984</f>
        <v>400 KVA</v>
      </c>
      <c r="C1873" s="12" t="str">
        <f>'03-2018'!C1984</f>
        <v>Máy</v>
      </c>
      <c r="D1873" s="13">
        <f>'03-2018'!O1984</f>
        <v>254386363.63636363</v>
      </c>
      <c r="E1873" s="13">
        <f>'03-2018'!P1984</f>
        <v>279920000</v>
      </c>
      <c r="F1873" s="128">
        <f t="shared" si="81"/>
        <v>25533636.363636374</v>
      </c>
      <c r="H1873" s="74">
        <f>'03-2018'!H1984</f>
        <v>279920000</v>
      </c>
      <c r="I1873" s="74">
        <f>'03-2018'!I1984</f>
        <v>0</v>
      </c>
      <c r="J1873" s="74">
        <f>'03-2018'!J1984</f>
        <v>0</v>
      </c>
    </row>
    <row r="1874" spans="1:10" s="58" customFormat="1" ht="17.25">
      <c r="A1874" s="10">
        <f>'03-2018'!A1985</f>
        <v>5</v>
      </c>
      <c r="B1874" s="11" t="str">
        <f>'03-2018'!B1985</f>
        <v>560 KVA</v>
      </c>
      <c r="C1874" s="12" t="str">
        <f>'03-2018'!C1985</f>
        <v>Máy</v>
      </c>
      <c r="D1874" s="13">
        <f>'03-2018'!O1985</f>
        <v>291613636.36363631</v>
      </c>
      <c r="E1874" s="13">
        <f>'03-2018'!P1985</f>
        <v>320820000</v>
      </c>
      <c r="F1874" s="128">
        <f t="shared" si="81"/>
        <v>29206363.636363685</v>
      </c>
      <c r="H1874" s="74">
        <f>'03-2018'!H1985</f>
        <v>320820000</v>
      </c>
      <c r="I1874" s="74">
        <f>'03-2018'!I1985</f>
        <v>0</v>
      </c>
      <c r="J1874" s="74">
        <f>'03-2018'!J1985</f>
        <v>0</v>
      </c>
    </row>
    <row r="1875" spans="1:10" s="58" customFormat="1" ht="33" customHeight="1">
      <c r="A1875" s="10"/>
      <c r="B1875" s="282" t="str">
        <f>'03-2018'!B1986</f>
        <v>TÂP ĐOÀN TUẤN ÂN SỐ 71 Đường Tên Lửa, Bình Tri Đông B, Quận Bình Tân, TP.HCM, áp dụng từ ngày 01/4/2018 (giá chưa bao gồm chi phí thử nghiệm)</v>
      </c>
      <c r="C1875" s="283"/>
      <c r="D1875" s="283"/>
      <c r="E1875" s="283"/>
      <c r="F1875" s="284"/>
      <c r="H1875" s="74">
        <f>'03-2018'!H1986</f>
        <v>0</v>
      </c>
      <c r="I1875" s="74">
        <f>'03-2018'!I1986</f>
        <v>0</v>
      </c>
      <c r="J1875" s="74">
        <f>'03-2018'!J1986</f>
        <v>0</v>
      </c>
    </row>
    <row r="1876" spans="1:10" s="73" customFormat="1" ht="17.25">
      <c r="A1876" s="17"/>
      <c r="B1876" s="9" t="str">
        <f>'03-2018'!B1987</f>
        <v xml:space="preserve">CẦU CHÌ TỰ RƠI (F.C.O)  </v>
      </c>
      <c r="C1876" s="8"/>
      <c r="D1876" s="22"/>
      <c r="E1876" s="22"/>
      <c r="F1876" s="129"/>
      <c r="H1876" s="78">
        <f>'03-2018'!H1987</f>
        <v>0</v>
      </c>
      <c r="I1876" s="78">
        <f>'03-2018'!I1987</f>
        <v>0</v>
      </c>
      <c r="J1876" s="78">
        <f>'03-2018'!J1987</f>
        <v>0</v>
      </c>
    </row>
    <row r="1877" spans="1:10" s="58" customFormat="1" ht="17.25">
      <c r="A1877" s="10">
        <f>'03-2018'!A1988</f>
        <v>1</v>
      </c>
      <c r="B1877" s="11" t="str">
        <f>'03-2018'!B1988</f>
        <v>FCO 100A - 27KV - 150KV BIL - Polymer (không bass)</v>
      </c>
      <c r="C1877" s="12" t="str">
        <f>'03-2018'!C1988</f>
        <v>Cái</v>
      </c>
      <c r="D1877" s="13">
        <f>'03-2018'!O1988</f>
        <v>2168280</v>
      </c>
      <c r="E1877" s="13">
        <f>'03-2018'!P1988</f>
        <v>1825050</v>
      </c>
      <c r="F1877" s="128">
        <f t="shared" si="81"/>
        <v>-343230</v>
      </c>
      <c r="H1877" s="74">
        <f>'03-2018'!H1988</f>
        <v>1825050</v>
      </c>
      <c r="I1877" s="74">
        <f>'03-2018'!I1988</f>
        <v>0</v>
      </c>
      <c r="J1877" s="74">
        <f>'03-2018'!J1988</f>
        <v>0</v>
      </c>
    </row>
    <row r="1878" spans="1:10" s="58" customFormat="1" ht="17.25">
      <c r="A1878" s="10">
        <f>'03-2018'!A1989</f>
        <v>2</v>
      </c>
      <c r="B1878" s="11" t="str">
        <f>'03-2018'!B1989</f>
        <v>FCO 200A - 27KV - 150KV BIL - Polymer (không bass)</v>
      </c>
      <c r="C1878" s="12" t="str">
        <f>'03-2018'!C1989</f>
        <v>Cái</v>
      </c>
      <c r="D1878" s="13">
        <f>'03-2018'!O1989</f>
        <v>2540340</v>
      </c>
      <c r="E1878" s="13">
        <f>'03-2018'!P1989</f>
        <v>2138250</v>
      </c>
      <c r="F1878" s="128">
        <f t="shared" si="81"/>
        <v>-402090</v>
      </c>
      <c r="H1878" s="74">
        <f>'03-2018'!H1989</f>
        <v>2138250</v>
      </c>
      <c r="I1878" s="74">
        <f>'03-2018'!I1989</f>
        <v>0</v>
      </c>
      <c r="J1878" s="74">
        <f>'03-2018'!J1989</f>
        <v>0</v>
      </c>
    </row>
    <row r="1879" spans="1:10" s="58" customFormat="1" ht="17.25">
      <c r="A1879" s="10">
        <f>'03-2018'!A1990</f>
        <v>3</v>
      </c>
      <c r="B1879" s="11" t="str">
        <f>'03-2018'!B1990</f>
        <v>LBFCO 100A - 27KV-150KV BIL - Polymer (không bass)</v>
      </c>
      <c r="C1879" s="12" t="str">
        <f>'03-2018'!C1990</f>
        <v>Cái</v>
      </c>
      <c r="D1879" s="13">
        <f>'03-2018'!O1990</f>
        <v>2985840</v>
      </c>
      <c r="E1879" s="13">
        <f>'03-2018'!P1990</f>
        <v>2513250</v>
      </c>
      <c r="F1879" s="128">
        <f t="shared" si="81"/>
        <v>-472590</v>
      </c>
      <c r="H1879" s="74">
        <f>'03-2018'!H1990</f>
        <v>2513250</v>
      </c>
      <c r="I1879" s="74">
        <f>'03-2018'!I1990</f>
        <v>0</v>
      </c>
      <c r="J1879" s="74">
        <f>'03-2018'!J1990</f>
        <v>0</v>
      </c>
    </row>
    <row r="1880" spans="1:10" s="58" customFormat="1" ht="17.25">
      <c r="A1880" s="10">
        <f>'03-2018'!A1991</f>
        <v>4</v>
      </c>
      <c r="B1880" s="11" t="str">
        <f>'03-2018'!B1991</f>
        <v>LBFCO 200A - 27KV-150KV BIL - Polymer (không bass)</v>
      </c>
      <c r="C1880" s="12" t="str">
        <f>'03-2018'!C1991</f>
        <v>Cái</v>
      </c>
      <c r="D1880" s="13">
        <f>'03-2018'!O1991</f>
        <v>3150540</v>
      </c>
      <c r="E1880" s="13">
        <f>'03-2018'!P1991</f>
        <v>2651850</v>
      </c>
      <c r="F1880" s="128">
        <f t="shared" si="81"/>
        <v>-498690</v>
      </c>
      <c r="H1880" s="74">
        <f>'03-2018'!H1991</f>
        <v>2651850</v>
      </c>
      <c r="I1880" s="74">
        <f>'03-2018'!I1991</f>
        <v>0</v>
      </c>
      <c r="J1880" s="74">
        <f>'03-2018'!J1991</f>
        <v>0</v>
      </c>
    </row>
    <row r="1881" spans="1:10" s="58" customFormat="1" ht="17.25">
      <c r="A1881" s="10">
        <f>'03-2018'!A1992</f>
        <v>5</v>
      </c>
      <c r="B1881" s="11" t="str">
        <f>'03-2018'!B1992</f>
        <v>Bass FCO</v>
      </c>
      <c r="C1881" s="12" t="str">
        <f>'03-2018'!C1992</f>
        <v>Cái</v>
      </c>
      <c r="D1881" s="13">
        <f>'03-2018'!O1992</f>
        <v>107820</v>
      </c>
      <c r="E1881" s="13">
        <f>'03-2018'!P1992</f>
        <v>89850</v>
      </c>
      <c r="F1881" s="128">
        <f t="shared" si="81"/>
        <v>-17970</v>
      </c>
      <c r="H1881" s="74">
        <f>'03-2018'!H1992</f>
        <v>89850</v>
      </c>
      <c r="I1881" s="74">
        <f>'03-2018'!I1992</f>
        <v>0</v>
      </c>
      <c r="J1881" s="74">
        <f>'03-2018'!J1992</f>
        <v>0</v>
      </c>
    </row>
    <row r="1882" spans="1:10" s="58" customFormat="1" ht="17.25">
      <c r="A1882" s="10">
        <f>'03-2018'!A1993</f>
        <v>6</v>
      </c>
      <c r="B1882" s="11" t="str">
        <f>'03-2018'!B1993</f>
        <v>Cần   FCO   100A - 27KV</v>
      </c>
      <c r="C1882" s="12" t="str">
        <f>'03-2018'!C1993</f>
        <v>Cái</v>
      </c>
      <c r="D1882" s="13">
        <f>'03-2018'!O1993</f>
        <v>1562400</v>
      </c>
      <c r="E1882" s="13">
        <f>'03-2018'!P1993</f>
        <v>1242900</v>
      </c>
      <c r="F1882" s="128">
        <f t="shared" si="81"/>
        <v>-319500</v>
      </c>
      <c r="H1882" s="74">
        <f>'03-2018'!H1993</f>
        <v>1242900</v>
      </c>
      <c r="I1882" s="74">
        <f>'03-2018'!I1993</f>
        <v>0</v>
      </c>
      <c r="J1882" s="74">
        <f>'03-2018'!J1993</f>
        <v>0</v>
      </c>
    </row>
    <row r="1883" spans="1:10" s="58" customFormat="1" ht="17.25">
      <c r="A1883" s="10">
        <f>'03-2018'!A1994</f>
        <v>7</v>
      </c>
      <c r="B1883" s="11" t="str">
        <f>'03-2018'!B1994</f>
        <v>Cần   FCO   200A - 27KV</v>
      </c>
      <c r="C1883" s="12" t="str">
        <f>'03-2018'!C1994</f>
        <v>Cái</v>
      </c>
      <c r="D1883" s="13">
        <f>'03-2018'!O1994</f>
        <v>1938240</v>
      </c>
      <c r="E1883" s="13">
        <f>'03-2018'!P1994</f>
        <v>1542000</v>
      </c>
      <c r="F1883" s="128">
        <f t="shared" si="81"/>
        <v>-396240</v>
      </c>
      <c r="H1883" s="74">
        <f>'03-2018'!H1994</f>
        <v>1542000</v>
      </c>
      <c r="I1883" s="74">
        <f>'03-2018'!I1994</f>
        <v>0</v>
      </c>
      <c r="J1883" s="74">
        <f>'03-2018'!J1994</f>
        <v>0</v>
      </c>
    </row>
    <row r="1884" spans="1:10" s="58" customFormat="1" ht="17.25">
      <c r="A1884" s="10">
        <f>'03-2018'!A1995</f>
        <v>8</v>
      </c>
      <c r="B1884" s="11" t="str">
        <f>'03-2018'!B1995</f>
        <v xml:space="preserve">Cần   LBFCO   100A - 27KV </v>
      </c>
      <c r="C1884" s="12" t="str">
        <f>'03-2018'!C1995</f>
        <v>Cái</v>
      </c>
      <c r="D1884" s="13">
        <f>'03-2018'!O1995</f>
        <v>2197260</v>
      </c>
      <c r="E1884" s="13">
        <f>'03-2018'!P1995</f>
        <v>1747950</v>
      </c>
      <c r="F1884" s="128">
        <f t="shared" si="81"/>
        <v>-449310</v>
      </c>
      <c r="H1884" s="74">
        <f>'03-2018'!H1995</f>
        <v>1747950</v>
      </c>
      <c r="I1884" s="74">
        <f>'03-2018'!I1995</f>
        <v>0</v>
      </c>
      <c r="J1884" s="74">
        <f>'03-2018'!J1995</f>
        <v>0</v>
      </c>
    </row>
    <row r="1885" spans="1:10" s="58" customFormat="1" ht="17.25">
      <c r="A1885" s="10">
        <f>'03-2018'!A1996</f>
        <v>9</v>
      </c>
      <c r="B1885" s="11" t="str">
        <f>'03-2018'!B1996</f>
        <v>Cần   LBFCO   200A - 27KV</v>
      </c>
      <c r="C1885" s="12" t="str">
        <f>'03-2018'!C1996</f>
        <v>Cái</v>
      </c>
      <c r="D1885" s="13">
        <f>'03-2018'!O1996</f>
        <v>2263500</v>
      </c>
      <c r="E1885" s="13">
        <f>'03-2018'!P1996</f>
        <v>1800450</v>
      </c>
      <c r="F1885" s="128">
        <f t="shared" si="81"/>
        <v>-463050</v>
      </c>
      <c r="H1885" s="74">
        <f>'03-2018'!H1996</f>
        <v>1800450</v>
      </c>
      <c r="I1885" s="74">
        <f>'03-2018'!I1996</f>
        <v>0</v>
      </c>
      <c r="J1885" s="74">
        <f>'03-2018'!J1996</f>
        <v>0</v>
      </c>
    </row>
    <row r="1886" spans="1:10" s="58" customFormat="1" ht="17.25">
      <c r="A1886" s="10">
        <f>'03-2018'!A1997</f>
        <v>10</v>
      </c>
      <c r="B1886" s="11" t="str">
        <f>'03-2018'!B1997</f>
        <v xml:space="preserve">Fuselink 3K </v>
      </c>
      <c r="C1886" s="12" t="str">
        <f>'03-2018'!C1997</f>
        <v>Sợi</v>
      </c>
      <c r="D1886" s="13">
        <f>'03-2018'!O1997</f>
        <v>54180</v>
      </c>
      <c r="E1886" s="13">
        <f>'03-2018'!P1997</f>
        <v>46950</v>
      </c>
      <c r="F1886" s="128">
        <f t="shared" si="81"/>
        <v>-7230</v>
      </c>
      <c r="H1886" s="74">
        <f>'03-2018'!H1997</f>
        <v>46950</v>
      </c>
      <c r="I1886" s="74">
        <f>'03-2018'!I1997</f>
        <v>0</v>
      </c>
      <c r="J1886" s="74">
        <f>'03-2018'!J1997</f>
        <v>0</v>
      </c>
    </row>
    <row r="1887" spans="1:10" s="58" customFormat="1" ht="17.25">
      <c r="A1887" s="10">
        <f>'03-2018'!A1998</f>
        <v>11</v>
      </c>
      <c r="B1887" s="11" t="str">
        <f>'03-2018'!B1998</f>
        <v xml:space="preserve">Fuselink 6K </v>
      </c>
      <c r="C1887" s="12" t="str">
        <f>'03-2018'!C1998</f>
        <v>Sợi</v>
      </c>
      <c r="D1887" s="13">
        <f>'03-2018'!O1998</f>
        <v>57060</v>
      </c>
      <c r="E1887" s="13">
        <f>'03-2018'!P1998</f>
        <v>50700</v>
      </c>
      <c r="F1887" s="128">
        <f t="shared" si="81"/>
        <v>-6360</v>
      </c>
      <c r="H1887" s="74">
        <f>'03-2018'!H1998</f>
        <v>50700</v>
      </c>
      <c r="I1887" s="74">
        <f>'03-2018'!I1998</f>
        <v>0</v>
      </c>
      <c r="J1887" s="74">
        <f>'03-2018'!J1998</f>
        <v>0</v>
      </c>
    </row>
    <row r="1888" spans="1:10" s="58" customFormat="1" ht="17.25">
      <c r="A1888" s="10">
        <f>'03-2018'!A1999</f>
        <v>12</v>
      </c>
      <c r="B1888" s="11" t="str">
        <f>'03-2018'!B1999</f>
        <v xml:space="preserve">Fuselink 8K </v>
      </c>
      <c r="C1888" s="12" t="str">
        <f>'03-2018'!C1999</f>
        <v>Sợi</v>
      </c>
      <c r="D1888" s="13">
        <f>'03-2018'!O1999</f>
        <v>57060</v>
      </c>
      <c r="E1888" s="13">
        <f>'03-2018'!P1999</f>
        <v>51600</v>
      </c>
      <c r="F1888" s="128">
        <f>E1888-D1888</f>
        <v>-5460</v>
      </c>
      <c r="H1888" s="74">
        <f>'03-2018'!H1999</f>
        <v>51600</v>
      </c>
      <c r="I1888" s="74">
        <f>'03-2018'!I1999</f>
        <v>0</v>
      </c>
      <c r="J1888" s="74">
        <f>'03-2018'!J1999</f>
        <v>0</v>
      </c>
    </row>
    <row r="1889" spans="1:10" s="58" customFormat="1" ht="17.25">
      <c r="A1889" s="10">
        <f>'03-2018'!A2000</f>
        <v>13</v>
      </c>
      <c r="B1889" s="11" t="str">
        <f>'03-2018'!B2000</f>
        <v xml:space="preserve">Fuselink 15K </v>
      </c>
      <c r="C1889" s="12" t="str">
        <f>'03-2018'!C2000</f>
        <v>Sợi</v>
      </c>
      <c r="D1889" s="13">
        <f>'03-2018'!O2000</f>
        <v>57060</v>
      </c>
      <c r="E1889" s="13">
        <f>'03-2018'!P2000</f>
        <v>54450</v>
      </c>
      <c r="F1889" s="128">
        <f>E1889-D1889</f>
        <v>-2610</v>
      </c>
      <c r="H1889" s="74">
        <f>'03-2018'!H2000</f>
        <v>54450</v>
      </c>
      <c r="I1889" s="74">
        <f>'03-2018'!I2000</f>
        <v>0</v>
      </c>
      <c r="J1889" s="74">
        <f>'03-2018'!J2000</f>
        <v>0</v>
      </c>
    </row>
    <row r="1890" spans="1:10" s="73" customFormat="1" ht="17.25">
      <c r="A1890" s="17"/>
      <c r="B1890" s="9" t="str">
        <f>'03-2018'!B2001</f>
        <v>CHỐNG SÉT (L.A)</v>
      </c>
      <c r="C1890" s="8"/>
      <c r="D1890" s="22"/>
      <c r="E1890" s="22"/>
      <c r="F1890" s="129"/>
      <c r="H1890" s="78">
        <f>'03-2018'!H2001</f>
        <v>0</v>
      </c>
      <c r="I1890" s="78">
        <f>'03-2018'!I2001</f>
        <v>0</v>
      </c>
      <c r="J1890" s="78">
        <f>'03-2018'!J2001</f>
        <v>0</v>
      </c>
    </row>
    <row r="1891" spans="1:10" s="58" customFormat="1" ht="17.25">
      <c r="A1891" s="10">
        <f>'03-2018'!A2002</f>
        <v>1</v>
      </c>
      <c r="B1891" s="11" t="str">
        <f>'03-2018'!B2002</f>
        <v>LA 18KV - MCOV  15.3 - 10KA</v>
      </c>
      <c r="C1891" s="12" t="str">
        <f>'03-2018'!C2002</f>
        <v>Cái</v>
      </c>
      <c r="D1891" s="13">
        <f>'03-2018'!O2002</f>
        <v>1866060</v>
      </c>
      <c r="E1891" s="13">
        <f>'03-2018'!P2002</f>
        <v>1565550</v>
      </c>
      <c r="F1891" s="128">
        <f t="shared" si="81"/>
        <v>-300510</v>
      </c>
      <c r="H1891" s="74">
        <f>'03-2018'!H2002</f>
        <v>1565550</v>
      </c>
      <c r="I1891" s="74">
        <f>'03-2018'!I2002</f>
        <v>0</v>
      </c>
      <c r="J1891" s="74">
        <f>'03-2018'!J2002</f>
        <v>0</v>
      </c>
    </row>
    <row r="1892" spans="1:10" s="73" customFormat="1" ht="17.25">
      <c r="A1892" s="17"/>
      <c r="B1892" s="9" t="str">
        <f>'03-2018'!B2003</f>
        <v>PHỤ KIỆN CÁP ABC</v>
      </c>
      <c r="C1892" s="8"/>
      <c r="D1892" s="22"/>
      <c r="E1892" s="22"/>
      <c r="F1892" s="129"/>
      <c r="H1892" s="78">
        <f>'03-2018'!H2003</f>
        <v>0</v>
      </c>
      <c r="I1892" s="78">
        <f>'03-2018'!I2003</f>
        <v>0</v>
      </c>
      <c r="J1892" s="78">
        <f>'03-2018'!J2003</f>
        <v>0</v>
      </c>
    </row>
    <row r="1893" spans="1:10" s="58" customFormat="1" ht="17.25">
      <c r="A1893" s="10">
        <f>'03-2018'!A2004</f>
        <v>1</v>
      </c>
      <c r="B1893" s="11" t="str">
        <f>'03-2018'!B2004</f>
        <v>Móc treo cap ABC 4x 50</v>
      </c>
      <c r="C1893" s="12" t="str">
        <f>'03-2018'!C2004</f>
        <v>Cái</v>
      </c>
      <c r="D1893" s="13">
        <f>'03-2018'!O2004</f>
        <v>44640</v>
      </c>
      <c r="E1893" s="13">
        <f>'03-2018'!P2004</f>
        <v>37650</v>
      </c>
      <c r="F1893" s="128">
        <f t="shared" si="81"/>
        <v>-6990</v>
      </c>
      <c r="H1893" s="74">
        <f>'03-2018'!H2004</f>
        <v>37650</v>
      </c>
      <c r="I1893" s="74">
        <f>'03-2018'!I2004</f>
        <v>0</v>
      </c>
      <c r="J1893" s="74">
        <f>'03-2018'!J2004</f>
        <v>0</v>
      </c>
    </row>
    <row r="1894" spans="1:10" s="58" customFormat="1" ht="17.25">
      <c r="A1894" s="10">
        <f>'03-2018'!A2005</f>
        <v>2</v>
      </c>
      <c r="B1894" s="11" t="str">
        <f>'03-2018'!B2005</f>
        <v>Móc treo cap ABC 4x 70</v>
      </c>
      <c r="C1894" s="12" t="str">
        <f>'03-2018'!C2005</f>
        <v>Cái</v>
      </c>
      <c r="D1894" s="13">
        <f>'03-2018'!O2005</f>
        <v>51840</v>
      </c>
      <c r="E1894" s="13">
        <f>'03-2018'!P2005</f>
        <v>42600</v>
      </c>
      <c r="F1894" s="128">
        <f t="shared" si="81"/>
        <v>-9240</v>
      </c>
      <c r="H1894" s="74">
        <f>'03-2018'!H2005</f>
        <v>42600</v>
      </c>
      <c r="I1894" s="74">
        <f>'03-2018'!I2005</f>
        <v>0</v>
      </c>
      <c r="J1894" s="74">
        <f>'03-2018'!J2005</f>
        <v>0</v>
      </c>
    </row>
    <row r="1895" spans="1:10" s="58" customFormat="1" ht="17.25">
      <c r="A1895" s="10">
        <f>'03-2018'!A2006</f>
        <v>3</v>
      </c>
      <c r="B1895" s="11" t="str">
        <f>'03-2018'!B2006</f>
        <v>Móc treo cap ABC 4x 95</v>
      </c>
      <c r="C1895" s="12" t="str">
        <f>'03-2018'!C2006</f>
        <v>Cái</v>
      </c>
      <c r="D1895" s="13">
        <f>'03-2018'!O2006</f>
        <v>50940</v>
      </c>
      <c r="E1895" s="13">
        <f>'03-2018'!P2006</f>
        <v>43950</v>
      </c>
      <c r="F1895" s="128">
        <f t="shared" si="81"/>
        <v>-6990</v>
      </c>
      <c r="H1895" s="74">
        <f>'03-2018'!H2006</f>
        <v>43950</v>
      </c>
      <c r="I1895" s="74">
        <f>'03-2018'!I2006</f>
        <v>0</v>
      </c>
      <c r="J1895" s="74">
        <f>'03-2018'!J2006</f>
        <v>0</v>
      </c>
    </row>
    <row r="1896" spans="1:10" s="58" customFormat="1" ht="17.25">
      <c r="A1896" s="10">
        <f>'03-2018'!A2007</f>
        <v>4</v>
      </c>
      <c r="B1896" s="11" t="str">
        <f>'03-2018'!B2007</f>
        <v>Móc treo cap ABC 4x 120</v>
      </c>
      <c r="C1896" s="12" t="str">
        <f>'03-2018'!C2007</f>
        <v>Cái</v>
      </c>
      <c r="D1896" s="13">
        <f>'03-2018'!O2007</f>
        <v>50940</v>
      </c>
      <c r="E1896" s="13">
        <f>'03-2018'!P2007</f>
        <v>46800</v>
      </c>
      <c r="F1896" s="128">
        <f>E1896-D1896</f>
        <v>-4140</v>
      </c>
      <c r="H1896" s="74">
        <f>'03-2018'!H2007</f>
        <v>46800</v>
      </c>
      <c r="I1896" s="74">
        <f>'03-2018'!I2007</f>
        <v>0</v>
      </c>
      <c r="J1896" s="74">
        <f>'03-2018'!J2007</f>
        <v>0</v>
      </c>
    </row>
    <row r="1897" spans="1:10" s="58" customFormat="1" ht="17.25">
      <c r="A1897" s="10">
        <f>'03-2018'!A2008</f>
        <v>5</v>
      </c>
      <c r="B1897" s="11" t="str">
        <f>'03-2018'!B2008</f>
        <v>Kẹp dừng cap ABC 2x 50</v>
      </c>
      <c r="C1897" s="12" t="str">
        <f>'03-2018'!C2008</f>
        <v>Cái</v>
      </c>
      <c r="D1897" s="13">
        <f>'03-2018'!O2008</f>
        <v>81720</v>
      </c>
      <c r="E1897" s="13">
        <f>'03-2018'!P2008</f>
        <v>68700</v>
      </c>
      <c r="F1897" s="128">
        <f t="shared" si="81"/>
        <v>-13020</v>
      </c>
      <c r="H1897" s="74">
        <f>'03-2018'!H2008</f>
        <v>68700</v>
      </c>
      <c r="I1897" s="74">
        <f>'03-2018'!I2008</f>
        <v>0</v>
      </c>
      <c r="J1897" s="74">
        <f>'03-2018'!J2008</f>
        <v>0</v>
      </c>
    </row>
    <row r="1898" spans="1:10" s="58" customFormat="1" ht="17.25">
      <c r="A1898" s="10">
        <f>'03-2018'!A2009</f>
        <v>6</v>
      </c>
      <c r="B1898" s="11" t="str">
        <f>'03-2018'!B2009</f>
        <v>Kẹp dừng cable ABC 2x70</v>
      </c>
      <c r="C1898" s="12" t="str">
        <f>'03-2018'!C2009</f>
        <v>Cái</v>
      </c>
      <c r="D1898" s="13">
        <f>'03-2018'!O2009</f>
        <v>93600</v>
      </c>
      <c r="E1898" s="13">
        <f>'03-2018'!P2009</f>
        <v>78900</v>
      </c>
      <c r="F1898" s="128">
        <f t="shared" si="81"/>
        <v>-14700</v>
      </c>
      <c r="H1898" s="74">
        <f>'03-2018'!H2009</f>
        <v>78900</v>
      </c>
      <c r="I1898" s="74">
        <f>'03-2018'!I2009</f>
        <v>0</v>
      </c>
      <c r="J1898" s="74">
        <f>'03-2018'!J2009</f>
        <v>0</v>
      </c>
    </row>
    <row r="1899" spans="1:10" s="58" customFormat="1" ht="17.25">
      <c r="A1899" s="10">
        <f>'03-2018'!A2010</f>
        <v>7</v>
      </c>
      <c r="B1899" s="11" t="str">
        <f>'03-2018'!B2010</f>
        <v>Kẹp dừng cable ABC 2x95</v>
      </c>
      <c r="C1899" s="12" t="str">
        <f>'03-2018'!C2010</f>
        <v>Cái</v>
      </c>
      <c r="D1899" s="13">
        <f>'03-2018'!O2010</f>
        <v>112500</v>
      </c>
      <c r="E1899" s="13">
        <f>'03-2018'!P2010</f>
        <v>93750</v>
      </c>
      <c r="F1899" s="128">
        <f t="shared" si="81"/>
        <v>-18750</v>
      </c>
      <c r="H1899" s="74">
        <f>'03-2018'!H2010</f>
        <v>93750</v>
      </c>
      <c r="I1899" s="74">
        <f>'03-2018'!I2010</f>
        <v>0</v>
      </c>
      <c r="J1899" s="74">
        <f>'03-2018'!J2010</f>
        <v>0</v>
      </c>
    </row>
    <row r="1900" spans="1:10" s="58" customFormat="1" ht="17.25">
      <c r="A1900" s="10"/>
      <c r="B1900" s="9" t="str">
        <f>'03-2018'!B2012</f>
        <v>PHỤ KIỆN KHÁC</v>
      </c>
      <c r="C1900" s="12"/>
      <c r="D1900" s="13"/>
      <c r="E1900" s="13"/>
      <c r="F1900" s="128"/>
      <c r="H1900" s="74">
        <f>'03-2018'!H2012</f>
        <v>0</v>
      </c>
      <c r="I1900" s="74">
        <f>'03-2018'!I2012</f>
        <v>0</v>
      </c>
      <c r="J1900" s="74">
        <f>'03-2018'!J2012</f>
        <v>0</v>
      </c>
    </row>
    <row r="1901" spans="1:10" s="58" customFormat="1" ht="17.25">
      <c r="A1901" s="10">
        <f>'03-2018'!A2013</f>
        <v>1</v>
      </c>
      <c r="B1901" s="11" t="str">
        <f>'03-2018'!B2013</f>
        <v>Nắp chụp Pushing MBA</v>
      </c>
      <c r="C1901" s="12" t="str">
        <f>'03-2018'!C2013</f>
        <v>Cái</v>
      </c>
      <c r="D1901" s="13">
        <f>'03-2018'!O2013</f>
        <v>0</v>
      </c>
      <c r="E1901" s="13">
        <f>'03-2018'!P2013</f>
        <v>55050</v>
      </c>
      <c r="F1901" s="128">
        <f t="shared" si="81"/>
        <v>55050</v>
      </c>
      <c r="H1901" s="74">
        <f>'03-2018'!H2013</f>
        <v>55050</v>
      </c>
      <c r="I1901" s="74">
        <f>'03-2018'!I2013</f>
        <v>0</v>
      </c>
      <c r="J1901" s="74">
        <f>'03-2018'!J2013</f>
        <v>0</v>
      </c>
    </row>
    <row r="1902" spans="1:10" s="58" customFormat="1" ht="17.25">
      <c r="A1902" s="10">
        <f>'03-2018'!A2014</f>
        <v>2</v>
      </c>
      <c r="B1902" s="11" t="str">
        <f>'03-2018'!B2014</f>
        <v>Nắp che đầu cực LA</v>
      </c>
      <c r="C1902" s="12" t="str">
        <f>'03-2018'!C2014</f>
        <v>Cái</v>
      </c>
      <c r="D1902" s="13">
        <f>'03-2018'!O2014</f>
        <v>0</v>
      </c>
      <c r="E1902" s="13">
        <f>'03-2018'!P2014</f>
        <v>62700</v>
      </c>
      <c r="F1902" s="128">
        <f>E1902-D1902</f>
        <v>62700</v>
      </c>
      <c r="H1902" s="74">
        <f>'03-2018'!H2014</f>
        <v>62700</v>
      </c>
      <c r="I1902" s="74">
        <f>'03-2018'!I2014</f>
        <v>0</v>
      </c>
      <c r="J1902" s="74">
        <f>'03-2018'!J2014</f>
        <v>0</v>
      </c>
    </row>
    <row r="1903" spans="1:10" s="58" customFormat="1" ht="17.25">
      <c r="A1903" s="10">
        <f>'03-2018'!A2015</f>
        <v>3</v>
      </c>
      <c r="B1903" s="11" t="str">
        <f>'03-2018'!B2015</f>
        <v>Hộp domini nhựa - 6MCB</v>
      </c>
      <c r="C1903" s="12" t="str">
        <f>'03-2018'!C2015</f>
        <v>Cái</v>
      </c>
      <c r="D1903" s="13">
        <f>'03-2018'!O2015</f>
        <v>0</v>
      </c>
      <c r="E1903" s="13">
        <f>'03-2018'!P2015</f>
        <v>418350</v>
      </c>
      <c r="F1903" s="128">
        <f>E1903-D1903</f>
        <v>418350</v>
      </c>
      <c r="H1903" s="74">
        <f>'03-2018'!H2015</f>
        <v>418350</v>
      </c>
      <c r="I1903" s="74">
        <f>'03-2018'!I2015</f>
        <v>0</v>
      </c>
      <c r="J1903" s="74">
        <f>'03-2018'!J2015</f>
        <v>0</v>
      </c>
    </row>
    <row r="1904" spans="1:10" s="58" customFormat="1" ht="17.25">
      <c r="A1904" s="10">
        <f>'03-2018'!A2016</f>
        <v>3</v>
      </c>
      <c r="B1904" s="11" t="str">
        <f>'03-2018'!B2016</f>
        <v>Hộp domini nhựa - 9MCB</v>
      </c>
      <c r="C1904" s="12" t="str">
        <f>'03-2018'!C2016</f>
        <v>Cái</v>
      </c>
      <c r="D1904" s="13">
        <f>'03-2018'!O2016</f>
        <v>0</v>
      </c>
      <c r="E1904" s="13">
        <f>'03-2018'!P2016</f>
        <v>485850</v>
      </c>
      <c r="F1904" s="128">
        <f>E1904-D1904</f>
        <v>485850</v>
      </c>
      <c r="H1904" s="74">
        <f>'03-2018'!H2016</f>
        <v>485850</v>
      </c>
      <c r="I1904" s="74">
        <f>'03-2018'!I2016</f>
        <v>0</v>
      </c>
      <c r="J1904" s="74">
        <f>'03-2018'!J2016</f>
        <v>0</v>
      </c>
    </row>
    <row r="1905" spans="1:10" s="73" customFormat="1" ht="17.25">
      <c r="A1905" s="17"/>
      <c r="B1905" s="9" t="str">
        <f>'03-2018'!B2024</f>
        <v>SỨ</v>
      </c>
      <c r="C1905" s="8"/>
      <c r="D1905" s="22"/>
      <c r="E1905" s="22"/>
      <c r="F1905" s="129"/>
      <c r="H1905" s="78">
        <f>'03-2018'!H2024</f>
        <v>0</v>
      </c>
      <c r="I1905" s="78">
        <f>'03-2018'!I2024</f>
        <v>0</v>
      </c>
      <c r="J1905" s="78">
        <f>'03-2018'!J2024</f>
        <v>0</v>
      </c>
    </row>
    <row r="1906" spans="1:10" s="58" customFormat="1" ht="17.25">
      <c r="A1906" s="10">
        <f>'03-2018'!A2025</f>
        <v>1</v>
      </c>
      <c r="B1906" s="11" t="str">
        <f>'03-2018'!B2025</f>
        <v>Sứ đứng 24kv</v>
      </c>
      <c r="C1906" s="12" t="str">
        <f>'03-2018'!C2025</f>
        <v>cái</v>
      </c>
      <c r="D1906" s="13">
        <f>'03-2018'!O2025</f>
        <v>0</v>
      </c>
      <c r="E1906" s="13">
        <f>'03-2018'!P2025</f>
        <v>377000</v>
      </c>
      <c r="F1906" s="128">
        <f>E1906-D1906</f>
        <v>377000</v>
      </c>
      <c r="H1906" s="74">
        <f>'03-2018'!H2025</f>
        <v>377000</v>
      </c>
      <c r="I1906" s="74">
        <f>'03-2018'!I2025</f>
        <v>0</v>
      </c>
      <c r="J1906" s="74">
        <f>'03-2018'!J2025</f>
        <v>0</v>
      </c>
    </row>
    <row r="1907" spans="1:10" s="58" customFormat="1" ht="17.25">
      <c r="A1907" s="10">
        <f>'03-2018'!A2026</f>
        <v>2</v>
      </c>
      <c r="B1907" s="11" t="str">
        <f>'03-2018'!B2026</f>
        <v>Sứ ống chỉ hạ thế</v>
      </c>
      <c r="C1907" s="12" t="str">
        <f>'03-2018'!C2026</f>
        <v>cái</v>
      </c>
      <c r="D1907" s="13">
        <f>'03-2018'!O2026</f>
        <v>0</v>
      </c>
      <c r="E1907" s="13">
        <f>'03-2018'!P2026</f>
        <v>28600</v>
      </c>
      <c r="F1907" s="128">
        <f>E1907-D1907</f>
        <v>28600</v>
      </c>
      <c r="H1907" s="74">
        <f>'03-2018'!H2026</f>
        <v>28600</v>
      </c>
      <c r="I1907" s="74">
        <f>'03-2018'!I2026</f>
        <v>0</v>
      </c>
      <c r="J1907" s="74">
        <f>'03-2018'!J2026</f>
        <v>0</v>
      </c>
    </row>
    <row r="1908" spans="1:10" s="58" customFormat="1" ht="17.25">
      <c r="A1908" s="10">
        <f>'03-2018'!A2027</f>
        <v>3</v>
      </c>
      <c r="B1908" s="11" t="str">
        <f>'03-2018'!B2027</f>
        <v>Cách điện đỡ 24Kv Epoxy</v>
      </c>
      <c r="C1908" s="12" t="str">
        <f>'03-2018'!C2027</f>
        <v>cái</v>
      </c>
      <c r="D1908" s="13">
        <f>'03-2018'!O2027</f>
        <v>0</v>
      </c>
      <c r="E1908" s="13">
        <f>'03-2018'!P2027</f>
        <v>1092900</v>
      </c>
      <c r="F1908" s="128">
        <f>E1908-D1908</f>
        <v>1092900</v>
      </c>
      <c r="H1908" s="74">
        <f>'03-2018'!H2027</f>
        <v>1092900</v>
      </c>
      <c r="I1908" s="74">
        <f>'03-2018'!I2027</f>
        <v>0</v>
      </c>
      <c r="J1908" s="74">
        <f>'03-2018'!J2027</f>
        <v>0</v>
      </c>
    </row>
    <row r="1909" spans="1:10" s="58" customFormat="1" ht="17.25">
      <c r="A1909" s="10">
        <f>'03-2018'!A2028</f>
        <v>4</v>
      </c>
      <c r="B1909" s="11" t="str">
        <f>'03-2018'!B2028</f>
        <v>Pin post/Line post 24Kv- 680, Polymer (không ty)</v>
      </c>
      <c r="C1909" s="12" t="str">
        <f>'03-2018'!C2028</f>
        <v>cái</v>
      </c>
      <c r="D1909" s="13">
        <f>'03-2018'!O2028</f>
        <v>516960</v>
      </c>
      <c r="E1909" s="13">
        <f>'03-2018'!P2028</f>
        <v>430800</v>
      </c>
      <c r="F1909" s="128">
        <f t="shared" si="81"/>
        <v>-86160</v>
      </c>
      <c r="H1909" s="74">
        <f>'03-2018'!H2028</f>
        <v>430800</v>
      </c>
      <c r="I1909" s="74">
        <f>'03-2018'!I2028</f>
        <v>0</v>
      </c>
      <c r="J1909" s="74">
        <f>'03-2018'!J2028</f>
        <v>0</v>
      </c>
    </row>
    <row r="1910" spans="1:10" s="58" customFormat="1" ht="17.25">
      <c r="A1910" s="10">
        <f>'03-2018'!A2029</f>
        <v>5</v>
      </c>
      <c r="B1910" s="11" t="str">
        <f>'03-2018'!B2029</f>
        <v>Ty sứ thẳng 870 cho sứ đứng polymer</v>
      </c>
      <c r="C1910" s="12" t="str">
        <f>'03-2018'!C2029</f>
        <v>cái</v>
      </c>
      <c r="D1910" s="13">
        <f>'03-2018'!O2029</f>
        <v>247680</v>
      </c>
      <c r="E1910" s="13">
        <f>'03-2018'!P2029</f>
        <v>206400</v>
      </c>
      <c r="F1910" s="128">
        <f t="shared" si="81"/>
        <v>-41280</v>
      </c>
      <c r="H1910" s="74">
        <f>'03-2018'!H2029</f>
        <v>206400</v>
      </c>
      <c r="I1910" s="74">
        <f>'03-2018'!I2029</f>
        <v>0</v>
      </c>
      <c r="J1910" s="74">
        <f>'03-2018'!J2029</f>
        <v>0</v>
      </c>
    </row>
    <row r="1911" spans="1:10" s="58" customFormat="1" ht="17.25">
      <c r="A1911" s="10">
        <f>'03-2018'!A2030</f>
        <v>6</v>
      </c>
      <c r="B1911" s="11" t="str">
        <f>'03-2018'!B2030</f>
        <v>Ty sứ cong 870 cho sứ đứng polymer</v>
      </c>
      <c r="C1911" s="12" t="str">
        <f>'03-2018'!C2030</f>
        <v>cái</v>
      </c>
      <c r="D1911" s="13">
        <f>'03-2018'!O2030</f>
        <v>251820</v>
      </c>
      <c r="E1911" s="13">
        <f>'03-2018'!P2030</f>
        <v>209850</v>
      </c>
      <c r="F1911" s="128">
        <f t="shared" si="81"/>
        <v>-41970</v>
      </c>
      <c r="H1911" s="74">
        <f>'03-2018'!H2030</f>
        <v>209850</v>
      </c>
      <c r="I1911" s="74">
        <f>'03-2018'!I2030</f>
        <v>0</v>
      </c>
      <c r="J1911" s="74">
        <f>'03-2018'!J2030</f>
        <v>0</v>
      </c>
    </row>
    <row r="1912" spans="1:10" s="58" customFormat="1" ht="17.25">
      <c r="A1912" s="10">
        <f>'03-2018'!A2031</f>
        <v>7</v>
      </c>
      <c r="B1912" s="11" t="str">
        <f>'03-2018'!B2031</f>
        <v>Ty Pin post/Line post 24Kv- 35Kv, M20 dài 200mm</v>
      </c>
      <c r="C1912" s="12" t="str">
        <f>'03-2018'!C2031</f>
        <v>cái</v>
      </c>
      <c r="D1912" s="13">
        <f>'03-2018'!O2031</f>
        <v>92700</v>
      </c>
      <c r="E1912" s="13">
        <f>'03-2018'!P2031</f>
        <v>77250</v>
      </c>
      <c r="F1912" s="128">
        <f t="shared" si="81"/>
        <v>-15450</v>
      </c>
      <c r="H1912" s="74">
        <f>'03-2018'!H2031</f>
        <v>77250</v>
      </c>
      <c r="I1912" s="74">
        <f>'03-2018'!I2031</f>
        <v>0</v>
      </c>
      <c r="J1912" s="74">
        <f>'03-2018'!J2031</f>
        <v>0</v>
      </c>
    </row>
    <row r="1913" spans="1:10" s="58" customFormat="1" ht="17.25">
      <c r="A1913" s="10">
        <f>'03-2018'!A2032</f>
        <v>8</v>
      </c>
      <c r="B1913" s="11" t="str">
        <f>'03-2018'!B2032</f>
        <v>Chuỗi treo 24Kv - 70KN, Polymer</v>
      </c>
      <c r="C1913" s="12" t="str">
        <f>'03-2018'!C2032</f>
        <v>cái</v>
      </c>
      <c r="D1913" s="13">
        <f>'03-2018'!O2032</f>
        <v>406620</v>
      </c>
      <c r="E1913" s="13">
        <f>'03-2018'!P2032</f>
        <v>345750</v>
      </c>
      <c r="F1913" s="128">
        <f t="shared" si="81"/>
        <v>-60870</v>
      </c>
      <c r="H1913" s="74">
        <f>'03-2018'!H2032</f>
        <v>345750</v>
      </c>
      <c r="I1913" s="74">
        <f>'03-2018'!I2032</f>
        <v>0</v>
      </c>
      <c r="J1913" s="74">
        <f>'03-2018'!J2032</f>
        <v>0</v>
      </c>
    </row>
    <row r="1914" spans="1:10" s="58" customFormat="1" ht="17.25">
      <c r="A1914" s="10">
        <f>'03-2018'!A2033</f>
        <v>9</v>
      </c>
      <c r="B1914" s="11" t="str">
        <f>'03-2018'!B2033</f>
        <v>Chuỗi treo 24Kv - 120KN, Polymer</v>
      </c>
      <c r="C1914" s="12" t="str">
        <f>'03-2018'!C2033</f>
        <v>cái</v>
      </c>
      <c r="D1914" s="13">
        <f>'03-2018'!O2033</f>
        <v>533520</v>
      </c>
      <c r="E1914" s="13">
        <f>'03-2018'!P2033</f>
        <v>444600</v>
      </c>
      <c r="F1914" s="128">
        <f t="shared" si="81"/>
        <v>-88920</v>
      </c>
      <c r="H1914" s="74">
        <f>'03-2018'!H2033</f>
        <v>444600</v>
      </c>
      <c r="I1914" s="74">
        <f>'03-2018'!I2033</f>
        <v>0</v>
      </c>
      <c r="J1914" s="74">
        <f>'03-2018'!J2033</f>
        <v>0</v>
      </c>
    </row>
    <row r="1915" spans="1:10" s="58" customFormat="1" ht="17.25">
      <c r="A1915" s="10">
        <f>'03-2018'!A2034</f>
        <v>10</v>
      </c>
      <c r="B1915" s="11" t="str">
        <f>'03-2018'!B2034</f>
        <v>Khung 01 sứ</v>
      </c>
      <c r="C1915" s="12" t="str">
        <f>'03-2018'!C2034</f>
        <v>cái</v>
      </c>
      <c r="D1915" s="13">
        <f>'03-2018'!O2034</f>
        <v>0</v>
      </c>
      <c r="E1915" s="13">
        <f>'03-2018'!P2034</f>
        <v>18200</v>
      </c>
      <c r="F1915" s="128">
        <f>E1915-D1915</f>
        <v>18200</v>
      </c>
      <c r="H1915" s="74">
        <f>'03-2018'!H2034</f>
        <v>18200</v>
      </c>
      <c r="I1915" s="74">
        <f>'03-2018'!I2034</f>
        <v>0</v>
      </c>
      <c r="J1915" s="74">
        <f>'03-2018'!J2034</f>
        <v>0</v>
      </c>
    </row>
    <row r="1916" spans="1:10" s="58" customFormat="1" ht="17.25">
      <c r="A1916" s="10">
        <f>'03-2018'!A2035</f>
        <v>11</v>
      </c>
      <c r="B1916" s="11" t="str">
        <f>'03-2018'!B2035</f>
        <v>Khung 02 sứ</v>
      </c>
      <c r="C1916" s="12" t="str">
        <f>'03-2018'!C2035</f>
        <v>cái</v>
      </c>
      <c r="D1916" s="13">
        <f>'03-2018'!O2035</f>
        <v>0</v>
      </c>
      <c r="E1916" s="13">
        <f>'03-2018'!P2035</f>
        <v>96200</v>
      </c>
      <c r="F1916" s="128">
        <f>E1916-D1916</f>
        <v>96200</v>
      </c>
      <c r="H1916" s="74">
        <f>'03-2018'!H2035</f>
        <v>96200</v>
      </c>
      <c r="I1916" s="74">
        <f>'03-2018'!I2035</f>
        <v>0</v>
      </c>
      <c r="J1916" s="74">
        <f>'03-2018'!J2035</f>
        <v>0</v>
      </c>
    </row>
    <row r="1917" spans="1:10" s="58" customFormat="1" ht="17.25">
      <c r="A1917" s="10">
        <f>'03-2018'!A2036</f>
        <v>12</v>
      </c>
      <c r="B1917" s="11" t="str">
        <f>'03-2018'!B2036</f>
        <v>Khung 03 sứ</v>
      </c>
      <c r="C1917" s="12" t="str">
        <f>'03-2018'!C2036</f>
        <v>cái</v>
      </c>
      <c r="D1917" s="13">
        <f>'03-2018'!O2036</f>
        <v>0</v>
      </c>
      <c r="E1917" s="13">
        <f>'03-2018'!P2036</f>
        <v>143000</v>
      </c>
      <c r="F1917" s="128">
        <f>E1917-D1917</f>
        <v>143000</v>
      </c>
      <c r="H1917" s="74">
        <f>'03-2018'!H2036</f>
        <v>143000</v>
      </c>
      <c r="I1917" s="74">
        <f>'03-2018'!I2036</f>
        <v>0</v>
      </c>
      <c r="J1917" s="74">
        <f>'03-2018'!J2036</f>
        <v>0</v>
      </c>
    </row>
    <row r="1918" spans="1:10" s="73" customFormat="1" ht="17.25">
      <c r="A1918" s="17"/>
      <c r="B1918" s="9" t="str">
        <f>'03-2018'!B2037</f>
        <v>KẸP CÁC LOẠI</v>
      </c>
      <c r="C1918" s="8"/>
      <c r="D1918" s="22"/>
      <c r="E1918" s="22"/>
      <c r="F1918" s="129"/>
      <c r="H1918" s="78">
        <f>'03-2018'!H2037</f>
        <v>0</v>
      </c>
      <c r="I1918" s="78">
        <f>'03-2018'!I2037</f>
        <v>0</v>
      </c>
      <c r="J1918" s="78">
        <f>'03-2018'!J2037</f>
        <v>0</v>
      </c>
    </row>
    <row r="1919" spans="1:10" s="58" customFormat="1" ht="17.25">
      <c r="A1919" s="10">
        <f>'03-2018'!A2038</f>
        <v>1</v>
      </c>
      <c r="B1919" s="11" t="str">
        <f>'03-2018'!B2038</f>
        <v>Kẹp AC 25-150mm2   (2 boulon)</v>
      </c>
      <c r="C1919" s="12" t="str">
        <f>'03-2018'!C2038</f>
        <v>Cái</v>
      </c>
      <c r="D1919" s="13">
        <f>'03-2018'!O2038</f>
        <v>49500</v>
      </c>
      <c r="E1919" s="13">
        <f>'03-2018'!P2038</f>
        <v>36300</v>
      </c>
      <c r="F1919" s="128">
        <f t="shared" si="81"/>
        <v>-13200</v>
      </c>
      <c r="H1919" s="74">
        <f>'03-2018'!H2038</f>
        <v>36300</v>
      </c>
      <c r="I1919" s="74">
        <f>'03-2018'!I2038</f>
        <v>0</v>
      </c>
      <c r="J1919" s="74">
        <f>'03-2018'!J2038</f>
        <v>0</v>
      </c>
    </row>
    <row r="1920" spans="1:10" s="58" customFormat="1" ht="17.25">
      <c r="A1920" s="10">
        <f>'03-2018'!A2039</f>
        <v>2</v>
      </c>
      <c r="B1920" s="11" t="str">
        <f>'03-2018'!B2039</f>
        <v>Kẹp AC 25-150mm2   (3 boulon)</v>
      </c>
      <c r="C1920" s="12" t="str">
        <f>'03-2018'!C2039</f>
        <v>Cái</v>
      </c>
      <c r="D1920" s="13">
        <f>'03-2018'!O2039</f>
        <v>72720</v>
      </c>
      <c r="E1920" s="13">
        <f>'03-2018'!P2039</f>
        <v>52350</v>
      </c>
      <c r="F1920" s="128">
        <f t="shared" si="81"/>
        <v>-20370</v>
      </c>
      <c r="H1920" s="74">
        <f>'03-2018'!H2039</f>
        <v>52350</v>
      </c>
      <c r="I1920" s="74">
        <f>'03-2018'!I2039</f>
        <v>0</v>
      </c>
      <c r="J1920" s="74">
        <f>'03-2018'!J2039</f>
        <v>0</v>
      </c>
    </row>
    <row r="1921" spans="1:10" s="58" customFormat="1" ht="17.25">
      <c r="A1921" s="10">
        <f>'03-2018'!A2041</f>
        <v>4</v>
      </c>
      <c r="B1921" s="11" t="str">
        <f>'03-2018'!B2041</f>
        <v>Kẹp quai 2/0 (loại thường)</v>
      </c>
      <c r="C1921" s="12" t="str">
        <f>'03-2018'!C2041</f>
        <v>Cái</v>
      </c>
      <c r="D1921" s="13">
        <f>'03-2018'!O2041</f>
        <v>108360</v>
      </c>
      <c r="E1921" s="13">
        <f>'03-2018'!P2041</f>
        <v>88350</v>
      </c>
      <c r="F1921" s="128">
        <f t="shared" si="81"/>
        <v>-20010</v>
      </c>
      <c r="H1921" s="74">
        <f>'03-2018'!H2041</f>
        <v>88350</v>
      </c>
      <c r="I1921" s="74">
        <f>'03-2018'!I2041</f>
        <v>0</v>
      </c>
      <c r="J1921" s="74">
        <f>'03-2018'!J2041</f>
        <v>0</v>
      </c>
    </row>
    <row r="1922" spans="1:10" s="58" customFormat="1" ht="17.25">
      <c r="A1922" s="10">
        <f>'03-2018'!A2042</f>
        <v>5</v>
      </c>
      <c r="B1922" s="11" t="str">
        <f>'03-2018'!B2042</f>
        <v>Kẹp quai 4/0 (loại thường)</v>
      </c>
      <c r="C1922" s="12" t="str">
        <f>'03-2018'!C2042</f>
        <v>Cái</v>
      </c>
      <c r="D1922" s="13">
        <f>'03-2018'!O2042</f>
        <v>147960</v>
      </c>
      <c r="E1922" s="13">
        <f>'03-2018'!P2042</f>
        <v>120900</v>
      </c>
      <c r="F1922" s="128">
        <f t="shared" si="81"/>
        <v>-27060</v>
      </c>
      <c r="H1922" s="74">
        <f>'03-2018'!H2042</f>
        <v>120900</v>
      </c>
      <c r="I1922" s="74">
        <f>'03-2018'!I2042</f>
        <v>0</v>
      </c>
      <c r="J1922" s="74">
        <f>'03-2018'!J2042</f>
        <v>0</v>
      </c>
    </row>
    <row r="1923" spans="1:10" s="58" customFormat="1" ht="17.25">
      <c r="A1923" s="10">
        <f>'03-2018'!A2043</f>
        <v>6</v>
      </c>
      <c r="B1923" s="11" t="str">
        <f>'03-2018'!B2043</f>
        <v>Hotline 2/0</v>
      </c>
      <c r="C1923" s="12" t="str">
        <f>'03-2018'!C2043</f>
        <v>Cái</v>
      </c>
      <c r="D1923" s="13">
        <f>'03-2018'!O2043</f>
        <v>160380</v>
      </c>
      <c r="E1923" s="13">
        <f>'03-2018'!P2043</f>
        <v>135150</v>
      </c>
      <c r="F1923" s="128">
        <f t="shared" si="81"/>
        <v>-25230</v>
      </c>
      <c r="H1923" s="74">
        <f>'03-2018'!H2043</f>
        <v>135150</v>
      </c>
      <c r="I1923" s="74">
        <f>'03-2018'!I2043</f>
        <v>0</v>
      </c>
      <c r="J1923" s="74">
        <f>'03-2018'!J2043</f>
        <v>0</v>
      </c>
    </row>
    <row r="1924" spans="1:10" s="58" customFormat="1" ht="17.25">
      <c r="A1924" s="10">
        <f>'03-2018'!A2044</f>
        <v>7</v>
      </c>
      <c r="B1924" s="11" t="str">
        <f>'03-2018'!B2044</f>
        <v>Hotline 4/0</v>
      </c>
      <c r="C1924" s="12" t="str">
        <f>'03-2018'!C2044</f>
        <v>Cái</v>
      </c>
      <c r="D1924" s="13">
        <f>'03-2018'!O2044</f>
        <v>256320</v>
      </c>
      <c r="E1924" s="13">
        <f>'03-2018'!P2044</f>
        <v>213000</v>
      </c>
      <c r="F1924" s="128">
        <f t="shared" si="81"/>
        <v>-43320</v>
      </c>
      <c r="H1924" s="74">
        <f>'03-2018'!H2044</f>
        <v>213000</v>
      </c>
      <c r="I1924" s="74">
        <f>'03-2018'!I2044</f>
        <v>0</v>
      </c>
      <c r="J1924" s="74">
        <f>'03-2018'!J2044</f>
        <v>0</v>
      </c>
    </row>
    <row r="1925" spans="1:10" s="73" customFormat="1" ht="17.25">
      <c r="A1925" s="17"/>
      <c r="B1925" s="9" t="str">
        <f>'03-2018'!B2045</f>
        <v>ĐẦU COSSE</v>
      </c>
      <c r="C1925" s="8"/>
      <c r="D1925" s="22"/>
      <c r="E1925" s="22"/>
      <c r="F1925" s="129"/>
      <c r="H1925" s="78">
        <f>'03-2018'!H2045</f>
        <v>0</v>
      </c>
      <c r="I1925" s="78">
        <f>'03-2018'!I2045</f>
        <v>0</v>
      </c>
      <c r="J1925" s="78">
        <f>'03-2018'!J2045</f>
        <v>0</v>
      </c>
    </row>
    <row r="1926" spans="1:10" s="58" customFormat="1" ht="17.25">
      <c r="A1926" s="10">
        <f>'03-2018'!A2046</f>
        <v>1</v>
      </c>
      <c r="B1926" s="11" t="str">
        <f>'03-2018'!B2046</f>
        <v>Đầu Cosse CU 16 mm2</v>
      </c>
      <c r="C1926" s="12" t="str">
        <f>'03-2018'!C2046</f>
        <v>Cái</v>
      </c>
      <c r="D1926" s="13">
        <f>'03-2018'!O2046</f>
        <v>0</v>
      </c>
      <c r="E1926" s="13">
        <f>'03-2018'!P2046</f>
        <v>14550</v>
      </c>
      <c r="F1926" s="128">
        <f t="shared" si="81"/>
        <v>14550</v>
      </c>
      <c r="H1926" s="74">
        <f>'03-2018'!H2046</f>
        <v>14550</v>
      </c>
      <c r="I1926" s="74">
        <f>'03-2018'!I2046</f>
        <v>0</v>
      </c>
      <c r="J1926" s="74">
        <f>'03-2018'!J2046</f>
        <v>0</v>
      </c>
    </row>
    <row r="1927" spans="1:10" s="58" customFormat="1" ht="17.25">
      <c r="A1927" s="10">
        <f>'03-2018'!A2047</f>
        <v>2</v>
      </c>
      <c r="B1927" s="11" t="str">
        <f>'03-2018'!B2047</f>
        <v>Đầu Cosse CU 25 mm2</v>
      </c>
      <c r="C1927" s="12" t="str">
        <f>'03-2018'!C2047</f>
        <v>Cái</v>
      </c>
      <c r="D1927" s="13">
        <f>'03-2018'!O2047</f>
        <v>0</v>
      </c>
      <c r="E1927" s="13">
        <f>'03-2018'!P2047</f>
        <v>18000</v>
      </c>
      <c r="F1927" s="128">
        <f t="shared" si="81"/>
        <v>18000</v>
      </c>
      <c r="H1927" s="74">
        <f>'03-2018'!H2047</f>
        <v>18000</v>
      </c>
      <c r="I1927" s="74">
        <f>'03-2018'!I2047</f>
        <v>0</v>
      </c>
      <c r="J1927" s="74">
        <f>'03-2018'!J2047</f>
        <v>0</v>
      </c>
    </row>
    <row r="1928" spans="1:10" s="58" customFormat="1" ht="17.25">
      <c r="A1928" s="10">
        <f>'03-2018'!A2048</f>
        <v>3</v>
      </c>
      <c r="B1928" s="11" t="str">
        <f>'03-2018'!B2048</f>
        <v>Đầu Cosse CU 35 mm2</v>
      </c>
      <c r="C1928" s="12" t="str">
        <f>'03-2018'!C2048</f>
        <v>Cái</v>
      </c>
      <c r="D1928" s="13">
        <f>'03-2018'!O2048</f>
        <v>0</v>
      </c>
      <c r="E1928" s="13">
        <f>'03-2018'!P2048</f>
        <v>20250</v>
      </c>
      <c r="F1928" s="128">
        <f t="shared" si="81"/>
        <v>20250</v>
      </c>
      <c r="H1928" s="74">
        <f>'03-2018'!H2048</f>
        <v>20250</v>
      </c>
      <c r="I1928" s="74">
        <f>'03-2018'!I2048</f>
        <v>0</v>
      </c>
      <c r="J1928" s="74">
        <f>'03-2018'!J2048</f>
        <v>0</v>
      </c>
    </row>
    <row r="1929" spans="1:10" s="58" customFormat="1" ht="17.25">
      <c r="A1929" s="10">
        <f>'03-2018'!A2049</f>
        <v>4</v>
      </c>
      <c r="B1929" s="11" t="str">
        <f>'03-2018'!B2049</f>
        <v>Đầu Cosse CU 50 mm2</v>
      </c>
      <c r="C1929" s="12" t="str">
        <f>'03-2018'!C2049</f>
        <v>cái</v>
      </c>
      <c r="D1929" s="13">
        <f>'03-2018'!O2049</f>
        <v>0</v>
      </c>
      <c r="E1929" s="13">
        <f>'03-2018'!P2049</f>
        <v>20250</v>
      </c>
      <c r="F1929" s="128">
        <f t="shared" si="81"/>
        <v>20250</v>
      </c>
      <c r="H1929" s="74">
        <f>'03-2018'!H2049</f>
        <v>20250</v>
      </c>
      <c r="I1929" s="74">
        <f>'03-2018'!I2049</f>
        <v>0</v>
      </c>
      <c r="J1929" s="74">
        <f>'03-2018'!J2049</f>
        <v>0</v>
      </c>
    </row>
    <row r="1930" spans="1:10" s="58" customFormat="1" ht="17.25">
      <c r="A1930" s="10">
        <f>'03-2018'!A2050</f>
        <v>5</v>
      </c>
      <c r="B1930" s="11" t="str">
        <f>'03-2018'!B2050</f>
        <v>Đầu Cosse CU 70 mm2</v>
      </c>
      <c r="C1930" s="12" t="str">
        <f>'03-2018'!C2050</f>
        <v>cái</v>
      </c>
      <c r="D1930" s="13">
        <f>'03-2018'!O2050</f>
        <v>0</v>
      </c>
      <c r="E1930" s="13">
        <f>'03-2018'!P2050</f>
        <v>36300</v>
      </c>
      <c r="F1930" s="128">
        <f t="shared" si="81"/>
        <v>36300</v>
      </c>
      <c r="H1930" s="74">
        <f>'03-2018'!H2050</f>
        <v>36300</v>
      </c>
      <c r="I1930" s="74">
        <f>'03-2018'!I2050</f>
        <v>0</v>
      </c>
      <c r="J1930" s="74">
        <f>'03-2018'!J2050</f>
        <v>0</v>
      </c>
    </row>
    <row r="1931" spans="1:10" s="58" customFormat="1" ht="17.25">
      <c r="A1931" s="10">
        <f>'03-2018'!A2051</f>
        <v>6</v>
      </c>
      <c r="B1931" s="11" t="str">
        <f>'03-2018'!B2051</f>
        <v>Đầu Cosse CU 95 mm2</v>
      </c>
      <c r="C1931" s="12" t="str">
        <f>'03-2018'!C2051</f>
        <v>cái</v>
      </c>
      <c r="D1931" s="13">
        <f>'03-2018'!O2051</f>
        <v>0</v>
      </c>
      <c r="E1931" s="13">
        <f>'03-2018'!P2051</f>
        <v>47550</v>
      </c>
      <c r="F1931" s="128">
        <f t="shared" si="81"/>
        <v>47550</v>
      </c>
      <c r="H1931" s="74">
        <f>'03-2018'!H2051</f>
        <v>47550</v>
      </c>
      <c r="I1931" s="74">
        <f>'03-2018'!I2051</f>
        <v>0</v>
      </c>
      <c r="J1931" s="74">
        <f>'03-2018'!J2051</f>
        <v>0</v>
      </c>
    </row>
    <row r="1932" spans="1:10" s="58" customFormat="1" ht="17.25">
      <c r="A1932" s="10">
        <f>'03-2018'!A2052</f>
        <v>7</v>
      </c>
      <c r="B1932" s="11" t="str">
        <f>'03-2018'!B2052</f>
        <v>Đầu Cosse CU 120 mm2</v>
      </c>
      <c r="C1932" s="12" t="str">
        <f>'03-2018'!C2052</f>
        <v>cái</v>
      </c>
      <c r="D1932" s="13">
        <f>'03-2018'!O2052</f>
        <v>0</v>
      </c>
      <c r="E1932" s="13">
        <f>'03-2018'!P2052</f>
        <v>70200</v>
      </c>
      <c r="F1932" s="128">
        <f t="shared" si="81"/>
        <v>70200</v>
      </c>
      <c r="H1932" s="74">
        <f>'03-2018'!H2052</f>
        <v>70200</v>
      </c>
      <c r="I1932" s="74">
        <f>'03-2018'!I2052</f>
        <v>0</v>
      </c>
      <c r="J1932" s="74">
        <f>'03-2018'!J2052</f>
        <v>0</v>
      </c>
    </row>
    <row r="1933" spans="1:10" s="73" customFormat="1" ht="17.25">
      <c r="A1933" s="17"/>
      <c r="B1933" s="9" t="str">
        <f>'03-2018'!B2053</f>
        <v>ỐNG NỐI</v>
      </c>
      <c r="C1933" s="8"/>
      <c r="D1933" s="22"/>
      <c r="E1933" s="22"/>
      <c r="F1933" s="129"/>
      <c r="H1933" s="78">
        <f>'03-2018'!H2053</f>
        <v>0</v>
      </c>
      <c r="I1933" s="78">
        <f>'03-2018'!I2053</f>
        <v>0</v>
      </c>
      <c r="J1933" s="78">
        <f>'03-2018'!J2053</f>
        <v>0</v>
      </c>
    </row>
    <row r="1934" spans="1:10" s="58" customFormat="1" ht="17.25">
      <c r="A1934" s="10">
        <f>'03-2018'!A2054</f>
        <v>1</v>
      </c>
      <c r="B1934" s="11" t="str">
        <f>'03-2018'!B2054</f>
        <v xml:space="preserve">Ống nối ON - AL 50mm2 dài 180mm </v>
      </c>
      <c r="C1934" s="12" t="str">
        <f>'03-2018'!C2054</f>
        <v>ống</v>
      </c>
      <c r="D1934" s="13">
        <f>'03-2018'!O2054</f>
        <v>36180</v>
      </c>
      <c r="E1934" s="13">
        <f>'03-2018'!P2054</f>
        <v>23400</v>
      </c>
      <c r="F1934" s="128">
        <f t="shared" ref="F1934:F1981" si="82">E1934-D1934</f>
        <v>-12780</v>
      </c>
      <c r="H1934" s="74">
        <f>'03-2018'!H2054</f>
        <v>23400</v>
      </c>
      <c r="I1934" s="74">
        <f>'03-2018'!I2054</f>
        <v>0</v>
      </c>
      <c r="J1934" s="74">
        <f>'03-2018'!J2054</f>
        <v>0</v>
      </c>
    </row>
    <row r="1935" spans="1:10" s="58" customFormat="1" ht="17.25">
      <c r="A1935" s="10">
        <f>'03-2018'!A2055</f>
        <v>2</v>
      </c>
      <c r="B1935" s="11" t="str">
        <f>'03-2018'!B2055</f>
        <v>Ống nối ON - AL 70mm2 dài 230mm</v>
      </c>
      <c r="C1935" s="12" t="str">
        <f>'03-2018'!C2055</f>
        <v>ống</v>
      </c>
      <c r="D1935" s="13">
        <f>'03-2018'!O2055</f>
        <v>49680</v>
      </c>
      <c r="E1935" s="13">
        <f>'03-2018'!P2055</f>
        <v>25050</v>
      </c>
      <c r="F1935" s="128">
        <f t="shared" si="82"/>
        <v>-24630</v>
      </c>
      <c r="H1935" s="74">
        <f>'03-2018'!H2055</f>
        <v>25050</v>
      </c>
      <c r="I1935" s="74">
        <f>'03-2018'!I2055</f>
        <v>0</v>
      </c>
      <c r="J1935" s="74">
        <f>'03-2018'!J2055</f>
        <v>0</v>
      </c>
    </row>
    <row r="1936" spans="1:10" s="58" customFormat="1" ht="17.25">
      <c r="A1936" s="10">
        <f>'03-2018'!A2056</f>
        <v>3</v>
      </c>
      <c r="B1936" s="11" t="str">
        <f>'03-2018'!B2056</f>
        <v>Ống nối ON - AL 95mm2 dài 180mm</v>
      </c>
      <c r="C1936" s="12" t="str">
        <f>'03-2018'!C2056</f>
        <v>ống</v>
      </c>
      <c r="D1936" s="13">
        <f>'03-2018'!O2056</f>
        <v>59580</v>
      </c>
      <c r="E1936" s="13">
        <f>'03-2018'!P2056</f>
        <v>37200</v>
      </c>
      <c r="F1936" s="128">
        <f t="shared" si="82"/>
        <v>-22380</v>
      </c>
      <c r="H1936" s="74">
        <f>'03-2018'!H2056</f>
        <v>37200</v>
      </c>
      <c r="I1936" s="74">
        <f>'03-2018'!I2056</f>
        <v>0</v>
      </c>
      <c r="J1936" s="74">
        <f>'03-2018'!J2056</f>
        <v>0</v>
      </c>
    </row>
    <row r="1937" spans="1:10" s="73" customFormat="1" ht="33" customHeight="1">
      <c r="A1937" s="17"/>
      <c r="B1937" s="282" t="str">
        <f>'03-2018'!B2057</f>
        <v>CÔNG TY CỔ PHẦN DÂY CÁP ĐIỆN VIỆT NAM Số 70-72 Nam Kỳ Khởi Nghĩa, Q1, TP.HCM áp dụng từ ngày 01/4/2018</v>
      </c>
      <c r="C1937" s="283"/>
      <c r="D1937" s="283"/>
      <c r="E1937" s="283"/>
      <c r="F1937" s="284"/>
      <c r="H1937" s="78">
        <f>'03-2018'!H2057</f>
        <v>0</v>
      </c>
      <c r="I1937" s="78">
        <f>'03-2018'!I2057</f>
        <v>0</v>
      </c>
      <c r="J1937" s="78">
        <f>'03-2018'!J2057</f>
        <v>0</v>
      </c>
    </row>
    <row r="1938" spans="1:10" s="73" customFormat="1" ht="17.25">
      <c r="A1938" s="17"/>
      <c r="B1938" s="9" t="str">
        <f>'03-2018'!B2058</f>
        <v xml:space="preserve">CÁP ĐỒNG BỌC PVC </v>
      </c>
      <c r="C1938" s="8"/>
      <c r="D1938" s="22"/>
      <c r="E1938" s="22"/>
      <c r="F1938" s="129"/>
      <c r="H1938" s="78">
        <f>'03-2018'!H2058</f>
        <v>0</v>
      </c>
      <c r="I1938" s="78">
        <f>'03-2018'!I2058</f>
        <v>0</v>
      </c>
      <c r="J1938" s="78">
        <f>'03-2018'!J2058</f>
        <v>0</v>
      </c>
    </row>
    <row r="1939" spans="1:10" s="58" customFormat="1" ht="17.25">
      <c r="A1939" s="10">
        <f>'03-2018'!A2059</f>
        <v>1</v>
      </c>
      <c r="B1939" s="11" t="str">
        <f>'03-2018'!B2059</f>
        <v xml:space="preserve">Cáp  PVC CV 10mm2   </v>
      </c>
      <c r="C1939" s="12" t="str">
        <f>'03-2018'!C2059</f>
        <v>m</v>
      </c>
      <c r="D1939" s="13">
        <f>'03-2018'!O2059</f>
        <v>0</v>
      </c>
      <c r="E1939" s="13">
        <f>'03-2018'!P2059</f>
        <v>25000</v>
      </c>
      <c r="F1939" s="128">
        <f t="shared" si="82"/>
        <v>25000</v>
      </c>
      <c r="H1939" s="74">
        <f>'03-2018'!H2059</f>
        <v>25000</v>
      </c>
      <c r="I1939" s="74">
        <f>'03-2018'!I2059</f>
        <v>0</v>
      </c>
      <c r="J1939" s="74">
        <f>'03-2018'!J2059</f>
        <v>0</v>
      </c>
    </row>
    <row r="1940" spans="1:10" s="58" customFormat="1" ht="17.25">
      <c r="A1940" s="10">
        <f>'03-2018'!A2063</f>
        <v>2</v>
      </c>
      <c r="B1940" s="11" t="str">
        <f>'03-2018'!B2063</f>
        <v xml:space="preserve">Cáp  PVC CV50mm2 </v>
      </c>
      <c r="C1940" s="12" t="str">
        <f>'03-2018'!C2063</f>
        <v>m</v>
      </c>
      <c r="D1940" s="13">
        <f>'03-2018'!O2063</f>
        <v>102545.45454545454</v>
      </c>
      <c r="E1940" s="13">
        <f>'03-2018'!P2063</f>
        <v>112800</v>
      </c>
      <c r="F1940" s="128">
        <f t="shared" si="82"/>
        <v>10254.545454545456</v>
      </c>
      <c r="H1940" s="74">
        <f>'03-2018'!H2063</f>
        <v>112800</v>
      </c>
      <c r="I1940" s="74">
        <f>'03-2018'!I2063</f>
        <v>0</v>
      </c>
      <c r="J1940" s="74">
        <f>'03-2018'!J2063</f>
        <v>0</v>
      </c>
    </row>
    <row r="1941" spans="1:10" s="58" customFormat="1" ht="17.25">
      <c r="A1941" s="10">
        <f>'03-2018'!A2064</f>
        <v>3</v>
      </c>
      <c r="B1941" s="11" t="str">
        <f>'03-2018'!B2064</f>
        <v xml:space="preserve">Cáp  PVC CV70mm2 </v>
      </c>
      <c r="C1941" s="12" t="str">
        <f>'03-2018'!C2064</f>
        <v>m</v>
      </c>
      <c r="D1941" s="13">
        <f>'03-2018'!O2064</f>
        <v>146363.63636363635</v>
      </c>
      <c r="E1941" s="13">
        <f>'03-2018'!P2064</f>
        <v>161000</v>
      </c>
      <c r="F1941" s="128">
        <f t="shared" si="82"/>
        <v>14636.363636363647</v>
      </c>
      <c r="H1941" s="74">
        <f>'03-2018'!H2064</f>
        <v>161000</v>
      </c>
      <c r="I1941" s="74">
        <f>'03-2018'!I2064</f>
        <v>0</v>
      </c>
      <c r="J1941" s="74">
        <f>'03-2018'!J2064</f>
        <v>0</v>
      </c>
    </row>
    <row r="1942" spans="1:10" s="58" customFormat="1" ht="17.25">
      <c r="A1942" s="10">
        <f>'03-2018'!A2065</f>
        <v>4</v>
      </c>
      <c r="B1942" s="11" t="str">
        <f>'03-2018'!B2065</f>
        <v xml:space="preserve">Cáp  PVC CV95mm2   </v>
      </c>
      <c r="C1942" s="12" t="str">
        <f>'03-2018'!C2065</f>
        <v>m</v>
      </c>
      <c r="D1942" s="13">
        <f>'03-2018'!O2065</f>
        <v>202363.63636363635</v>
      </c>
      <c r="E1942" s="13">
        <f>'03-2018'!P2065</f>
        <v>222600</v>
      </c>
      <c r="F1942" s="128">
        <f t="shared" si="82"/>
        <v>20236.363636363647</v>
      </c>
      <c r="H1942" s="74">
        <f>'03-2018'!H2065</f>
        <v>222600</v>
      </c>
      <c r="I1942" s="74">
        <f>'03-2018'!I2065</f>
        <v>0</v>
      </c>
      <c r="J1942" s="74">
        <f>'03-2018'!J2065</f>
        <v>0</v>
      </c>
    </row>
    <row r="1943" spans="1:10" s="58" customFormat="1" ht="17.25">
      <c r="A1943" s="10">
        <f>'03-2018'!A2066</f>
        <v>5</v>
      </c>
      <c r="B1943" s="11" t="str">
        <f>'03-2018'!B2066</f>
        <v xml:space="preserve">Cáp  PVC CV120mm2  </v>
      </c>
      <c r="C1943" s="12" t="str">
        <f>'03-2018'!C2066</f>
        <v>m</v>
      </c>
      <c r="D1943" s="13">
        <f>'03-2018'!O2066</f>
        <v>263636.36363636359</v>
      </c>
      <c r="E1943" s="13">
        <f>'03-2018'!P2066</f>
        <v>290000</v>
      </c>
      <c r="F1943" s="128">
        <f t="shared" si="82"/>
        <v>26363.636363636411</v>
      </c>
      <c r="H1943" s="74">
        <f>'03-2018'!H2066</f>
        <v>290000</v>
      </c>
      <c r="I1943" s="74">
        <f>'03-2018'!I2066</f>
        <v>0</v>
      </c>
      <c r="J1943" s="74">
        <f>'03-2018'!J2066</f>
        <v>0</v>
      </c>
    </row>
    <row r="1944" spans="1:10" s="73" customFormat="1" ht="17.25">
      <c r="A1944" s="17"/>
      <c r="B1944" s="9" t="str">
        <f>'03-2018'!B2067</f>
        <v>Cáp điện hạ thế -0,6/1kV  ruột đồng, cách điện PVC, vỏ PVC</v>
      </c>
      <c r="C1944" s="8"/>
      <c r="D1944" s="22"/>
      <c r="E1944" s="22"/>
      <c r="F1944" s="129"/>
      <c r="H1944" s="78">
        <f>'03-2018'!H2067</f>
        <v>0</v>
      </c>
      <c r="I1944" s="78">
        <f>'03-2018'!I2067</f>
        <v>0</v>
      </c>
      <c r="J1944" s="78">
        <f>'03-2018'!J2067</f>
        <v>0</v>
      </c>
    </row>
    <row r="1945" spans="1:10" s="58" customFormat="1" ht="17.25">
      <c r="A1945" s="10">
        <f>'03-2018'!A2068</f>
        <v>1</v>
      </c>
      <c r="B1945" s="11" t="str">
        <f>'03-2018'!B2068</f>
        <v>Cáp CVV 6mm2 - 0,6/1kV</v>
      </c>
      <c r="C1945" s="12" t="str">
        <f>'03-2018'!C2068</f>
        <v>m</v>
      </c>
      <c r="D1945" s="13">
        <f>'03-2018'!O2068</f>
        <v>16081.81818181818</v>
      </c>
      <c r="E1945" s="13">
        <f>'03-2018'!P2068</f>
        <v>17690</v>
      </c>
      <c r="F1945" s="128">
        <f t="shared" si="82"/>
        <v>1608.1818181818198</v>
      </c>
      <c r="H1945" s="74">
        <f>'03-2018'!H2068</f>
        <v>17690</v>
      </c>
      <c r="I1945" s="74">
        <f>'03-2018'!I2068</f>
        <v>0</v>
      </c>
      <c r="J1945" s="74">
        <f>'03-2018'!J2068</f>
        <v>0</v>
      </c>
    </row>
    <row r="1946" spans="1:10" s="58" customFormat="1" ht="17.25">
      <c r="A1946" s="10">
        <f>'03-2018'!A2069</f>
        <v>2</v>
      </c>
      <c r="B1946" s="11" t="str">
        <f>'03-2018'!B2069</f>
        <v>Cáp  CVV 10mm2 - 0,6/1kV</v>
      </c>
      <c r="C1946" s="12" t="str">
        <f>'03-2018'!C2069</f>
        <v>m</v>
      </c>
      <c r="D1946" s="13">
        <f>'03-2018'!O2069</f>
        <v>25181.81818181818</v>
      </c>
      <c r="E1946" s="13">
        <f>'03-2018'!P2069</f>
        <v>27700</v>
      </c>
      <c r="F1946" s="128">
        <f t="shared" si="82"/>
        <v>2518.1818181818198</v>
      </c>
      <c r="H1946" s="74">
        <f>'03-2018'!H2069</f>
        <v>27700</v>
      </c>
      <c r="I1946" s="74">
        <f>'03-2018'!I2069</f>
        <v>0</v>
      </c>
      <c r="J1946" s="74">
        <f>'03-2018'!J2069</f>
        <v>0</v>
      </c>
    </row>
    <row r="1947" spans="1:10" s="58" customFormat="1" ht="17.25">
      <c r="A1947" s="10">
        <f>'03-2018'!A2070</f>
        <v>3</v>
      </c>
      <c r="B1947" s="11" t="str">
        <f>'03-2018'!B2070</f>
        <v>Cáp CVV 2x 16mm2 - 0,6/1kV</v>
      </c>
      <c r="C1947" s="12" t="str">
        <f>'03-2018'!C2070</f>
        <v>m</v>
      </c>
      <c r="D1947" s="13">
        <f>'03-2018'!O2070</f>
        <v>89090.909090909088</v>
      </c>
      <c r="E1947" s="13">
        <f>'03-2018'!P2070</f>
        <v>98000</v>
      </c>
      <c r="F1947" s="128">
        <f t="shared" si="82"/>
        <v>8909.0909090909117</v>
      </c>
      <c r="H1947" s="74">
        <f>'03-2018'!H2070</f>
        <v>98000</v>
      </c>
      <c r="I1947" s="74">
        <f>'03-2018'!I2070</f>
        <v>0</v>
      </c>
      <c r="J1947" s="74">
        <f>'03-2018'!J2070</f>
        <v>0</v>
      </c>
    </row>
    <row r="1948" spans="1:10" s="58" customFormat="1" ht="17.25">
      <c r="A1948" s="10">
        <f>'03-2018'!A2071</f>
        <v>4</v>
      </c>
      <c r="B1948" s="11" t="str">
        <f>'03-2018'!B2071</f>
        <v>Cáp  CVV 2x 25mm2 - 0,6/1kV</v>
      </c>
      <c r="C1948" s="12" t="str">
        <f>'03-2018'!C2071</f>
        <v>m</v>
      </c>
      <c r="D1948" s="13">
        <f>'03-2018'!O2071</f>
        <v>129181.81818181818</v>
      </c>
      <c r="E1948" s="13">
        <f>'03-2018'!P2071</f>
        <v>142100</v>
      </c>
      <c r="F1948" s="128">
        <f t="shared" si="82"/>
        <v>12918.181818181823</v>
      </c>
      <c r="H1948" s="74">
        <f>'03-2018'!H2071</f>
        <v>142100</v>
      </c>
      <c r="I1948" s="74">
        <f>'03-2018'!I2071</f>
        <v>0</v>
      </c>
      <c r="J1948" s="74">
        <f>'03-2018'!J2071</f>
        <v>0</v>
      </c>
    </row>
    <row r="1949" spans="1:10" s="58" customFormat="1" ht="17.25">
      <c r="A1949" s="10">
        <f>'03-2018'!A2072</f>
        <v>5</v>
      </c>
      <c r="B1949" s="11" t="str">
        <f>'03-2018'!B2072</f>
        <v>Cáp  CVV 3x 16mm2  - 0,6/1kV</v>
      </c>
      <c r="C1949" s="12" t="str">
        <f>'03-2018'!C2072</f>
        <v>m</v>
      </c>
      <c r="D1949" s="13">
        <f>'03-2018'!O2072</f>
        <v>123363.63636363635</v>
      </c>
      <c r="E1949" s="13">
        <f>'03-2018'!P2072</f>
        <v>135700</v>
      </c>
      <c r="F1949" s="128">
        <f t="shared" si="82"/>
        <v>12336.363636363647</v>
      </c>
      <c r="H1949" s="74">
        <f>'03-2018'!H2072</f>
        <v>135700</v>
      </c>
      <c r="I1949" s="74">
        <f>'03-2018'!I2072</f>
        <v>0</v>
      </c>
      <c r="J1949" s="74">
        <f>'03-2018'!J2072</f>
        <v>0</v>
      </c>
    </row>
    <row r="1950" spans="1:10" s="58" customFormat="1" ht="17.25">
      <c r="A1950" s="10">
        <f>'03-2018'!A2073</f>
        <v>6</v>
      </c>
      <c r="B1950" s="11" t="str">
        <f>'03-2018'!B2073</f>
        <v>Cáp  CVV 3x 25mm2  - 0,6/1kV</v>
      </c>
      <c r="C1950" s="12" t="str">
        <f>'03-2018'!C2073</f>
        <v>m</v>
      </c>
      <c r="D1950" s="13">
        <f>'03-2018'!O2073</f>
        <v>183999.99999999997</v>
      </c>
      <c r="E1950" s="13">
        <f>'03-2018'!P2073</f>
        <v>202400</v>
      </c>
      <c r="F1950" s="128">
        <f t="shared" si="82"/>
        <v>18400.000000000029</v>
      </c>
      <c r="H1950" s="74">
        <f>'03-2018'!H2073</f>
        <v>202400</v>
      </c>
      <c r="I1950" s="74">
        <f>'03-2018'!I2073</f>
        <v>0</v>
      </c>
      <c r="J1950" s="74">
        <f>'03-2018'!J2073</f>
        <v>0</v>
      </c>
    </row>
    <row r="1951" spans="1:10" s="58" customFormat="1" ht="17.25">
      <c r="A1951" s="10">
        <f>'03-2018'!A2074</f>
        <v>7</v>
      </c>
      <c r="B1951" s="11" t="str">
        <f>'03-2018'!B2074</f>
        <v>Cáp  CVV 4x 16mm2  - 0,6/1kV</v>
      </c>
      <c r="C1951" s="12" t="str">
        <f>'03-2018'!C2074</f>
        <v>m</v>
      </c>
      <c r="D1951" s="13">
        <f>'03-2018'!O2074</f>
        <v>158363.63636363635</v>
      </c>
      <c r="E1951" s="13">
        <f>'03-2018'!P2074</f>
        <v>174200</v>
      </c>
      <c r="F1951" s="128">
        <f t="shared" si="82"/>
        <v>15836.363636363647</v>
      </c>
      <c r="H1951" s="74">
        <f>'03-2018'!H2074</f>
        <v>174200</v>
      </c>
      <c r="I1951" s="74">
        <f>'03-2018'!I2074</f>
        <v>0</v>
      </c>
      <c r="J1951" s="74">
        <f>'03-2018'!J2074</f>
        <v>0</v>
      </c>
    </row>
    <row r="1952" spans="1:10" s="58" customFormat="1" ht="17.25">
      <c r="A1952" s="10">
        <f>'03-2018'!A2075</f>
        <v>8</v>
      </c>
      <c r="B1952" s="11" t="str">
        <f>'03-2018'!B2075</f>
        <v>Cáp  CVV 4x 25mm2  - 0,6/1kV</v>
      </c>
      <c r="C1952" s="12" t="str">
        <f>'03-2018'!C2075</f>
        <v>m</v>
      </c>
      <c r="D1952" s="13">
        <f>'03-2018'!O2075</f>
        <v>239545.45454545453</v>
      </c>
      <c r="E1952" s="13">
        <f>'03-2018'!P2075</f>
        <v>263500</v>
      </c>
      <c r="F1952" s="128">
        <f t="shared" si="82"/>
        <v>23954.54545454547</v>
      </c>
      <c r="H1952" s="74">
        <f>'03-2018'!H2075</f>
        <v>263500</v>
      </c>
      <c r="I1952" s="74">
        <f>'03-2018'!I2075</f>
        <v>0</v>
      </c>
      <c r="J1952" s="74">
        <f>'03-2018'!J2075</f>
        <v>0</v>
      </c>
    </row>
    <row r="1953" spans="1:10" s="73" customFormat="1" ht="17.25">
      <c r="A1953" s="17"/>
      <c r="B1953" s="9" t="str">
        <f>'03-2018'!B2076</f>
        <v>CÁP ĐIỆN KẾ 0,6/1kV</v>
      </c>
      <c r="C1953" s="8"/>
      <c r="D1953" s="22"/>
      <c r="E1953" s="22"/>
      <c r="F1953" s="129"/>
      <c r="H1953" s="78">
        <f>'03-2018'!H2076</f>
        <v>0</v>
      </c>
      <c r="I1953" s="78">
        <f>'03-2018'!I2076</f>
        <v>0</v>
      </c>
      <c r="J1953" s="78">
        <f>'03-2018'!J2076</f>
        <v>0</v>
      </c>
    </row>
    <row r="1954" spans="1:10" s="58" customFormat="1" ht="17.25">
      <c r="A1954" s="10">
        <f>'03-2018'!A2077</f>
        <v>1</v>
      </c>
      <c r="B1954" s="11" t="str">
        <f>'03-2018'!B2077</f>
        <v>DK -CVV 2x4</v>
      </c>
      <c r="C1954" s="12" t="str">
        <f>'03-2018'!C2077</f>
        <v>m</v>
      </c>
      <c r="D1954" s="13">
        <f>'03-2018'!O2077</f>
        <v>34636.363636363632</v>
      </c>
      <c r="E1954" s="13">
        <f>'03-2018'!P2077</f>
        <v>38100</v>
      </c>
      <c r="F1954" s="128">
        <f t="shared" si="82"/>
        <v>3463.6363636363676</v>
      </c>
      <c r="H1954" s="74">
        <f>'03-2018'!H2077</f>
        <v>38100</v>
      </c>
      <c r="I1954" s="74">
        <f>'03-2018'!I2077</f>
        <v>0</v>
      </c>
      <c r="J1954" s="74">
        <f>'03-2018'!J2077</f>
        <v>0</v>
      </c>
    </row>
    <row r="1955" spans="1:10" s="58" customFormat="1" ht="17.25">
      <c r="A1955" s="10">
        <f>'03-2018'!A2078</f>
        <v>2</v>
      </c>
      <c r="B1955" s="11" t="str">
        <f>'03-2018'!B2078</f>
        <v>DK -CVV 2x6</v>
      </c>
      <c r="C1955" s="12" t="str">
        <f>'03-2018'!C2078</f>
        <v>m</v>
      </c>
      <c r="D1955" s="13">
        <f>'03-2018'!O2078</f>
        <v>48363.63636363636</v>
      </c>
      <c r="E1955" s="13">
        <f>'03-2018'!P2078</f>
        <v>53200</v>
      </c>
      <c r="F1955" s="128">
        <f t="shared" si="82"/>
        <v>4836.3636363636397</v>
      </c>
      <c r="H1955" s="74">
        <f>'03-2018'!H2078</f>
        <v>53200</v>
      </c>
      <c r="I1955" s="74">
        <f>'03-2018'!I2078</f>
        <v>0</v>
      </c>
      <c r="J1955" s="74">
        <f>'03-2018'!J2078</f>
        <v>0</v>
      </c>
    </row>
    <row r="1956" spans="1:10" s="58" customFormat="1" ht="17.25">
      <c r="A1956" s="10">
        <f>'03-2018'!A2079</f>
        <v>3</v>
      </c>
      <c r="B1956" s="11" t="str">
        <f>'03-2018'!B2079</f>
        <v>DK -CVV 2x10</v>
      </c>
      <c r="C1956" s="12" t="str">
        <f>'03-2018'!C2079</f>
        <v>m</v>
      </c>
      <c r="D1956" s="13">
        <f>'03-2018'!O2079</f>
        <v>69727.272727272721</v>
      </c>
      <c r="E1956" s="13">
        <f>'03-2018'!P2079</f>
        <v>76700</v>
      </c>
      <c r="F1956" s="128">
        <f t="shared" si="82"/>
        <v>6972.7272727272793</v>
      </c>
      <c r="H1956" s="74">
        <f>'03-2018'!H2079</f>
        <v>76700</v>
      </c>
      <c r="I1956" s="74">
        <f>'03-2018'!I2079</f>
        <v>0</v>
      </c>
      <c r="J1956" s="74">
        <f>'03-2018'!J2079</f>
        <v>0</v>
      </c>
    </row>
    <row r="1957" spans="1:10" s="58" customFormat="1" ht="17.25">
      <c r="A1957" s="10">
        <f>'03-2018'!A2080</f>
        <v>4</v>
      </c>
      <c r="B1957" s="11" t="str">
        <f>'03-2018'!B2080</f>
        <v>DK -CVV 3x4</v>
      </c>
      <c r="C1957" s="12" t="str">
        <f>'03-2018'!C2080</f>
        <v>m</v>
      </c>
      <c r="D1957" s="13">
        <f>'03-2018'!O2080</f>
        <v>46272.727272727272</v>
      </c>
      <c r="E1957" s="13">
        <f>'03-2018'!P2080</f>
        <v>50900</v>
      </c>
      <c r="F1957" s="128">
        <f t="shared" si="82"/>
        <v>4627.2727272727279</v>
      </c>
      <c r="H1957" s="74">
        <f>'03-2018'!H2080</f>
        <v>50900</v>
      </c>
      <c r="I1957" s="74">
        <f>'03-2018'!I2080</f>
        <v>0</v>
      </c>
      <c r="J1957" s="74">
        <f>'03-2018'!J2080</f>
        <v>0</v>
      </c>
    </row>
    <row r="1958" spans="1:10" s="58" customFormat="1" ht="17.25">
      <c r="A1958" s="10">
        <f>'03-2018'!A2081</f>
        <v>5</v>
      </c>
      <c r="B1958" s="11" t="str">
        <f>'03-2018'!B2081</f>
        <v>DK -CVV 3x6</v>
      </c>
      <c r="C1958" s="12" t="str">
        <f>'03-2018'!C2081</f>
        <v>m</v>
      </c>
      <c r="D1958" s="13">
        <f>'03-2018'!O2081</f>
        <v>62909.090909090904</v>
      </c>
      <c r="E1958" s="13">
        <f>'03-2018'!P2081</f>
        <v>69200</v>
      </c>
      <c r="F1958" s="128">
        <f t="shared" si="82"/>
        <v>6290.9090909090955</v>
      </c>
      <c r="H1958" s="74">
        <f>'03-2018'!H2081</f>
        <v>69200</v>
      </c>
      <c r="I1958" s="74">
        <f>'03-2018'!I2081</f>
        <v>0</v>
      </c>
      <c r="J1958" s="74">
        <f>'03-2018'!J2081</f>
        <v>0</v>
      </c>
    </row>
    <row r="1959" spans="1:10" s="58" customFormat="1" ht="17.25">
      <c r="A1959" s="10">
        <f>'03-2018'!A2082</f>
        <v>6</v>
      </c>
      <c r="B1959" s="11" t="str">
        <f>'03-2018'!B2082</f>
        <v>DK -CVV 3x10</v>
      </c>
      <c r="C1959" s="12" t="str">
        <f>'03-2018'!C2082</f>
        <v>m</v>
      </c>
      <c r="D1959" s="13">
        <f>'03-2018'!O2082</f>
        <v>89272.727272727265</v>
      </c>
      <c r="E1959" s="13">
        <f>'03-2018'!P2082</f>
        <v>98200</v>
      </c>
      <c r="F1959" s="128">
        <f t="shared" si="82"/>
        <v>8927.2727272727352</v>
      </c>
      <c r="H1959" s="74">
        <f>'03-2018'!H2082</f>
        <v>98200</v>
      </c>
      <c r="I1959" s="74">
        <f>'03-2018'!I2082</f>
        <v>0</v>
      </c>
      <c r="J1959" s="74">
        <f>'03-2018'!J2082</f>
        <v>0</v>
      </c>
    </row>
    <row r="1960" spans="1:10" s="58" customFormat="1" ht="17.25">
      <c r="A1960" s="10">
        <f>'03-2018'!A2083</f>
        <v>7</v>
      </c>
      <c r="B1960" s="11" t="str">
        <f>'03-2018'!B2083</f>
        <v>DK -CVV 4x4</v>
      </c>
      <c r="C1960" s="12" t="str">
        <f>'03-2018'!C2083</f>
        <v>m</v>
      </c>
      <c r="D1960" s="13">
        <f>'03-2018'!O2083</f>
        <v>57454.545454545449</v>
      </c>
      <c r="E1960" s="13">
        <f>'03-2018'!P2083</f>
        <v>63200</v>
      </c>
      <c r="F1960" s="128">
        <f t="shared" si="82"/>
        <v>5745.4545454545514</v>
      </c>
      <c r="H1960" s="74">
        <f>'03-2018'!H2083</f>
        <v>63200</v>
      </c>
      <c r="I1960" s="74">
        <f>'03-2018'!I2083</f>
        <v>0</v>
      </c>
      <c r="J1960" s="74">
        <f>'03-2018'!J2083</f>
        <v>0</v>
      </c>
    </row>
    <row r="1961" spans="1:10" s="58" customFormat="1" ht="17.25">
      <c r="A1961" s="10">
        <f>'03-2018'!A2084</f>
        <v>8</v>
      </c>
      <c r="B1961" s="11" t="str">
        <f>'03-2018'!B2084</f>
        <v>DK -CVV 4x6</v>
      </c>
      <c r="C1961" s="12" t="str">
        <f>'03-2018'!C2084</f>
        <v>m</v>
      </c>
      <c r="D1961" s="13">
        <f>'03-2018'!O2084</f>
        <v>57454.545454545449</v>
      </c>
      <c r="E1961" s="13">
        <f>'03-2018'!P2084</f>
        <v>86400</v>
      </c>
      <c r="F1961" s="128">
        <f t="shared" si="82"/>
        <v>28945.454545454551</v>
      </c>
      <c r="H1961" s="74">
        <f>'03-2018'!H2084</f>
        <v>86400</v>
      </c>
      <c r="I1961" s="74">
        <f>'03-2018'!I2084</f>
        <v>0</v>
      </c>
      <c r="J1961" s="74">
        <f>'03-2018'!J2084</f>
        <v>0</v>
      </c>
    </row>
    <row r="1962" spans="1:10" s="58" customFormat="1" ht="17.25">
      <c r="A1962" s="10">
        <f>'03-2018'!A2085</f>
        <v>0</v>
      </c>
      <c r="B1962" s="11" t="str">
        <f>'03-2018'!B2085</f>
        <v xml:space="preserve">CÁP NHÔM BỌC PVC </v>
      </c>
      <c r="C1962" s="12">
        <f>'03-2018'!C2085</f>
        <v>0</v>
      </c>
      <c r="D1962" s="13">
        <f>'03-2018'!O2085</f>
        <v>0</v>
      </c>
      <c r="E1962" s="13">
        <f>'03-2018'!P2085</f>
        <v>0</v>
      </c>
      <c r="F1962" s="128">
        <f t="shared" si="82"/>
        <v>0</v>
      </c>
      <c r="H1962" s="74">
        <f>'03-2018'!H2085</f>
        <v>0</v>
      </c>
      <c r="I1962" s="74">
        <f>'03-2018'!I2085</f>
        <v>0</v>
      </c>
      <c r="J1962" s="74">
        <f>'03-2018'!J2085</f>
        <v>0</v>
      </c>
    </row>
    <row r="1963" spans="1:10" s="58" customFormat="1" ht="17.25">
      <c r="A1963" s="10">
        <f>'03-2018'!A2086</f>
        <v>1</v>
      </c>
      <c r="B1963" s="11" t="str">
        <f>'03-2018'!B2086</f>
        <v>Dây nhôm cách điện PVC AV 50</v>
      </c>
      <c r="C1963" s="12" t="str">
        <f>'03-2018'!C2086</f>
        <v>m</v>
      </c>
      <c r="D1963" s="13">
        <f>'03-2018'!O2086</f>
        <v>15099.999999999998</v>
      </c>
      <c r="E1963" s="13">
        <f>'03-2018'!P2086</f>
        <v>16610</v>
      </c>
      <c r="F1963" s="128">
        <f t="shared" si="82"/>
        <v>1510.0000000000018</v>
      </c>
      <c r="H1963" s="74">
        <f>'03-2018'!H2086</f>
        <v>16610</v>
      </c>
      <c r="I1963" s="74">
        <f>'03-2018'!I2086</f>
        <v>0</v>
      </c>
      <c r="J1963" s="74">
        <f>'03-2018'!J2086</f>
        <v>0</v>
      </c>
    </row>
    <row r="1964" spans="1:10" s="58" customFormat="1" ht="17.25">
      <c r="A1964" s="10">
        <f>'03-2018'!A2087</f>
        <v>2</v>
      </c>
      <c r="B1964" s="11" t="str">
        <f>'03-2018'!B2087</f>
        <v>Dây nhôm cách điện PVC AV 70</v>
      </c>
      <c r="C1964" s="12" t="str">
        <f>'03-2018'!C2087</f>
        <v>m</v>
      </c>
      <c r="D1964" s="13">
        <f>'03-2018'!O2087</f>
        <v>20363.63636363636</v>
      </c>
      <c r="E1964" s="13">
        <f>'03-2018'!P2087</f>
        <v>22400</v>
      </c>
      <c r="F1964" s="128">
        <f t="shared" si="82"/>
        <v>2036.3636363636397</v>
      </c>
      <c r="H1964" s="74">
        <f>'03-2018'!H2087</f>
        <v>22400</v>
      </c>
      <c r="I1964" s="74">
        <f>'03-2018'!I2087</f>
        <v>0</v>
      </c>
      <c r="J1964" s="74">
        <f>'03-2018'!J2087</f>
        <v>0</v>
      </c>
    </row>
    <row r="1965" spans="1:10" s="58" customFormat="1" ht="17.25">
      <c r="A1965" s="10">
        <f>'03-2018'!A2088</f>
        <v>3</v>
      </c>
      <c r="B1965" s="11" t="str">
        <f>'03-2018'!B2088</f>
        <v>Dây nhôm cách điện PVC AV 95</v>
      </c>
      <c r="C1965" s="12" t="str">
        <f>'03-2018'!C2088</f>
        <v>m</v>
      </c>
      <c r="D1965" s="13">
        <f>'03-2018'!O2088</f>
        <v>27727.272727272724</v>
      </c>
      <c r="E1965" s="13">
        <f>'03-2018'!P2088</f>
        <v>30500</v>
      </c>
      <c r="F1965" s="128">
        <f t="shared" si="82"/>
        <v>2772.7272727272757</v>
      </c>
      <c r="H1965" s="74">
        <f>'03-2018'!H2088</f>
        <v>30500</v>
      </c>
      <c r="I1965" s="74">
        <f>'03-2018'!I2088</f>
        <v>0</v>
      </c>
      <c r="J1965" s="74">
        <f>'03-2018'!J2088</f>
        <v>0</v>
      </c>
    </row>
    <row r="1966" spans="1:10" s="73" customFormat="1" ht="17.25">
      <c r="A1966" s="17"/>
      <c r="B1966" s="9" t="str">
        <f>'03-2018'!B2089</f>
        <v>DÂY NHÔM TRẦN XOẮN</v>
      </c>
      <c r="C1966" s="8"/>
      <c r="D1966" s="22"/>
      <c r="E1966" s="22"/>
      <c r="F1966" s="129"/>
      <c r="H1966" s="78">
        <f>'03-2018'!H2089</f>
        <v>0</v>
      </c>
      <c r="I1966" s="78">
        <f>'03-2018'!I2089</f>
        <v>0</v>
      </c>
      <c r="J1966" s="78">
        <f>'03-2018'!J2089</f>
        <v>0</v>
      </c>
    </row>
    <row r="1967" spans="1:10" s="58" customFormat="1" ht="17.25">
      <c r="A1967" s="10">
        <f>'03-2018'!A2090</f>
        <v>1</v>
      </c>
      <c r="B1967" s="11" t="str">
        <f>'03-2018'!B2090</f>
        <v>A-50</v>
      </c>
      <c r="C1967" s="12" t="str">
        <f>'03-2018'!C2090</f>
        <v>kg</v>
      </c>
      <c r="D1967" s="13">
        <f>'03-2018'!O2090</f>
        <v>0</v>
      </c>
      <c r="E1967" s="13">
        <f>'03-2018'!P2090</f>
        <v>91600</v>
      </c>
      <c r="F1967" s="128">
        <f t="shared" si="82"/>
        <v>91600</v>
      </c>
      <c r="H1967" s="74">
        <f>'03-2018'!H2090</f>
        <v>91600</v>
      </c>
      <c r="I1967" s="74">
        <f>'03-2018'!I2090</f>
        <v>0</v>
      </c>
      <c r="J1967" s="74">
        <f>'03-2018'!J2090</f>
        <v>0</v>
      </c>
    </row>
    <row r="1968" spans="1:10" s="58" customFormat="1" ht="17.25">
      <c r="A1968" s="10">
        <f>'03-2018'!A2091</f>
        <v>2</v>
      </c>
      <c r="B1968" s="11" t="str">
        <f>'03-2018'!B2091</f>
        <v>A-70</v>
      </c>
      <c r="C1968" s="12" t="str">
        <f>'03-2018'!C2091</f>
        <v>kg</v>
      </c>
      <c r="D1968" s="13">
        <f>'03-2018'!O2091</f>
        <v>0</v>
      </c>
      <c r="E1968" s="13">
        <f>'03-2018'!P2091</f>
        <v>98900</v>
      </c>
      <c r="F1968" s="128">
        <f t="shared" si="82"/>
        <v>98900</v>
      </c>
      <c r="H1968" s="74">
        <f>'03-2018'!H2091</f>
        <v>98900</v>
      </c>
      <c r="I1968" s="74">
        <f>'03-2018'!I2091</f>
        <v>0</v>
      </c>
      <c r="J1968" s="74">
        <f>'03-2018'!J2091</f>
        <v>0</v>
      </c>
    </row>
    <row r="1969" spans="1:10" s="58" customFormat="1" ht="17.25">
      <c r="A1969" s="10">
        <f>'03-2018'!A2092</f>
        <v>3</v>
      </c>
      <c r="B1969" s="11" t="str">
        <f>'03-2018'!B2092</f>
        <v>A-95</v>
      </c>
      <c r="C1969" s="12" t="str">
        <f>'03-2018'!C2092</f>
        <v>kg</v>
      </c>
      <c r="D1969" s="13">
        <f>'03-2018'!O2092</f>
        <v>0</v>
      </c>
      <c r="E1969" s="13">
        <f>'03-2018'!P2092</f>
        <v>95200</v>
      </c>
      <c r="F1969" s="128">
        <f t="shared" si="82"/>
        <v>95200</v>
      </c>
      <c r="H1969" s="74">
        <f>'03-2018'!H2092</f>
        <v>95200</v>
      </c>
      <c r="I1969" s="74">
        <f>'03-2018'!I2092</f>
        <v>0</v>
      </c>
      <c r="J1969" s="74">
        <f>'03-2018'!J2092</f>
        <v>0</v>
      </c>
    </row>
    <row r="1970" spans="1:10" s="73" customFormat="1" ht="17.25">
      <c r="A1970" s="17"/>
      <c r="B1970" s="9" t="str">
        <f>'03-2018'!B2093</f>
        <v>DÂY ĐỒNG TRẦN XOẮN</v>
      </c>
      <c r="C1970" s="8"/>
      <c r="D1970" s="22"/>
      <c r="E1970" s="22"/>
      <c r="F1970" s="129"/>
      <c r="H1970" s="78">
        <f>'03-2018'!H2093</f>
        <v>0</v>
      </c>
      <c r="I1970" s="78">
        <f>'03-2018'!I2093</f>
        <v>0</v>
      </c>
      <c r="J1970" s="78">
        <f>'03-2018'!J2093</f>
        <v>0</v>
      </c>
    </row>
    <row r="1971" spans="1:10" s="58" customFormat="1" ht="17.25">
      <c r="A1971" s="10">
        <f>'03-2018'!A2094</f>
        <v>1</v>
      </c>
      <c r="B1971" s="11" t="str">
        <f>'03-2018'!B2094</f>
        <v>C-25</v>
      </c>
      <c r="C1971" s="12" t="str">
        <f>'03-2018'!C2094</f>
        <v>kg</v>
      </c>
      <c r="D1971" s="13">
        <f>'03-2018'!O2094</f>
        <v>0</v>
      </c>
      <c r="E1971" s="13">
        <f>'03-2018'!P2094</f>
        <v>255500</v>
      </c>
      <c r="F1971" s="128">
        <f t="shared" si="82"/>
        <v>255500</v>
      </c>
      <c r="H1971" s="74">
        <f>'03-2018'!H2094</f>
        <v>255500</v>
      </c>
      <c r="I1971" s="74">
        <f>'03-2018'!I2094</f>
        <v>0</v>
      </c>
      <c r="J1971" s="74">
        <f>'03-2018'!J2094</f>
        <v>0</v>
      </c>
    </row>
    <row r="1972" spans="1:10" s="58" customFormat="1" ht="17.25">
      <c r="A1972" s="10">
        <f>'03-2018'!A2095</f>
        <v>2</v>
      </c>
      <c r="B1972" s="11" t="str">
        <f>'03-2018'!B2095</f>
        <v>C-35</v>
      </c>
      <c r="C1972" s="12" t="str">
        <f>'03-2018'!C2095</f>
        <v>kg</v>
      </c>
      <c r="D1972" s="13">
        <f>'03-2018'!O2095</f>
        <v>0</v>
      </c>
      <c r="E1972" s="13">
        <f>'03-2018'!P2095</f>
        <v>256200</v>
      </c>
      <c r="F1972" s="128">
        <f t="shared" si="82"/>
        <v>256200</v>
      </c>
      <c r="H1972" s="74">
        <f>'03-2018'!H2095</f>
        <v>256200</v>
      </c>
      <c r="I1972" s="74">
        <f>'03-2018'!I2095</f>
        <v>0</v>
      </c>
      <c r="J1972" s="74">
        <f>'03-2018'!J2095</f>
        <v>0</v>
      </c>
    </row>
    <row r="1973" spans="1:10" s="58" customFormat="1" ht="17.25">
      <c r="A1973" s="10">
        <f>'03-2018'!A2096</f>
        <v>3</v>
      </c>
      <c r="B1973" s="11" t="str">
        <f>'03-2018'!B2096</f>
        <v>C-50</v>
      </c>
      <c r="C1973" s="12" t="str">
        <f>'03-2018'!C2096</f>
        <v>kg</v>
      </c>
      <c r="D1973" s="13">
        <f>'03-2018'!O2096</f>
        <v>0</v>
      </c>
      <c r="E1973" s="13">
        <f>'03-2018'!P2096</f>
        <v>261000</v>
      </c>
      <c r="F1973" s="128">
        <f t="shared" si="82"/>
        <v>261000</v>
      </c>
      <c r="H1973" s="74">
        <f>'03-2018'!H2096</f>
        <v>261000</v>
      </c>
      <c r="I1973" s="74">
        <f>'03-2018'!I2096</f>
        <v>0</v>
      </c>
      <c r="J1973" s="74">
        <f>'03-2018'!J2096</f>
        <v>0</v>
      </c>
    </row>
    <row r="1974" spans="1:10" s="73" customFormat="1" ht="17.25">
      <c r="A1974" s="17"/>
      <c r="B1974" s="9" t="str">
        <f>'03-2018'!B2097</f>
        <v>DÂY NHÔM LÕI THÉP</v>
      </c>
      <c r="C1974" s="8"/>
      <c r="D1974" s="22"/>
      <c r="E1974" s="22"/>
      <c r="F1974" s="129"/>
      <c r="H1974" s="78">
        <f>'03-2018'!H2097</f>
        <v>0</v>
      </c>
      <c r="I1974" s="78">
        <f>'03-2018'!I2097</f>
        <v>0</v>
      </c>
      <c r="J1974" s="78">
        <f>'03-2018'!J2097</f>
        <v>0</v>
      </c>
    </row>
    <row r="1975" spans="1:10" s="58" customFormat="1" ht="17.25">
      <c r="A1975" s="10">
        <f>'03-2018'!A2098</f>
        <v>1</v>
      </c>
      <c r="B1975" s="11" t="str">
        <f>'03-2018'!B2098</f>
        <v>ACSR-50/8</v>
      </c>
      <c r="C1975" s="12" t="str">
        <f>'03-2018'!C2098</f>
        <v>kg</v>
      </c>
      <c r="D1975" s="13">
        <f>'03-2018'!O2098</f>
        <v>69818.181818181809</v>
      </c>
      <c r="E1975" s="13">
        <f>'03-2018'!P2098</f>
        <v>76800</v>
      </c>
      <c r="F1975" s="128">
        <f t="shared" si="82"/>
        <v>6981.8181818181911</v>
      </c>
      <c r="H1975" s="74">
        <f>'03-2018'!H2098</f>
        <v>76800</v>
      </c>
      <c r="I1975" s="74">
        <f>'03-2018'!I2098</f>
        <v>0</v>
      </c>
      <c r="J1975" s="74">
        <f>'03-2018'!J2098</f>
        <v>0</v>
      </c>
    </row>
    <row r="1976" spans="1:10" s="58" customFormat="1" ht="17.25">
      <c r="A1976" s="10">
        <f>'03-2018'!A2099</f>
        <v>2</v>
      </c>
      <c r="B1976" s="11" t="str">
        <f>'03-2018'!B2099</f>
        <v>ACSR-70/11</v>
      </c>
      <c r="C1976" s="12" t="str">
        <f>'03-2018'!C2099</f>
        <v>kg</v>
      </c>
      <c r="D1976" s="13">
        <f>'03-2018'!O2099</f>
        <v>69272.727272727265</v>
      </c>
      <c r="E1976" s="13">
        <f>'03-2018'!P2099</f>
        <v>76200</v>
      </c>
      <c r="F1976" s="128">
        <f t="shared" si="82"/>
        <v>6927.2727272727352</v>
      </c>
      <c r="H1976" s="74">
        <f>'03-2018'!H2099</f>
        <v>76200</v>
      </c>
      <c r="I1976" s="74">
        <f>'03-2018'!I2099</f>
        <v>0</v>
      </c>
      <c r="J1976" s="74">
        <f>'03-2018'!J2099</f>
        <v>0</v>
      </c>
    </row>
    <row r="1977" spans="1:10" s="58" customFormat="1" ht="17.25">
      <c r="A1977" s="10">
        <f>'03-2018'!A2100</f>
        <v>3</v>
      </c>
      <c r="B1977" s="11" t="str">
        <f>'03-2018'!B2100</f>
        <v>ACSR-95/16</v>
      </c>
      <c r="C1977" s="12" t="str">
        <f>'03-2018'!C2100</f>
        <v>kg</v>
      </c>
      <c r="D1977" s="13">
        <f>'03-2018'!O2100</f>
        <v>68545.454545454544</v>
      </c>
      <c r="E1977" s="13">
        <f>'03-2018'!P2100</f>
        <v>75400</v>
      </c>
      <c r="F1977" s="128">
        <f t="shared" si="82"/>
        <v>6854.5454545454559</v>
      </c>
      <c r="H1977" s="74">
        <f>'03-2018'!H2100</f>
        <v>75400</v>
      </c>
      <c r="I1977" s="74">
        <f>'03-2018'!I2100</f>
        <v>0</v>
      </c>
      <c r="J1977" s="74">
        <f>'03-2018'!J2100</f>
        <v>0</v>
      </c>
    </row>
    <row r="1978" spans="1:10" s="58" customFormat="1" ht="17.25">
      <c r="A1978" s="10">
        <f>'03-2018'!A2101</f>
        <v>4</v>
      </c>
      <c r="B1978" s="11" t="str">
        <f>'03-2018'!B2101</f>
        <v>ACSR-120/19</v>
      </c>
      <c r="C1978" s="12" t="str">
        <f>'03-2018'!C2101</f>
        <v>kg</v>
      </c>
      <c r="D1978" s="13">
        <f>'03-2018'!O2101</f>
        <v>73636.363636363632</v>
      </c>
      <c r="E1978" s="13">
        <f>'03-2018'!P2101</f>
        <v>81000</v>
      </c>
      <c r="F1978" s="128">
        <f t="shared" si="82"/>
        <v>7363.6363636363676</v>
      </c>
      <c r="H1978" s="74">
        <f>'03-2018'!H2101</f>
        <v>81000</v>
      </c>
      <c r="I1978" s="74">
        <f>'03-2018'!I2101</f>
        <v>0</v>
      </c>
      <c r="J1978" s="74">
        <f>'03-2018'!J2101</f>
        <v>0</v>
      </c>
    </row>
    <row r="1979" spans="1:10" s="73" customFormat="1" ht="17.25">
      <c r="A1979" s="17"/>
      <c r="B1979" s="9" t="str">
        <f>'03-2018'!B2102</f>
        <v>CÁP ĐỒNG BỌC TRUNG THẾ XLPE 24kV</v>
      </c>
      <c r="C1979" s="8"/>
      <c r="D1979" s="22"/>
      <c r="E1979" s="22"/>
      <c r="F1979" s="129"/>
      <c r="H1979" s="78">
        <f>'03-2018'!H2102</f>
        <v>0</v>
      </c>
      <c r="I1979" s="78">
        <f>'03-2018'!I2102</f>
        <v>0</v>
      </c>
      <c r="J1979" s="78">
        <f>'03-2018'!J2102</f>
        <v>0</v>
      </c>
    </row>
    <row r="1980" spans="1:10" s="58" customFormat="1" ht="17.25">
      <c r="A1980" s="10">
        <f>'03-2018'!A2103</f>
        <v>1</v>
      </c>
      <c r="B1980" s="11" t="str">
        <f>'03-2018'!B2103</f>
        <v>CXV -25mm2</v>
      </c>
      <c r="C1980" s="12" t="str">
        <f>'03-2018'!C2103</f>
        <v>m</v>
      </c>
      <c r="D1980" s="13">
        <f>'03-2018'!O2103</f>
        <v>83090.909090909088</v>
      </c>
      <c r="E1980" s="13">
        <f>'03-2018'!P2103</f>
        <v>91400</v>
      </c>
      <c r="F1980" s="128">
        <f t="shared" si="82"/>
        <v>8309.0909090909117</v>
      </c>
      <c r="H1980" s="74">
        <f>'03-2018'!H2103</f>
        <v>91400</v>
      </c>
      <c r="I1980" s="74">
        <f>'03-2018'!I2103</f>
        <v>0</v>
      </c>
      <c r="J1980" s="74">
        <f>'03-2018'!J2103</f>
        <v>0</v>
      </c>
    </row>
    <row r="1981" spans="1:10" s="58" customFormat="1" ht="17.25">
      <c r="A1981" s="10">
        <f>'03-2018'!A2104</f>
        <v>2</v>
      </c>
      <c r="B1981" s="11" t="str">
        <f>'03-2018'!B2104</f>
        <v>CXV -35mm3</v>
      </c>
      <c r="C1981" s="12" t="str">
        <f>'03-2018'!C2104</f>
        <v>m</v>
      </c>
      <c r="D1981" s="13">
        <f>'03-2018'!O2104</f>
        <v>107727.27272727272</v>
      </c>
      <c r="E1981" s="13">
        <f>'03-2018'!P2104</f>
        <v>118500</v>
      </c>
      <c r="F1981" s="128">
        <f t="shared" si="82"/>
        <v>10772.727272727279</v>
      </c>
      <c r="H1981" s="74">
        <f>'03-2018'!H2104</f>
        <v>118500</v>
      </c>
      <c r="I1981" s="74">
        <f>'03-2018'!I2104</f>
        <v>0</v>
      </c>
      <c r="J1981" s="74">
        <f>'03-2018'!J2104</f>
        <v>0</v>
      </c>
    </row>
    <row r="1982" spans="1:10" s="58" customFormat="1" ht="17.25">
      <c r="A1982" s="10">
        <f>'03-2018'!A2105</f>
        <v>3</v>
      </c>
      <c r="B1982" s="11" t="str">
        <f>'03-2018'!B2105</f>
        <v>CXV -50mm2</v>
      </c>
      <c r="C1982" s="12" t="str">
        <f>'03-2018'!C2105</f>
        <v>m</v>
      </c>
      <c r="D1982" s="13">
        <f>'03-2018'!O2105</f>
        <v>140363.63636363635</v>
      </c>
      <c r="E1982" s="13">
        <f>'03-2018'!P2105</f>
        <v>154400</v>
      </c>
      <c r="F1982" s="128">
        <f t="shared" ref="F1982:F1991" si="83">E1982-D1982</f>
        <v>14036.363636363647</v>
      </c>
      <c r="H1982" s="74">
        <f>'03-2018'!H2105</f>
        <v>154400</v>
      </c>
      <c r="I1982" s="74">
        <f>'03-2018'!I2105</f>
        <v>0</v>
      </c>
      <c r="J1982" s="74">
        <f>'03-2018'!J2105</f>
        <v>0</v>
      </c>
    </row>
    <row r="1983" spans="1:10" s="58" customFormat="1" ht="17.25">
      <c r="A1983" s="10">
        <f>'03-2018'!A2106</f>
        <v>4</v>
      </c>
      <c r="B1983" s="11" t="str">
        <f>'03-2018'!B2106</f>
        <v>CXV -70mm2</v>
      </c>
      <c r="C1983" s="12" t="str">
        <f>'03-2018'!C2106</f>
        <v>m</v>
      </c>
      <c r="D1983" s="13">
        <f>'03-2018'!O2106</f>
        <v>191636.36363636362</v>
      </c>
      <c r="E1983" s="13">
        <f>'03-2018'!P2106</f>
        <v>210800</v>
      </c>
      <c r="F1983" s="128">
        <f t="shared" si="83"/>
        <v>19163.636363636382</v>
      </c>
      <c r="H1983" s="74">
        <f>'03-2018'!H2106</f>
        <v>210800</v>
      </c>
      <c r="I1983" s="74">
        <f>'03-2018'!I2106</f>
        <v>0</v>
      </c>
      <c r="J1983" s="74">
        <f>'03-2018'!J2106</f>
        <v>0</v>
      </c>
    </row>
    <row r="1984" spans="1:10" s="73" customFormat="1" ht="17.25">
      <c r="A1984" s="17"/>
      <c r="B1984" s="9" t="str">
        <f>'03-2018'!B2107</f>
        <v xml:space="preserve">CÁP NHÔM BỌC TRUNG THẾ LÕI THÉP XLPE 24kV </v>
      </c>
      <c r="C1984" s="8"/>
      <c r="D1984" s="22"/>
      <c r="E1984" s="22"/>
      <c r="F1984" s="129"/>
      <c r="H1984" s="78">
        <f>'03-2018'!H2107</f>
        <v>0</v>
      </c>
      <c r="I1984" s="78">
        <f>'03-2018'!I2107</f>
        <v>0</v>
      </c>
      <c r="J1984" s="78">
        <f>'03-2018'!J2107</f>
        <v>0</v>
      </c>
    </row>
    <row r="1985" spans="1:10" s="58" customFormat="1" ht="17.25">
      <c r="A1985" s="10">
        <f>'03-2018'!A2108</f>
        <v>1</v>
      </c>
      <c r="B1985" s="11" t="str">
        <f>'03-2018'!B2108</f>
        <v>AsXV-50/8</v>
      </c>
      <c r="C1985" s="12" t="str">
        <f>'03-2018'!C2108</f>
        <v>m</v>
      </c>
      <c r="D1985" s="13">
        <f>'03-2018'!O2108</f>
        <v>52363.63636363636</v>
      </c>
      <c r="E1985" s="13">
        <f>'03-2018'!P2108</f>
        <v>57600</v>
      </c>
      <c r="F1985" s="128">
        <f t="shared" si="83"/>
        <v>5236.3636363636397</v>
      </c>
      <c r="H1985" s="74">
        <f>'03-2018'!H2108</f>
        <v>57600</v>
      </c>
      <c r="I1985" s="74">
        <f>'03-2018'!I2108</f>
        <v>0</v>
      </c>
      <c r="J1985" s="74">
        <f>'03-2018'!J2108</f>
        <v>0</v>
      </c>
    </row>
    <row r="1986" spans="1:10" s="58" customFormat="1" ht="17.25">
      <c r="A1986" s="10">
        <f>'03-2018'!A2109</f>
        <v>2</v>
      </c>
      <c r="B1986" s="11" t="str">
        <f>'03-2018'!B2109</f>
        <v>AsXV-70/11</v>
      </c>
      <c r="C1986" s="12" t="str">
        <f>'03-2018'!C2109</f>
        <v>m</v>
      </c>
      <c r="D1986" s="13">
        <f>'03-2018'!O2109</f>
        <v>59909.090909090904</v>
      </c>
      <c r="E1986" s="13">
        <f>'03-2018'!P2109</f>
        <v>65900</v>
      </c>
      <c r="F1986" s="128">
        <f t="shared" si="83"/>
        <v>5990.9090909090955</v>
      </c>
      <c r="H1986" s="74">
        <f>'03-2018'!H2109</f>
        <v>65900</v>
      </c>
      <c r="I1986" s="74">
        <f>'03-2018'!I2109</f>
        <v>0</v>
      </c>
      <c r="J1986" s="74">
        <f>'03-2018'!J2109</f>
        <v>0</v>
      </c>
    </row>
    <row r="1987" spans="1:10" s="58" customFormat="1" ht="17.25">
      <c r="A1987" s="10">
        <f>'03-2018'!A2110</f>
        <v>3</v>
      </c>
      <c r="B1987" s="11" t="str">
        <f>'03-2018'!B2110</f>
        <v>AsXV-95/16</v>
      </c>
      <c r="C1987" s="12" t="str">
        <f>'03-2018'!C2110</f>
        <v>m</v>
      </c>
      <c r="D1987" s="13">
        <f>'03-2018'!O2110</f>
        <v>74272.727272727265</v>
      </c>
      <c r="E1987" s="13">
        <f>'03-2018'!P2110</f>
        <v>81700</v>
      </c>
      <c r="F1987" s="128">
        <f t="shared" si="83"/>
        <v>7427.2727272727352</v>
      </c>
      <c r="H1987" s="74">
        <f>'03-2018'!H2110</f>
        <v>81700</v>
      </c>
      <c r="I1987" s="74">
        <f>'03-2018'!I2110</f>
        <v>0</v>
      </c>
      <c r="J1987" s="74">
        <f>'03-2018'!J2110</f>
        <v>0</v>
      </c>
    </row>
    <row r="1988" spans="1:10" s="58" customFormat="1" ht="17.25">
      <c r="A1988" s="10">
        <f>'03-2018'!A2111</f>
        <v>4</v>
      </c>
      <c r="B1988" s="11" t="str">
        <f>'03-2018'!B2111</f>
        <v>AsXV-120/19</v>
      </c>
      <c r="C1988" s="12" t="str">
        <f>'03-2018'!C2111</f>
        <v>m</v>
      </c>
      <c r="D1988" s="13">
        <f>'03-2018'!O2111</f>
        <v>87818.181818181809</v>
      </c>
      <c r="E1988" s="13">
        <f>'03-2018'!P2111</f>
        <v>96600</v>
      </c>
      <c r="F1988" s="128">
        <f t="shared" si="83"/>
        <v>8781.8181818181911</v>
      </c>
      <c r="H1988" s="74">
        <f>'03-2018'!H2111</f>
        <v>96600</v>
      </c>
      <c r="I1988" s="74">
        <f>'03-2018'!I2111</f>
        <v>0</v>
      </c>
      <c r="J1988" s="74">
        <f>'03-2018'!J2111</f>
        <v>0</v>
      </c>
    </row>
    <row r="1989" spans="1:10" s="73" customFormat="1" ht="17.25">
      <c r="A1989" s="17"/>
      <c r="B1989" s="9" t="str">
        <f>'03-2018'!B2112</f>
        <v xml:space="preserve">CÁP NHÔM VẶN XOẮN XLPE 0,6/1KV </v>
      </c>
      <c r="C1989" s="8"/>
      <c r="D1989" s="22"/>
      <c r="E1989" s="22"/>
      <c r="F1989" s="129"/>
      <c r="H1989" s="78">
        <f>'03-2018'!H2112</f>
        <v>0</v>
      </c>
      <c r="I1989" s="78">
        <f>'03-2018'!I2112</f>
        <v>0</v>
      </c>
      <c r="J1989" s="78">
        <f>'03-2018'!J2112</f>
        <v>0</v>
      </c>
    </row>
    <row r="1990" spans="1:10" s="58" customFormat="1" ht="17.25">
      <c r="A1990" s="10">
        <f>'03-2018'!A2113</f>
        <v>1</v>
      </c>
      <c r="B1990" s="11" t="str">
        <f>'03-2018'!B2113</f>
        <v xml:space="preserve">LV-ABC: XLPE-2x50mm2   </v>
      </c>
      <c r="C1990" s="12" t="str">
        <f>'03-2018'!C2113</f>
        <v>m</v>
      </c>
      <c r="D1990" s="13">
        <f>'03-2018'!O2113</f>
        <v>35909.090909090904</v>
      </c>
      <c r="E1990" s="13">
        <f>'03-2018'!P2113</f>
        <v>39500</v>
      </c>
      <c r="F1990" s="128">
        <f t="shared" si="83"/>
        <v>3590.9090909090955</v>
      </c>
      <c r="H1990" s="74">
        <f>'03-2018'!H2113</f>
        <v>39500</v>
      </c>
      <c r="I1990" s="74">
        <f>'03-2018'!I2113</f>
        <v>0</v>
      </c>
      <c r="J1990" s="74">
        <f>'03-2018'!J2113</f>
        <v>0</v>
      </c>
    </row>
    <row r="1991" spans="1:10" s="58" customFormat="1" ht="17.25">
      <c r="A1991" s="10">
        <f>'03-2018'!A2114</f>
        <v>2</v>
      </c>
      <c r="B1991" s="11" t="str">
        <f>'03-2018'!B2114</f>
        <v xml:space="preserve">LV-ABC: XLPE- 2x70mm2   </v>
      </c>
      <c r="C1991" s="12" t="str">
        <f>'03-2018'!C2114</f>
        <v>m</v>
      </c>
      <c r="D1991" s="13">
        <f>'03-2018'!O2114</f>
        <v>46363.63636363636</v>
      </c>
      <c r="E1991" s="13">
        <f>'03-2018'!P2114</f>
        <v>51000</v>
      </c>
      <c r="F1991" s="128">
        <f t="shared" si="83"/>
        <v>4636.3636363636397</v>
      </c>
      <c r="H1991" s="74">
        <f>'03-2018'!H2114</f>
        <v>51000</v>
      </c>
      <c r="I1991" s="74">
        <f>'03-2018'!I2114</f>
        <v>0</v>
      </c>
      <c r="J1991" s="74">
        <f>'03-2018'!J2114</f>
        <v>0</v>
      </c>
    </row>
    <row r="1992" spans="1:10" s="58" customFormat="1" ht="17.25">
      <c r="A1992" s="10">
        <f>'03-2018'!A2115</f>
        <v>3</v>
      </c>
      <c r="B1992" s="11" t="str">
        <f>'03-2018'!B2115</f>
        <v xml:space="preserve">LV-ABC: XLPE- 2x95mm2   </v>
      </c>
      <c r="C1992" s="12" t="str">
        <f>'03-2018'!C2115</f>
        <v>m</v>
      </c>
      <c r="D1992" s="13">
        <f>'03-2018'!O2115</f>
        <v>59545.454545454544</v>
      </c>
      <c r="E1992" s="13">
        <f>'03-2018'!P2115</f>
        <v>65500</v>
      </c>
      <c r="F1992" s="128">
        <f t="shared" ref="F1992:F2001" si="84">E1992-D1992</f>
        <v>5954.5454545454559</v>
      </c>
      <c r="H1992" s="74">
        <f>'03-2018'!H2115</f>
        <v>65500</v>
      </c>
      <c r="I1992" s="74">
        <f>'03-2018'!I2115</f>
        <v>0</v>
      </c>
      <c r="J1992" s="74">
        <f>'03-2018'!J2115</f>
        <v>0</v>
      </c>
    </row>
    <row r="1993" spans="1:10" s="58" customFormat="1" ht="17.25">
      <c r="A1993" s="10">
        <f>'03-2018'!A2116</f>
        <v>4</v>
      </c>
      <c r="B1993" s="11" t="str">
        <f>'03-2018'!B2116</f>
        <v xml:space="preserve">LV-ABC: XLPE- 2x120mm2 </v>
      </c>
      <c r="C1993" s="12" t="str">
        <f>'03-2018'!C2116</f>
        <v>m</v>
      </c>
      <c r="D1993" s="13">
        <f>'03-2018'!O2116</f>
        <v>75272.727272727265</v>
      </c>
      <c r="E1993" s="13">
        <f>'03-2018'!P2116</f>
        <v>82800</v>
      </c>
      <c r="F1993" s="128">
        <f t="shared" si="84"/>
        <v>7527.2727272727352</v>
      </c>
      <c r="H1993" s="74">
        <f>'03-2018'!H2116</f>
        <v>82800</v>
      </c>
      <c r="I1993" s="74">
        <f>'03-2018'!I2116</f>
        <v>0</v>
      </c>
      <c r="J1993" s="74">
        <f>'03-2018'!J2116</f>
        <v>0</v>
      </c>
    </row>
    <row r="1994" spans="1:10" s="58" customFormat="1" ht="17.25">
      <c r="A1994" s="10">
        <f>'03-2018'!A2117</f>
        <v>5</v>
      </c>
      <c r="B1994" s="11" t="str">
        <f>'03-2018'!B2117</f>
        <v xml:space="preserve">LV-ABC: XLPE-  3x50mm2   </v>
      </c>
      <c r="C1994" s="12" t="str">
        <f>'03-2018'!C2117</f>
        <v>m</v>
      </c>
      <c r="D1994" s="13">
        <f>'03-2018'!O2117</f>
        <v>49727.272727272721</v>
      </c>
      <c r="E1994" s="13">
        <f>'03-2018'!P2117</f>
        <v>54700</v>
      </c>
      <c r="F1994" s="128">
        <f t="shared" si="84"/>
        <v>4972.7272727272793</v>
      </c>
      <c r="H1994" s="74">
        <f>'03-2018'!H2117</f>
        <v>54700</v>
      </c>
      <c r="I1994" s="74">
        <f>'03-2018'!I2117</f>
        <v>0</v>
      </c>
      <c r="J1994" s="74">
        <f>'03-2018'!J2117</f>
        <v>0</v>
      </c>
    </row>
    <row r="1995" spans="1:10" s="58" customFormat="1" ht="17.25">
      <c r="A1995" s="10">
        <f>'03-2018'!A2118</f>
        <v>6</v>
      </c>
      <c r="B1995" s="11" t="str">
        <f>'03-2018'!B2118</f>
        <v xml:space="preserve">LV-ABC: XLPE- 3x70mm2   </v>
      </c>
      <c r="C1995" s="12" t="str">
        <f>'03-2018'!C2118</f>
        <v>m</v>
      </c>
      <c r="D1995" s="13">
        <f>'03-2018'!O2118</f>
        <v>66545.454545454544</v>
      </c>
      <c r="E1995" s="13">
        <f>'03-2018'!P2118</f>
        <v>73200</v>
      </c>
      <c r="F1995" s="128">
        <f t="shared" si="84"/>
        <v>6654.5454545454559</v>
      </c>
      <c r="H1995" s="74">
        <f>'03-2018'!H2118</f>
        <v>73200</v>
      </c>
      <c r="I1995" s="74">
        <f>'03-2018'!I2118</f>
        <v>0</v>
      </c>
      <c r="J1995" s="74">
        <f>'03-2018'!J2118</f>
        <v>0</v>
      </c>
    </row>
    <row r="1996" spans="1:10" s="58" customFormat="1" ht="17.25">
      <c r="A1996" s="10">
        <f>'03-2018'!A2119</f>
        <v>7</v>
      </c>
      <c r="B1996" s="11" t="str">
        <f>'03-2018'!B2119</f>
        <v xml:space="preserve">LV-ABC: XLPE- 3x95mm2   </v>
      </c>
      <c r="C1996" s="12" t="str">
        <f>'03-2018'!C2119</f>
        <v>m</v>
      </c>
      <c r="D1996" s="13">
        <f>'03-2018'!O2119</f>
        <v>88818.181818181809</v>
      </c>
      <c r="E1996" s="13">
        <f>'03-2018'!P2119</f>
        <v>97700</v>
      </c>
      <c r="F1996" s="128">
        <f t="shared" si="84"/>
        <v>8881.8181818181911</v>
      </c>
      <c r="H1996" s="74">
        <f>'03-2018'!H2119</f>
        <v>97700</v>
      </c>
      <c r="I1996" s="74">
        <f>'03-2018'!I2119</f>
        <v>0</v>
      </c>
      <c r="J1996" s="74">
        <f>'03-2018'!J2119</f>
        <v>0</v>
      </c>
    </row>
    <row r="1997" spans="1:10" s="58" customFormat="1" ht="17.25">
      <c r="A1997" s="10">
        <f>'03-2018'!A2120</f>
        <v>8</v>
      </c>
      <c r="B1997" s="11" t="str">
        <f>'03-2018'!B2120</f>
        <v xml:space="preserve">LV-ABC: XLPE- 3x120mm2 </v>
      </c>
      <c r="C1997" s="12" t="str">
        <f>'03-2018'!C2120</f>
        <v>m</v>
      </c>
      <c r="D1997" s="13">
        <f>'03-2018'!O2120</f>
        <v>111181.81818181818</v>
      </c>
      <c r="E1997" s="13">
        <f>'03-2018'!P2120</f>
        <v>122300</v>
      </c>
      <c r="F1997" s="128">
        <f t="shared" si="84"/>
        <v>11118.181818181823</v>
      </c>
      <c r="H1997" s="74">
        <f>'03-2018'!H2120</f>
        <v>122300</v>
      </c>
      <c r="I1997" s="74">
        <f>'03-2018'!I2120</f>
        <v>0</v>
      </c>
      <c r="J1997" s="74">
        <f>'03-2018'!J2120</f>
        <v>0</v>
      </c>
    </row>
    <row r="1998" spans="1:10" s="58" customFormat="1" ht="17.25">
      <c r="A1998" s="10">
        <f>'03-2018'!A2121</f>
        <v>9</v>
      </c>
      <c r="B1998" s="11" t="str">
        <f>'03-2018'!B2121</f>
        <v xml:space="preserve">LV-ABC: XLPE 4x50mm2   </v>
      </c>
      <c r="C1998" s="12" t="str">
        <f>'03-2018'!C2121</f>
        <v>m</v>
      </c>
      <c r="D1998" s="13">
        <f>'03-2018'!O2121</f>
        <v>64363.63636363636</v>
      </c>
      <c r="E1998" s="13">
        <f>'03-2018'!P2121</f>
        <v>70800</v>
      </c>
      <c r="F1998" s="128">
        <f t="shared" si="84"/>
        <v>6436.3636363636397</v>
      </c>
      <c r="H1998" s="74">
        <f>'03-2018'!H2121</f>
        <v>70800</v>
      </c>
      <c r="I1998" s="74">
        <f>'03-2018'!I2121</f>
        <v>0</v>
      </c>
      <c r="J1998" s="74">
        <f>'03-2018'!J2121</f>
        <v>0</v>
      </c>
    </row>
    <row r="1999" spans="1:10" s="58" customFormat="1" ht="17.25">
      <c r="A1999" s="10">
        <f>'03-2018'!A2122</f>
        <v>10</v>
      </c>
      <c r="B1999" s="11" t="str">
        <f>'03-2018'!B2122</f>
        <v xml:space="preserve">LV-ABC: XLPE  4x70mm2   </v>
      </c>
      <c r="C1999" s="12" t="str">
        <f>'03-2018'!C2122</f>
        <v>m</v>
      </c>
      <c r="D1999" s="13">
        <f>'03-2018'!O2122</f>
        <v>88181.818181818177</v>
      </c>
      <c r="E1999" s="13">
        <f>'03-2018'!P2122</f>
        <v>97000</v>
      </c>
      <c r="F1999" s="128">
        <f t="shared" si="84"/>
        <v>8818.1818181818235</v>
      </c>
      <c r="H1999" s="74">
        <f>'03-2018'!H2122</f>
        <v>97000</v>
      </c>
      <c r="I1999" s="74">
        <f>'03-2018'!I2122</f>
        <v>0</v>
      </c>
      <c r="J1999" s="74">
        <f>'03-2018'!J2122</f>
        <v>0</v>
      </c>
    </row>
    <row r="2000" spans="1:10" s="58" customFormat="1" ht="17.25">
      <c r="A2000" s="10">
        <f>'03-2018'!A2123</f>
        <v>11</v>
      </c>
      <c r="B2000" s="11" t="str">
        <f>'03-2018'!B2123</f>
        <v xml:space="preserve">LV-ABC: XLPE  4x95mm2   </v>
      </c>
      <c r="C2000" s="12" t="str">
        <f>'03-2018'!C2123</f>
        <v>m</v>
      </c>
      <c r="D2000" s="13">
        <f>'03-2018'!O2123</f>
        <v>116272.72727272726</v>
      </c>
      <c r="E2000" s="13">
        <f>'03-2018'!P2123</f>
        <v>127900</v>
      </c>
      <c r="F2000" s="128">
        <f t="shared" si="84"/>
        <v>11627.272727272735</v>
      </c>
      <c r="H2000" s="74">
        <f>'03-2018'!H2123</f>
        <v>127900</v>
      </c>
      <c r="I2000" s="74">
        <f>'03-2018'!I2123</f>
        <v>0</v>
      </c>
      <c r="J2000" s="74">
        <f>'03-2018'!J2123</f>
        <v>0</v>
      </c>
    </row>
    <row r="2001" spans="1:10" s="58" customFormat="1" ht="17.25">
      <c r="A2001" s="10">
        <f>'03-2018'!A2124</f>
        <v>12</v>
      </c>
      <c r="B2001" s="11" t="str">
        <f>'03-2018'!B2124</f>
        <v xml:space="preserve">LV-ABC: XLPE 4x120mm2 </v>
      </c>
      <c r="C2001" s="12" t="str">
        <f>'03-2018'!C2124</f>
        <v>m</v>
      </c>
      <c r="D2001" s="13">
        <f>'03-2018'!O2124</f>
        <v>14727.272727272726</v>
      </c>
      <c r="E2001" s="13">
        <f>'03-2018'!P2124</f>
        <v>162000</v>
      </c>
      <c r="F2001" s="128">
        <f t="shared" si="84"/>
        <v>147272.72727272726</v>
      </c>
      <c r="H2001" s="74">
        <f>'03-2018'!H2124</f>
        <v>162000</v>
      </c>
      <c r="I2001" s="74">
        <f>'03-2018'!I2124</f>
        <v>0</v>
      </c>
      <c r="J2001" s="74">
        <f>'03-2018'!J2124</f>
        <v>0</v>
      </c>
    </row>
    <row r="2002" spans="1:10" s="73" customFormat="1" ht="17.25">
      <c r="A2002" s="17" t="str">
        <f>'03-2018'!A2125</f>
        <v>XXI</v>
      </c>
      <c r="B2002" s="9" t="str">
        <f>'03-2018'!B2125</f>
        <v>CỬA VÀ KÍNH CÁC LOẠI :</v>
      </c>
      <c r="C2002" s="8"/>
      <c r="D2002" s="22"/>
      <c r="E2002" s="22"/>
      <c r="F2002" s="129"/>
      <c r="H2002" s="74">
        <f>'03-2018'!H2125</f>
        <v>0</v>
      </c>
      <c r="I2002" s="74">
        <f>'03-2018'!I2125</f>
        <v>0</v>
      </c>
      <c r="J2002" s="74">
        <f>'03-2018'!J2125</f>
        <v>0</v>
      </c>
    </row>
    <row r="2003" spans="1:10" s="73" customFormat="1" ht="49.5" customHeight="1">
      <c r="A2003" s="17"/>
      <c r="B2003" s="282" t="str">
        <f>'03-2018'!B2126</f>
        <v>*Cty TNHH XD và DV TILA (đại lý tại số 147/5, Trần Hưng Đạo, P.Mỹ Phước - Tp.LX). Giá trên đã bao gồm chi phí vận chuyển và lắp đặt trong nội ô Tp.Long Xuyên. Theo bảng giá ngày 01/8/2016</v>
      </c>
      <c r="C2003" s="283"/>
      <c r="D2003" s="283"/>
      <c r="E2003" s="283"/>
      <c r="F2003" s="284"/>
      <c r="H2003" s="74">
        <f>'03-2018'!H2126</f>
        <v>0</v>
      </c>
      <c r="I2003" s="74">
        <f>'03-2018'!I2126</f>
        <v>0</v>
      </c>
      <c r="J2003" s="74">
        <f>'03-2018'!J2126</f>
        <v>0</v>
      </c>
    </row>
    <row r="2004" spans="1:10" s="73" customFormat="1" ht="17.25" hidden="1">
      <c r="A2004" s="17"/>
      <c r="B2004" s="282" t="str">
        <f>'03-2018'!B2127</f>
        <v>- Sản phẩm nhựa TILA Window  (Thanh profile của zhongcai, phụ kiện GU, GQ, kính trắng 5mm)</v>
      </c>
      <c r="C2004" s="283"/>
      <c r="D2004" s="283"/>
      <c r="E2004" s="283"/>
      <c r="F2004" s="284"/>
      <c r="H2004" s="74">
        <f>'03-2018'!H2127</f>
        <v>0</v>
      </c>
      <c r="I2004" s="74">
        <f>'03-2018'!I2127</f>
        <v>0</v>
      </c>
      <c r="J2004" s="74">
        <f>'03-2018'!J2127</f>
        <v>0</v>
      </c>
    </row>
    <row r="2005" spans="1:10" s="58" customFormat="1" ht="17.25" hidden="1">
      <c r="A2005" s="10">
        <f>'03-2018'!A2128</f>
        <v>1</v>
      </c>
      <c r="B2005" s="11" t="str">
        <f>'03-2018'!B2128</f>
        <v>Vách kính, kích thước 1,0mx1,0m (kính trắng 5mm)</v>
      </c>
      <c r="C2005" s="12" t="str">
        <f>'03-2018'!C2128</f>
        <v>đ/m2</v>
      </c>
      <c r="D2005" s="13">
        <f>'03-2018'!O2128</f>
        <v>1670000</v>
      </c>
      <c r="E2005" s="13">
        <f>'03-2018'!P2128</f>
        <v>1670000</v>
      </c>
      <c r="F2005" s="128">
        <f t="shared" ref="F2005:F2011" si="85">E2005-D2005</f>
        <v>0</v>
      </c>
      <c r="H2005" s="74">
        <f>'03-2018'!H2128</f>
        <v>0</v>
      </c>
      <c r="I2005" s="74">
        <f>'03-2018'!I2128</f>
        <v>0</v>
      </c>
      <c r="J2005" s="74">
        <f>'03-2018'!J2128</f>
        <v>0</v>
      </c>
    </row>
    <row r="2006" spans="1:10" s="58" customFormat="1" ht="17.25" hidden="1">
      <c r="A2006" s="10">
        <f>'03-2018'!A2129</f>
        <v>2</v>
      </c>
      <c r="B2006" s="11" t="str">
        <f>'03-2018'!B2129</f>
        <v>Cửa sổ lùa 2 cánh, kích thước 1,4mx1,4m (gồm khóa bán nguyệt, bánh xe)</v>
      </c>
      <c r="C2006" s="12" t="str">
        <f>'03-2018'!C2129</f>
        <v>đ/m2</v>
      </c>
      <c r="D2006" s="13">
        <f>'03-2018'!O2129</f>
        <v>2050000</v>
      </c>
      <c r="E2006" s="13">
        <f>'03-2018'!P2129</f>
        <v>2050000</v>
      </c>
      <c r="F2006" s="128">
        <f t="shared" si="85"/>
        <v>0</v>
      </c>
      <c r="H2006" s="74">
        <f>'03-2018'!H2129</f>
        <v>0</v>
      </c>
      <c r="I2006" s="74">
        <f>'03-2018'!I2129</f>
        <v>0</v>
      </c>
      <c r="J2006" s="74">
        <f>'03-2018'!J2129</f>
        <v>0</v>
      </c>
    </row>
    <row r="2007" spans="1:10" s="58" customFormat="1" ht="17.25" hidden="1">
      <c r="A2007" s="10">
        <f>'03-2018'!A2130</f>
        <v>3</v>
      </c>
      <c r="B2007" s="11" t="str">
        <f>'03-2018'!B2130</f>
        <v>Cửa sổ 2 cánh mở quay ra ngoài, kích thước 1,4mx1,4m (gồm khóa đa điểm, bản lề chữ A)</v>
      </c>
      <c r="C2007" s="12" t="str">
        <f>'03-2018'!C2130</f>
        <v>đ/m2</v>
      </c>
      <c r="D2007" s="13">
        <f>'03-2018'!O2130</f>
        <v>2540000</v>
      </c>
      <c r="E2007" s="13">
        <f>'03-2018'!P2130</f>
        <v>2540000</v>
      </c>
      <c r="F2007" s="128">
        <f t="shared" si="85"/>
        <v>0</v>
      </c>
      <c r="H2007" s="74">
        <f>'03-2018'!H2130</f>
        <v>0</v>
      </c>
      <c r="I2007" s="74">
        <f>'03-2018'!I2130</f>
        <v>0</v>
      </c>
      <c r="J2007" s="74">
        <f>'03-2018'!J2130</f>
        <v>0</v>
      </c>
    </row>
    <row r="2008" spans="1:10" s="58" customFormat="1" ht="17.25" hidden="1">
      <c r="A2008" s="10">
        <f>'03-2018'!A2131</f>
        <v>4</v>
      </c>
      <c r="B2008" s="11" t="str">
        <f>'03-2018'!B2131</f>
        <v>Cửa sổ 1 cánh mở hất ra ngoài, kích thước 0,6mx1,4m (gồm khóa đa điểm, bản lề chữ A)</v>
      </c>
      <c r="C2008" s="12" t="str">
        <f>'03-2018'!C2131</f>
        <v>đ/m2</v>
      </c>
      <c r="D2008" s="13">
        <f>'03-2018'!O2131</f>
        <v>3200000</v>
      </c>
      <c r="E2008" s="13">
        <f>'03-2018'!P2131</f>
        <v>3200000</v>
      </c>
      <c r="F2008" s="128">
        <f t="shared" si="85"/>
        <v>0</v>
      </c>
      <c r="H2008" s="74">
        <f>'03-2018'!H2131</f>
        <v>0</v>
      </c>
      <c r="I2008" s="74">
        <f>'03-2018'!I2131</f>
        <v>0</v>
      </c>
      <c r="J2008" s="74">
        <f>'03-2018'!J2131</f>
        <v>0</v>
      </c>
    </row>
    <row r="2009" spans="1:10" s="58" customFormat="1" ht="33" hidden="1">
      <c r="A2009" s="10">
        <f>'03-2018'!A2132</f>
        <v>5</v>
      </c>
      <c r="B2009" s="11" t="str">
        <f>'03-2018'!B2132</f>
        <v>Cửa đi thông phòng/b.công 1 cánh, kích thước 0,9mx2,2m (gồm khóa đơn điểm, bản lề 3D)</v>
      </c>
      <c r="C2009" s="12" t="str">
        <f>'03-2018'!C2132</f>
        <v>đ/m2</v>
      </c>
      <c r="D2009" s="13">
        <f>'03-2018'!O2132</f>
        <v>3230000</v>
      </c>
      <c r="E2009" s="13">
        <f>'03-2018'!P2132</f>
        <v>3230000</v>
      </c>
      <c r="F2009" s="128">
        <f t="shared" si="85"/>
        <v>0</v>
      </c>
      <c r="H2009" s="74">
        <f>'03-2018'!H2132</f>
        <v>0</v>
      </c>
      <c r="I2009" s="74">
        <f>'03-2018'!I2132</f>
        <v>0</v>
      </c>
      <c r="J2009" s="74">
        <f>'03-2018'!J2132</f>
        <v>0</v>
      </c>
    </row>
    <row r="2010" spans="1:10" s="58" customFormat="1" ht="17.25" hidden="1">
      <c r="A2010" s="10">
        <f>'03-2018'!A2133</f>
        <v>6</v>
      </c>
      <c r="B2010" s="11" t="str">
        <f>'03-2018'!B2133</f>
        <v>Cửa đi chính 2 cánh mở quay, kích thước 1,4mx2,2m (gồm khóa đa điểm, bản lề 3D)</v>
      </c>
      <c r="C2010" s="12" t="str">
        <f>'03-2018'!C2133</f>
        <v>đ/m2</v>
      </c>
      <c r="D2010" s="13">
        <f>'03-2018'!O2133</f>
        <v>3610000</v>
      </c>
      <c r="E2010" s="13">
        <f>'03-2018'!P2133</f>
        <v>3610000</v>
      </c>
      <c r="F2010" s="128">
        <f t="shared" si="85"/>
        <v>0</v>
      </c>
      <c r="H2010" s="74">
        <f>'03-2018'!H2133</f>
        <v>0</v>
      </c>
      <c r="I2010" s="74">
        <f>'03-2018'!I2133</f>
        <v>0</v>
      </c>
      <c r="J2010" s="74">
        <f>'03-2018'!J2133</f>
        <v>0</v>
      </c>
    </row>
    <row r="2011" spans="1:10" s="58" customFormat="1" ht="17.25" hidden="1">
      <c r="A2011" s="10">
        <f>'03-2018'!A2134</f>
        <v>7</v>
      </c>
      <c r="B2011" s="11" t="str">
        <f>'03-2018'!B2134</f>
        <v>Cửa đi lùa 2 cánh, kích thước 1,6mx2,2m (gồm khóa đa điểm, bánh xe đôi)</v>
      </c>
      <c r="C2011" s="12" t="str">
        <f>'03-2018'!C2134</f>
        <v>đ/m2</v>
      </c>
      <c r="D2011" s="13">
        <f>'03-2018'!O2134</f>
        <v>2420000</v>
      </c>
      <c r="E2011" s="13">
        <f>'03-2018'!P2134</f>
        <v>2420000</v>
      </c>
      <c r="F2011" s="128">
        <f t="shared" si="85"/>
        <v>0</v>
      </c>
      <c r="H2011" s="74">
        <f>'03-2018'!H2134</f>
        <v>0</v>
      </c>
      <c r="I2011" s="74">
        <f>'03-2018'!I2134</f>
        <v>0</v>
      </c>
      <c r="J2011" s="74">
        <f>'03-2018'!J2134</f>
        <v>0</v>
      </c>
    </row>
    <row r="2012" spans="1:10" s="73" customFormat="1" ht="17.25" hidden="1">
      <c r="A2012" s="17"/>
      <c r="B2012" s="9" t="str">
        <f>'03-2018'!B2135</f>
        <v>- Nhôm YNGHUA sơn tĩnh điện trắng sữa (gồm kính trắng 5mm)</v>
      </c>
      <c r="C2012" s="8"/>
      <c r="D2012" s="22"/>
      <c r="E2012" s="22"/>
      <c r="F2012" s="129"/>
      <c r="H2012" s="74">
        <f>'03-2018'!H2135</f>
        <v>0</v>
      </c>
      <c r="I2012" s="74">
        <f>'03-2018'!I2135</f>
        <v>0</v>
      </c>
      <c r="J2012" s="74">
        <f>'03-2018'!J2135</f>
        <v>0</v>
      </c>
    </row>
    <row r="2013" spans="1:10" s="58" customFormat="1" ht="17.25" hidden="1">
      <c r="A2013" s="10">
        <f>'03-2018'!A2136</f>
        <v>1</v>
      </c>
      <c r="B2013" s="11" t="str">
        <f>'03-2018'!B2136</f>
        <v>Vách kính</v>
      </c>
      <c r="C2013" s="12" t="str">
        <f>'03-2018'!C2136</f>
        <v>đ/m2</v>
      </c>
      <c r="D2013" s="13">
        <f>'03-2018'!O2136</f>
        <v>740000</v>
      </c>
      <c r="E2013" s="13">
        <f>'03-2018'!P2136</f>
        <v>740000</v>
      </c>
      <c r="F2013" s="128">
        <f>E2013-D2013</f>
        <v>0</v>
      </c>
      <c r="H2013" s="74">
        <f>'03-2018'!H2136</f>
        <v>0</v>
      </c>
      <c r="I2013" s="74">
        <f>'03-2018'!I2136</f>
        <v>0</v>
      </c>
      <c r="J2013" s="74">
        <f>'03-2018'!J2136</f>
        <v>0</v>
      </c>
    </row>
    <row r="2014" spans="1:10" s="58" customFormat="1" ht="17.25" hidden="1">
      <c r="A2014" s="10">
        <f>'03-2018'!A2137</f>
        <v>2</v>
      </c>
      <c r="B2014" s="11" t="str">
        <f>'03-2018'!B2137</f>
        <v>Cửa đi chính 1 cánh mở quay, trên kính dưới lamri hệ 700 (gồm bản lề inox 304)</v>
      </c>
      <c r="C2014" s="12" t="str">
        <f>'03-2018'!C2137</f>
        <v>đ/m2</v>
      </c>
      <c r="D2014" s="13">
        <f>'03-2018'!O2137</f>
        <v>1140000</v>
      </c>
      <c r="E2014" s="13">
        <f>'03-2018'!P2137</f>
        <v>1140000</v>
      </c>
      <c r="F2014" s="128">
        <f>E2014-D2014</f>
        <v>0</v>
      </c>
      <c r="H2014" s="74">
        <f>'03-2018'!H2137</f>
        <v>0</v>
      </c>
      <c r="I2014" s="74">
        <f>'03-2018'!I2137</f>
        <v>0</v>
      </c>
      <c r="J2014" s="74">
        <f>'03-2018'!J2137</f>
        <v>0</v>
      </c>
    </row>
    <row r="2015" spans="1:10" s="58" customFormat="1" ht="17.25" hidden="1" customHeight="1">
      <c r="A2015" s="10">
        <f>'03-2018'!A2138</f>
        <v>3</v>
      </c>
      <c r="B2015" s="11" t="str">
        <f>'03-2018'!B2138</f>
        <v>Cửa đi chính 1 cánh mở quay, trên kính dưới lamri hệ 1000 (gồm lề sơn góc sơn tĩnh điện)</v>
      </c>
      <c r="C2015" s="12" t="str">
        <f>'03-2018'!C2138</f>
        <v>đ/m2</v>
      </c>
      <c r="D2015" s="13">
        <f>'03-2018'!O2138</f>
        <v>1640000</v>
      </c>
      <c r="E2015" s="13">
        <f>'03-2018'!P2138</f>
        <v>1640000</v>
      </c>
      <c r="F2015" s="128">
        <f>E2015-D2015</f>
        <v>0</v>
      </c>
      <c r="H2015" s="74">
        <f>'03-2018'!H2138</f>
        <v>0</v>
      </c>
      <c r="I2015" s="74">
        <f>'03-2018'!I2138</f>
        <v>0</v>
      </c>
      <c r="J2015" s="74">
        <f>'03-2018'!J2138</f>
        <v>0</v>
      </c>
    </row>
    <row r="2016" spans="1:10" s="73" customFormat="1" ht="49.5" customHeight="1">
      <c r="A2016" s="17"/>
      <c r="B2016" s="282" t="str">
        <f>'03-2018'!B2139</f>
        <v>* Cửa nhựa cao cấp uPVC: Công ty TNHH MTV N.WINDOW (Địa chỉ quốc lộ 9, Bình Hòa, Châu Thành, An Giang). Giao hàng và lắp đặt tại công trình. Theo bảng giá ngày 01/01/2016</v>
      </c>
      <c r="C2016" s="283"/>
      <c r="D2016" s="283"/>
      <c r="E2016" s="283"/>
      <c r="F2016" s="284"/>
      <c r="H2016" s="74">
        <f>'03-2018'!H2139</f>
        <v>0</v>
      </c>
      <c r="I2016" s="74">
        <f>'03-2018'!I2139</f>
        <v>0</v>
      </c>
      <c r="J2016" s="74">
        <f>'03-2018'!J2139</f>
        <v>0</v>
      </c>
    </row>
    <row r="2017" spans="1:10" s="58" customFormat="1" ht="17.25" hidden="1">
      <c r="A2017" s="10">
        <f>'03-2018'!A2140</f>
        <v>1</v>
      </c>
      <c r="B2017" s="11" t="str">
        <f>'03-2018'!B2140</f>
        <v>Cửa số 2 cánh mở trượt</v>
      </c>
      <c r="C2017" s="12" t="str">
        <f>'03-2018'!C2140</f>
        <v>đ/m2</v>
      </c>
      <c r="D2017" s="13">
        <f>'03-2018'!O2140</f>
        <v>1450000</v>
      </c>
      <c r="E2017" s="13">
        <f>'03-2018'!P2140</f>
        <v>1450000</v>
      </c>
      <c r="F2017" s="128">
        <f t="shared" ref="F2017:F2026" si="86">E2017-D2017</f>
        <v>0</v>
      </c>
      <c r="H2017" s="74">
        <f>'03-2018'!H2140</f>
        <v>0</v>
      </c>
      <c r="I2017" s="74">
        <f>'03-2018'!I2140</f>
        <v>0</v>
      </c>
      <c r="J2017" s="74">
        <f>'03-2018'!J2140</f>
        <v>0</v>
      </c>
    </row>
    <row r="2018" spans="1:10" s="58" customFormat="1" ht="17.25" hidden="1">
      <c r="A2018" s="10">
        <f>'03-2018'!A2141</f>
        <v>2</v>
      </c>
      <c r="B2018" s="11" t="str">
        <f>'03-2018'!B2141</f>
        <v>Cửa đi 2 cánh mở trượt</v>
      </c>
      <c r="C2018" s="12" t="str">
        <f>'03-2018'!C2141</f>
        <v>đ/m2</v>
      </c>
      <c r="D2018" s="13">
        <f>'03-2018'!O2141</f>
        <v>1800000</v>
      </c>
      <c r="E2018" s="13">
        <f>'03-2018'!P2141</f>
        <v>1800000</v>
      </c>
      <c r="F2018" s="128">
        <f t="shared" si="86"/>
        <v>0</v>
      </c>
      <c r="H2018" s="74">
        <f>'03-2018'!H2141</f>
        <v>0</v>
      </c>
      <c r="I2018" s="74">
        <f>'03-2018'!I2141</f>
        <v>0</v>
      </c>
      <c r="J2018" s="74">
        <f>'03-2018'!J2141</f>
        <v>0</v>
      </c>
    </row>
    <row r="2019" spans="1:10" s="58" customFormat="1" ht="17.25" hidden="1">
      <c r="A2019" s="10">
        <f>'03-2018'!A2142</f>
        <v>3</v>
      </c>
      <c r="B2019" s="11" t="str">
        <f>'03-2018'!B2142</f>
        <v>Cửa số 2 cánh mở quay</v>
      </c>
      <c r="C2019" s="12" t="str">
        <f>'03-2018'!C2142</f>
        <v>đ/m2</v>
      </c>
      <c r="D2019" s="13">
        <f>'03-2018'!O2142</f>
        <v>1800000</v>
      </c>
      <c r="E2019" s="13">
        <f>'03-2018'!P2142</f>
        <v>1800000</v>
      </c>
      <c r="F2019" s="128">
        <f t="shared" si="86"/>
        <v>0</v>
      </c>
      <c r="H2019" s="74">
        <f>'03-2018'!H2142</f>
        <v>0</v>
      </c>
      <c r="I2019" s="74">
        <f>'03-2018'!I2142</f>
        <v>0</v>
      </c>
      <c r="J2019" s="74">
        <f>'03-2018'!J2142</f>
        <v>0</v>
      </c>
    </row>
    <row r="2020" spans="1:10" s="58" customFormat="1" ht="17.25" hidden="1">
      <c r="A2020" s="10">
        <f>'03-2018'!A2143</f>
        <v>4</v>
      </c>
      <c r="B2020" s="11" t="str">
        <f>'03-2018'!B2143</f>
        <v>Cửa số 1 cánh mở hất</v>
      </c>
      <c r="C2020" s="12" t="str">
        <f>'03-2018'!C2143</f>
        <v>đ/m2</v>
      </c>
      <c r="D2020" s="13">
        <f>'03-2018'!O2143</f>
        <v>1800000</v>
      </c>
      <c r="E2020" s="13">
        <f>'03-2018'!P2143</f>
        <v>1800000</v>
      </c>
      <c r="F2020" s="128">
        <f t="shared" si="86"/>
        <v>0</v>
      </c>
      <c r="H2020" s="74">
        <f>'03-2018'!H2143</f>
        <v>0</v>
      </c>
      <c r="I2020" s="74">
        <f>'03-2018'!I2143</f>
        <v>0</v>
      </c>
      <c r="J2020" s="74">
        <f>'03-2018'!J2143</f>
        <v>0</v>
      </c>
    </row>
    <row r="2021" spans="1:10" s="58" customFormat="1" ht="17.25" hidden="1">
      <c r="A2021" s="10">
        <f>'03-2018'!A2144</f>
        <v>5</v>
      </c>
      <c r="B2021" s="11" t="str">
        <f>'03-2018'!B2144</f>
        <v>Cửa số 1 cánh mở quay hất</v>
      </c>
      <c r="C2021" s="12" t="str">
        <f>'03-2018'!C2144</f>
        <v>đ/m2</v>
      </c>
      <c r="D2021" s="13">
        <f>'03-2018'!O2144</f>
        <v>2000000</v>
      </c>
      <c r="E2021" s="13">
        <f>'03-2018'!P2144</f>
        <v>2000000</v>
      </c>
      <c r="F2021" s="128">
        <f t="shared" si="86"/>
        <v>0</v>
      </c>
      <c r="H2021" s="74">
        <f>'03-2018'!H2144</f>
        <v>0</v>
      </c>
      <c r="I2021" s="74">
        <f>'03-2018'!I2144</f>
        <v>0</v>
      </c>
      <c r="J2021" s="74">
        <f>'03-2018'!J2144</f>
        <v>0</v>
      </c>
    </row>
    <row r="2022" spans="1:10" s="58" customFormat="1" ht="17.25" hidden="1">
      <c r="A2022" s="10">
        <f>'03-2018'!A2145</f>
        <v>6</v>
      </c>
      <c r="B2022" s="11" t="str">
        <f>'03-2018'!B2145</f>
        <v>Cửa đi 1 cánh mở quay</v>
      </c>
      <c r="C2022" s="12" t="str">
        <f>'03-2018'!C2145</f>
        <v>đ/m2</v>
      </c>
      <c r="D2022" s="13">
        <f>'03-2018'!O2145</f>
        <v>1950000</v>
      </c>
      <c r="E2022" s="13">
        <f>'03-2018'!P2145</f>
        <v>1950000</v>
      </c>
      <c r="F2022" s="128">
        <f t="shared" si="86"/>
        <v>0</v>
      </c>
      <c r="H2022" s="74">
        <f>'03-2018'!H2145</f>
        <v>0</v>
      </c>
      <c r="I2022" s="74">
        <f>'03-2018'!I2145</f>
        <v>0</v>
      </c>
      <c r="J2022" s="74">
        <f>'03-2018'!J2145</f>
        <v>0</v>
      </c>
    </row>
    <row r="2023" spans="1:10" s="58" customFormat="1" ht="17.25" hidden="1">
      <c r="A2023" s="10">
        <f>'03-2018'!A2146</f>
        <v>7</v>
      </c>
      <c r="B2023" s="11" t="str">
        <f>'03-2018'!B2146</f>
        <v>Cửa đi 2 cánh mở quay</v>
      </c>
      <c r="C2023" s="12" t="str">
        <f>'03-2018'!C2146</f>
        <v>đ/m2</v>
      </c>
      <c r="D2023" s="13">
        <f>'03-2018'!O2146</f>
        <v>2000000</v>
      </c>
      <c r="E2023" s="13">
        <f>'03-2018'!P2146</f>
        <v>2000000</v>
      </c>
      <c r="F2023" s="128">
        <f t="shared" si="86"/>
        <v>0</v>
      </c>
      <c r="H2023" s="74">
        <f>'03-2018'!H2146</f>
        <v>0</v>
      </c>
      <c r="I2023" s="74">
        <f>'03-2018'!I2146</f>
        <v>0</v>
      </c>
      <c r="J2023" s="74">
        <f>'03-2018'!J2146</f>
        <v>0</v>
      </c>
    </row>
    <row r="2024" spans="1:10" s="58" customFormat="1" ht="17.25" hidden="1">
      <c r="A2024" s="10">
        <f>'03-2018'!A2147</f>
        <v>8</v>
      </c>
      <c r="B2024" s="11" t="str">
        <f>'03-2018'!B2147</f>
        <v>Cửa đi Pano - kính 1 cánh mở quay</v>
      </c>
      <c r="C2024" s="12" t="str">
        <f>'03-2018'!C2147</f>
        <v>đ/m2</v>
      </c>
      <c r="D2024" s="13">
        <f>'03-2018'!O2147</f>
        <v>2100000</v>
      </c>
      <c r="E2024" s="13">
        <f>'03-2018'!P2147</f>
        <v>2100000</v>
      </c>
      <c r="F2024" s="128">
        <f t="shared" si="86"/>
        <v>0</v>
      </c>
      <c r="H2024" s="74">
        <f>'03-2018'!H2147</f>
        <v>0</v>
      </c>
      <c r="I2024" s="74">
        <f>'03-2018'!I2147</f>
        <v>0</v>
      </c>
      <c r="J2024" s="74">
        <f>'03-2018'!J2147</f>
        <v>0</v>
      </c>
    </row>
    <row r="2025" spans="1:10" s="58" customFormat="1" ht="17.25" hidden="1">
      <c r="A2025" s="10">
        <f>'03-2018'!A2148</f>
        <v>9</v>
      </c>
      <c r="B2025" s="11" t="str">
        <f>'03-2018'!B2148</f>
        <v>Cửa đi Pano - kính 2 cánh mở quay</v>
      </c>
      <c r="C2025" s="12" t="str">
        <f>'03-2018'!C2148</f>
        <v>đ/m2</v>
      </c>
      <c r="D2025" s="13">
        <f>'03-2018'!O2148</f>
        <v>2100000</v>
      </c>
      <c r="E2025" s="13">
        <f>'03-2018'!P2148</f>
        <v>2100000</v>
      </c>
      <c r="F2025" s="128">
        <f t="shared" si="86"/>
        <v>0</v>
      </c>
      <c r="H2025" s="74">
        <f>'03-2018'!H2148</f>
        <v>0</v>
      </c>
      <c r="I2025" s="74">
        <f>'03-2018'!I2148</f>
        <v>0</v>
      </c>
      <c r="J2025" s="74">
        <f>'03-2018'!J2148</f>
        <v>0</v>
      </c>
    </row>
    <row r="2026" spans="1:10" s="58" customFormat="1" ht="17.25" hidden="1">
      <c r="A2026" s="10">
        <f>'03-2018'!A2149</f>
        <v>10</v>
      </c>
      <c r="B2026" s="11" t="str">
        <f>'03-2018'!B2149</f>
        <v>Vách kính</v>
      </c>
      <c r="C2026" s="12" t="str">
        <f>'03-2018'!C2149</f>
        <v>đ/m2</v>
      </c>
      <c r="D2026" s="13">
        <f>'03-2018'!O2149</f>
        <v>1150000</v>
      </c>
      <c r="E2026" s="13">
        <f>'03-2018'!P2149</f>
        <v>1150000</v>
      </c>
      <c r="F2026" s="128">
        <f t="shared" si="86"/>
        <v>0</v>
      </c>
      <c r="H2026" s="74">
        <f>'03-2018'!H2149</f>
        <v>0</v>
      </c>
      <c r="I2026" s="74">
        <f>'03-2018'!I2149</f>
        <v>0</v>
      </c>
      <c r="J2026" s="74">
        <f>'03-2018'!J2149</f>
        <v>0</v>
      </c>
    </row>
    <row r="2027" spans="1:10" s="73" customFormat="1" ht="49.5" customHeight="1">
      <c r="A2027" s="17"/>
      <c r="B2027" s="282" t="str">
        <f>'03-2018'!B2150</f>
        <v>* Cửa EUROWINDOW: Công ty cổ phần EUROWINDOW (địa chỉ Lô số 15, KCN Quang Minh, huyện Mê Linh, Tp Hà Nội). Giao hàng và lắp đặt tại công trình. Theo bảng giá ngày 15/3/2017</v>
      </c>
      <c r="C2027" s="283"/>
      <c r="D2027" s="283"/>
      <c r="E2027" s="283"/>
      <c r="F2027" s="284"/>
      <c r="H2027" s="74">
        <f>'03-2018'!H2150</f>
        <v>0</v>
      </c>
      <c r="I2027" s="74">
        <f>'03-2018'!I2150</f>
        <v>0</v>
      </c>
      <c r="J2027" s="74">
        <f>'03-2018'!J2150</f>
        <v>0</v>
      </c>
    </row>
    <row r="2028" spans="1:10" s="73" customFormat="1" ht="17.25" hidden="1">
      <c r="A2028" s="17"/>
      <c r="B2028" s="9" t="str">
        <f>'03-2018'!B2151</f>
        <v>Eurowindow</v>
      </c>
      <c r="C2028" s="8"/>
      <c r="D2028" s="22"/>
      <c r="E2028" s="22"/>
      <c r="F2028" s="129"/>
      <c r="H2028" s="74">
        <f>'03-2018'!H2151</f>
        <v>0</v>
      </c>
      <c r="I2028" s="74">
        <f>'03-2018'!I2151</f>
        <v>0</v>
      </c>
      <c r="J2028" s="74">
        <f>'03-2018'!J2151</f>
        <v>0</v>
      </c>
    </row>
    <row r="2029" spans="1:10" s="58" customFormat="1" ht="33" hidden="1">
      <c r="A2029" s="10">
        <f>'03-2018'!A2152</f>
        <v>1</v>
      </c>
      <c r="B2029" s="11" t="str">
        <f>'03-2018'!B2152</f>
        <v>Cửa sổ 2 cánh mở trượt: kính trắng Việt Nhật 5mm. Phụ kiện kim khí (PKKK): Khóa bấm- hãng VITA</v>
      </c>
      <c r="C2029" s="12" t="str">
        <f>'03-2018'!C2152</f>
        <v>đ/m2</v>
      </c>
      <c r="D2029" s="13">
        <f>'03-2018'!O2152</f>
        <v>3874790</v>
      </c>
      <c r="E2029" s="13">
        <f>'03-2018'!P2152</f>
        <v>3874790</v>
      </c>
      <c r="F2029" s="128">
        <f t="shared" ref="F2029:F2034" si="87">E2029-D2029</f>
        <v>0</v>
      </c>
      <c r="H2029" s="74">
        <f>'03-2018'!H2152</f>
        <v>0</v>
      </c>
      <c r="I2029" s="74">
        <f>'03-2018'!I2152</f>
        <v>0</v>
      </c>
      <c r="J2029" s="74">
        <f>'03-2018'!J2152</f>
        <v>0</v>
      </c>
    </row>
    <row r="2030" spans="1:10" s="58" customFormat="1" ht="49.5" hidden="1">
      <c r="A2030" s="10">
        <f>'03-2018'!A2153</f>
        <v>2</v>
      </c>
      <c r="B2030" s="11" t="str">
        <f>'03-2018'!B2153</f>
        <v>Cửa sổ 2 cánh  mở quay lật vào trong (1 cánh mở quay và 1 cánh mở quay &amp; lật): kính trắng Việt Nhật5mm. Phụ kiện kim khí (PKKK): thanh chốt đa điểm, tay nắm, bản lề, chốt liền-hãng GU Unijet</v>
      </c>
      <c r="C2030" s="12" t="str">
        <f>'03-2018'!C2153</f>
        <v>đ/m2</v>
      </c>
      <c r="D2030" s="13">
        <f>'03-2018'!O2153</f>
        <v>5789742</v>
      </c>
      <c r="E2030" s="13">
        <f>'03-2018'!P2153</f>
        <v>5789742</v>
      </c>
      <c r="F2030" s="128">
        <f t="shared" si="87"/>
        <v>0</v>
      </c>
      <c r="H2030" s="74">
        <f>'03-2018'!H2153</f>
        <v>0</v>
      </c>
      <c r="I2030" s="74">
        <f>'03-2018'!I2153</f>
        <v>0</v>
      </c>
      <c r="J2030" s="74">
        <f>'03-2018'!J2153</f>
        <v>0</v>
      </c>
    </row>
    <row r="2031" spans="1:10" s="58" customFormat="1" ht="33" hidden="1">
      <c r="A2031" s="10">
        <f>'03-2018'!A2154</f>
        <v>3</v>
      </c>
      <c r="B2031" s="11" t="str">
        <f>'03-2018'!B2154</f>
        <v>Cửa sổ 2 cánh mở quay ra ngoài: kính trắng Việt Nhật 5mm. Phụ kiện kim khí (PKKK): thanh chốt đa điểm, bản lề chữ A, tay nắm, bản lề ép cánh-hãng ROTO, chốt liền-Siegeinia</v>
      </c>
      <c r="C2031" s="12" t="str">
        <f>'03-2018'!C2154</f>
        <v>đ/m2</v>
      </c>
      <c r="D2031" s="13">
        <f>'03-2018'!O2154</f>
        <v>5265046</v>
      </c>
      <c r="E2031" s="13">
        <f>'03-2018'!P2154</f>
        <v>5265046</v>
      </c>
      <c r="F2031" s="128">
        <f t="shared" si="87"/>
        <v>0</v>
      </c>
      <c r="H2031" s="74">
        <f>'03-2018'!H2154</f>
        <v>0</v>
      </c>
      <c r="I2031" s="74">
        <f>'03-2018'!I2154</f>
        <v>0</v>
      </c>
      <c r="J2031" s="74">
        <f>'03-2018'!J2154</f>
        <v>0</v>
      </c>
    </row>
    <row r="2032" spans="1:10" s="58" customFormat="1" ht="33" hidden="1">
      <c r="A2032" s="10">
        <f>'03-2018'!A2155</f>
        <v>4</v>
      </c>
      <c r="B2032" s="11" t="str">
        <f>'03-2018'!B2155</f>
        <v>Cửa sổ 1 cánh mở hất ra ngoài: kính trắng Việt Nhật 5mm. Phụ kiện kim khí (PKKK): thanh chốt đa điểm, bản lề chữ A, tay nắm-hãng ROTO, thanh hạn định-hãng GU</v>
      </c>
      <c r="C2032" s="12" t="str">
        <f>'03-2018'!C2155</f>
        <v>đ/m2</v>
      </c>
      <c r="D2032" s="13" t="str">
        <f>'03-2018'!O2155</f>
        <v xml:space="preserve"> </v>
      </c>
      <c r="E2032" s="13" t="str">
        <f>'03-2018'!P2155</f>
        <v xml:space="preserve"> </v>
      </c>
      <c r="F2032" s="128" t="e">
        <f t="shared" si="87"/>
        <v>#VALUE!</v>
      </c>
      <c r="H2032" s="74">
        <f>'03-2018'!H2155</f>
        <v>0</v>
      </c>
      <c r="I2032" s="74">
        <f>'03-2018'!I2155</f>
        <v>0</v>
      </c>
      <c r="J2032" s="74">
        <f>'03-2018'!J2155</f>
        <v>0</v>
      </c>
    </row>
    <row r="2033" spans="1:10" s="58" customFormat="1" ht="49.5" hidden="1">
      <c r="A2033" s="10">
        <f>'03-2018'!A2156</f>
        <v>5</v>
      </c>
      <c r="B2033" s="11" t="str">
        <f>'03-2018'!B2156</f>
        <v>Cửa đi chính 2 cánh mở quay ra ngoài: kính trắng Việt Nhật 5mm, pano thanh. Phụ kiện kim khí (PKKK): thanh chốt đa điểm, tay nắm, bản lề-Hãng ROTO, ổ khoá-hãng Winkhaus, chốt liền Seigeinia Aubi</v>
      </c>
      <c r="C2033" s="12" t="str">
        <f>'03-2018'!C2156</f>
        <v>đ/m2</v>
      </c>
      <c r="D2033" s="13">
        <f>'03-2018'!O2156</f>
        <v>7349866</v>
      </c>
      <c r="E2033" s="13">
        <f>'03-2018'!P2156</f>
        <v>7349866</v>
      </c>
      <c r="F2033" s="128">
        <f t="shared" si="87"/>
        <v>0</v>
      </c>
      <c r="H2033" s="74">
        <f>'03-2018'!H2156</f>
        <v>0</v>
      </c>
      <c r="I2033" s="74">
        <f>'03-2018'!I2156</f>
        <v>0</v>
      </c>
      <c r="J2033" s="74">
        <f>'03-2018'!J2156</f>
        <v>0</v>
      </c>
    </row>
    <row r="2034" spans="1:10" s="58" customFormat="1" ht="33" hidden="1">
      <c r="A2034" s="10">
        <f>'03-2018'!A2157</f>
        <v>6</v>
      </c>
      <c r="B2034" s="11" t="str">
        <f>'03-2018'!B2157</f>
        <v>Cửa đi chính 1 cánh mở quay ra ngoài: kính trắng Việt Nhật 5mm, pano thanh. Phụ kiện kim khí (PKKK): thanh chốt đa điểm, tay nắm, bản lề-Hãng ROTO, ổ khoá-hãng Winkhaus</v>
      </c>
      <c r="C2034" s="12" t="str">
        <f>'03-2018'!C2157</f>
        <v>đ/m2</v>
      </c>
      <c r="D2034" s="13">
        <f>'03-2018'!O2157</f>
        <v>7157070</v>
      </c>
      <c r="E2034" s="13">
        <f>'03-2018'!P2157</f>
        <v>7157070</v>
      </c>
      <c r="F2034" s="128">
        <f t="shared" si="87"/>
        <v>0</v>
      </c>
      <c r="H2034" s="74">
        <f>'03-2018'!H2157</f>
        <v>0</v>
      </c>
      <c r="I2034" s="74">
        <f>'03-2018'!I2157</f>
        <v>0</v>
      </c>
      <c r="J2034" s="74">
        <f>'03-2018'!J2157</f>
        <v>0</v>
      </c>
    </row>
    <row r="2035" spans="1:10" s="73" customFormat="1" ht="17.25" hidden="1">
      <c r="A2035" s="17"/>
      <c r="B2035" s="9" t="str">
        <f>'03-2018'!B2158</f>
        <v>AsiaWindow</v>
      </c>
      <c r="C2035" s="8"/>
      <c r="D2035" s="22"/>
      <c r="E2035" s="22"/>
      <c r="F2035" s="129"/>
      <c r="H2035" s="74">
        <f>'03-2018'!H2158</f>
        <v>0</v>
      </c>
      <c r="I2035" s="74">
        <f>'03-2018'!I2158</f>
        <v>0</v>
      </c>
      <c r="J2035" s="74">
        <f>'03-2018'!J2158</f>
        <v>0</v>
      </c>
    </row>
    <row r="2036" spans="1:10" s="58" customFormat="1" ht="49.5" hidden="1">
      <c r="A2036" s="10">
        <f>'03-2018'!A2159</f>
        <v>1</v>
      </c>
      <c r="B2036" s="11" t="str">
        <f>'03-2018'!B2159</f>
        <v>Cửa sổ 2 cánh mở quay lật vào trong (1 cánh mở quay, 1 cánh mở quay và lật): kính trắng Việt Nhật 5mm. Phụ kiện kim khí (PKKK): thanh chố đa điểm, bản lề, tay nắm, chốt liền-Eurowindow, kích thước (1,4m*1,4m)</v>
      </c>
      <c r="C2036" s="12" t="str">
        <f>'03-2018'!C2159</f>
        <v>đ/m2</v>
      </c>
      <c r="D2036" s="13">
        <f>'03-2018'!O2159</f>
        <v>3496613</v>
      </c>
      <c r="E2036" s="13">
        <f>'03-2018'!P2159</f>
        <v>3496613</v>
      </c>
      <c r="F2036" s="128">
        <f t="shared" ref="F2036:F2041" si="88">E2036-D2036</f>
        <v>0</v>
      </c>
      <c r="H2036" s="74">
        <f>'03-2018'!H2159</f>
        <v>0</v>
      </c>
      <c r="I2036" s="74">
        <f>'03-2018'!I2159</f>
        <v>0</v>
      </c>
      <c r="J2036" s="74">
        <f>'03-2018'!J2159</f>
        <v>0</v>
      </c>
    </row>
    <row r="2037" spans="1:10" s="58" customFormat="1" ht="49.5" hidden="1">
      <c r="A2037" s="10">
        <f>'03-2018'!A2160</f>
        <v>2</v>
      </c>
      <c r="B2037" s="11" t="str">
        <f>'03-2018'!B2160</f>
        <v>Cửa sổ 2 cánh mở quay ra ngoài, kính trắng Việt Nhật 5mm. Phụ kiện kim khí (PKKK): thanh chốt đa điểm, bản lề chữ A, tay nắm, bản lề ép cánh, chốt liền-Eurowindow, kích thước (1,4m*1,4m)</v>
      </c>
      <c r="C2037" s="12" t="str">
        <f>'03-2018'!C2160</f>
        <v>đ/m2</v>
      </c>
      <c r="D2037" s="13">
        <f>'03-2018'!O2160</f>
        <v>3359937</v>
      </c>
      <c r="E2037" s="13">
        <f>'03-2018'!P2160</f>
        <v>3359937</v>
      </c>
      <c r="F2037" s="128">
        <f t="shared" si="88"/>
        <v>0</v>
      </c>
      <c r="H2037" s="74">
        <f>'03-2018'!H2160</f>
        <v>0</v>
      </c>
      <c r="I2037" s="74">
        <f>'03-2018'!I2160</f>
        <v>0</v>
      </c>
      <c r="J2037" s="74">
        <f>'03-2018'!J2160</f>
        <v>0</v>
      </c>
    </row>
    <row r="2038" spans="1:10" s="58" customFormat="1" ht="49.5" hidden="1">
      <c r="A2038" s="10">
        <f>'03-2018'!A2161</f>
        <v>3</v>
      </c>
      <c r="B2038" s="11" t="str">
        <f>'03-2018'!B2161</f>
        <v>Cửa sổ 1 cánh mở hất ra ngoài: kính trắng Việt Nhật 5mm. Phụ kiện kim khí ( PKKK): thanh chốt đa điểm, bản lề chữ A,  tay nắm, thanh hạn định -Eurowindow, kích thước (0,6m*1,4m).</v>
      </c>
      <c r="C2038" s="12" t="str">
        <f>'03-2018'!C2161</f>
        <v>đ/m2</v>
      </c>
      <c r="D2038" s="13">
        <f>'03-2018'!O2161</f>
        <v>4166769</v>
      </c>
      <c r="E2038" s="13">
        <f>'03-2018'!P2161</f>
        <v>4166769</v>
      </c>
      <c r="F2038" s="128">
        <f t="shared" si="88"/>
        <v>0</v>
      </c>
      <c r="H2038" s="74">
        <f>'03-2018'!H2161</f>
        <v>0</v>
      </c>
      <c r="I2038" s="74">
        <f>'03-2018'!I2161</f>
        <v>0</v>
      </c>
      <c r="J2038" s="74">
        <f>'03-2018'!J2161</f>
        <v>0</v>
      </c>
    </row>
    <row r="2039" spans="1:10" s="58" customFormat="1" ht="33" hidden="1">
      <c r="A2039" s="10">
        <f>'03-2018'!A2162</f>
        <v>4</v>
      </c>
      <c r="B2039" s="11" t="str">
        <f>'03-2018'!B2162</f>
        <v>Cửa sổ 1 cánh  mở quay lật vào trong: kính trắng Việt Nhật 5mm. Phụ kiện kim khí (PKKK): thanh chố đa điểm, bản lề, tay nắm-hãng  Eurowindow,  kích thước (0,6m*1,4m)</v>
      </c>
      <c r="C2039" s="12" t="str">
        <f>'03-2018'!C2162</f>
        <v>đ/m2</v>
      </c>
      <c r="D2039" s="13">
        <f>'03-2018'!O2162</f>
        <v>4396032</v>
      </c>
      <c r="E2039" s="13">
        <f>'03-2018'!P2162</f>
        <v>4396032</v>
      </c>
      <c r="F2039" s="128">
        <f t="shared" si="88"/>
        <v>0</v>
      </c>
      <c r="H2039" s="74">
        <f>'03-2018'!H2162</f>
        <v>0</v>
      </c>
      <c r="I2039" s="74">
        <f>'03-2018'!I2162</f>
        <v>0</v>
      </c>
      <c r="J2039" s="74">
        <f>'03-2018'!J2162</f>
        <v>0</v>
      </c>
    </row>
    <row r="2040" spans="1:10" s="58" customFormat="1" ht="49.5" hidden="1">
      <c r="A2040" s="10">
        <f>'03-2018'!A2163</f>
        <v>5</v>
      </c>
      <c r="B2040" s="11" t="str">
        <f>'03-2018'!B2163</f>
        <v>Cửa đi chính 2 cánh mở quay ra ngoài: kính trắng Việt nhật 5mm. Phụ kiện kim khí (PKKK): Thanh chốt đa điểm, chốt rời, 2 tay nắm, bản lề 3D, ổ khóa-Eurowindow, kích thước (1,4m*2,.2m).</v>
      </c>
      <c r="C2040" s="12" t="str">
        <f>'03-2018'!C2163</f>
        <v>đ/m2</v>
      </c>
      <c r="D2040" s="13">
        <f>'03-2018'!O2163</f>
        <v>4527940</v>
      </c>
      <c r="E2040" s="13">
        <f>'03-2018'!P2163</f>
        <v>4527940</v>
      </c>
      <c r="F2040" s="128">
        <f t="shared" si="88"/>
        <v>0</v>
      </c>
      <c r="H2040" s="74">
        <f>'03-2018'!H2163</f>
        <v>0</v>
      </c>
      <c r="I2040" s="74">
        <f>'03-2018'!I2163</f>
        <v>0</v>
      </c>
      <c r="J2040" s="74">
        <f>'03-2018'!J2163</f>
        <v>0</v>
      </c>
    </row>
    <row r="2041" spans="1:10" s="58" customFormat="1" ht="49.5" hidden="1">
      <c r="A2041" s="10">
        <f>'03-2018'!A2164</f>
        <v>6</v>
      </c>
      <c r="B2041" s="11" t="str">
        <f>'03-2018'!B2164</f>
        <v>Cửa đi chính 1 cánh  mở quay ra ngoài: kính trắng Việt Nhật 5mm. Phụ kiện kim khí (PKKK): thanh chốt đa điểm, tay nắm, bản lề 3D, ổ khóa-Eurowindow, kích thước (0,9m*2,2m</v>
      </c>
      <c r="C2041" s="12" t="str">
        <f>'03-2018'!C2164</f>
        <v>đ/m2</v>
      </c>
      <c r="D2041" s="13">
        <f>'03-2018'!O2164</f>
        <v>2948497</v>
      </c>
      <c r="E2041" s="13">
        <f>'03-2018'!P2164</f>
        <v>2948497</v>
      </c>
      <c r="F2041" s="128">
        <f t="shared" si="88"/>
        <v>0</v>
      </c>
      <c r="H2041" s="74">
        <f>'03-2018'!H2164</f>
        <v>0</v>
      </c>
      <c r="I2041" s="74">
        <f>'03-2018'!I2164</f>
        <v>0</v>
      </c>
      <c r="J2041" s="74">
        <f>'03-2018'!J2164</f>
        <v>0</v>
      </c>
    </row>
    <row r="2042" spans="1:10" s="73" customFormat="1" ht="49.5" customHeight="1">
      <c r="A2042" s="17"/>
      <c r="B2042" s="282" t="str">
        <f>'03-2018'!B2165</f>
        <v>* Cửa nhôm cao cấp YNGHUA: Công ty TNHH Sản xuất Thương mại đầu tư nhôm An Lập Phát (địa chỉ B5/3 Trần Đại Nghĩa ấp 2, xã Tân Kiên, huyện Bình Chánh, TP.HCM ). Giao hàng và lắp đặt tại công trình. Theo bảng giá ngày 15/7/2017</v>
      </c>
      <c r="C2042" s="283"/>
      <c r="D2042" s="283"/>
      <c r="E2042" s="283"/>
      <c r="F2042" s="284"/>
      <c r="H2042" s="78">
        <f>'03-2018'!H2165</f>
        <v>0</v>
      </c>
      <c r="I2042" s="78">
        <f>'03-2018'!I2165</f>
        <v>0</v>
      </c>
      <c r="J2042" s="78">
        <f>'03-2018'!J2165</f>
        <v>0</v>
      </c>
    </row>
    <row r="2043" spans="1:10" s="73" customFormat="1" ht="17.25" hidden="1">
      <c r="A2043" s="17"/>
      <c r="B2043" s="9" t="str">
        <f>'03-2018'!B2166</f>
        <v>Cửa sổ lùa 2 cánh, kích thước 1,2mx1,4m (gồm phụ kiện, khóa)</v>
      </c>
      <c r="C2043" s="8"/>
      <c r="D2043" s="22"/>
      <c r="E2043" s="22"/>
      <c r="F2043" s="129"/>
      <c r="H2043" s="78">
        <f>'03-2018'!H2166</f>
        <v>0</v>
      </c>
      <c r="I2043" s="78">
        <f>'03-2018'!I2166</f>
        <v>0</v>
      </c>
      <c r="J2043" s="78">
        <f>'03-2018'!J2166</f>
        <v>0</v>
      </c>
    </row>
    <row r="2044" spans="1:10" s="58" customFormat="1" ht="17.25" hidden="1">
      <c r="A2044" s="10">
        <f>'03-2018'!A2167</f>
        <v>1</v>
      </c>
      <c r="B2044" s="11" t="str">
        <f>'03-2018'!B2167</f>
        <v>Cửa sổ lùa hệ 700, nhôm thanh hiệu YNGHUA, kính 5ly (màu trắng sữa)</v>
      </c>
      <c r="C2044" s="12" t="str">
        <f>'03-2018'!C2167</f>
        <v>đ/m2</v>
      </c>
      <c r="D2044" s="13">
        <f>'03-2018'!O2167</f>
        <v>997500</v>
      </c>
      <c r="E2044" s="13">
        <f>'03-2018'!P2167</f>
        <v>997500</v>
      </c>
      <c r="F2044" s="128">
        <f>E2044-D2044</f>
        <v>0</v>
      </c>
      <c r="H2044" s="74">
        <f>'03-2018'!H2167</f>
        <v>0</v>
      </c>
      <c r="I2044" s="74">
        <f>'03-2018'!I2167</f>
        <v>0</v>
      </c>
      <c r="J2044" s="74">
        <f>'03-2018'!J2167</f>
        <v>0</v>
      </c>
    </row>
    <row r="2045" spans="1:10" s="58" customFormat="1" ht="17.25" hidden="1">
      <c r="A2045" s="10">
        <f>'03-2018'!A2168</f>
        <v>2</v>
      </c>
      <c r="B2045" s="11" t="str">
        <f>'03-2018'!B2168</f>
        <v>Cửa sổ lùa hệ 888, nhôm thanh hiệu YNGHUA, kính 5ly (màu trắng sữa)</v>
      </c>
      <c r="C2045" s="12" t="str">
        <f>'03-2018'!C2168</f>
        <v>đ/m2</v>
      </c>
      <c r="D2045" s="13">
        <f>'03-2018'!O2168</f>
        <v>1491000</v>
      </c>
      <c r="E2045" s="13">
        <f>'03-2018'!P2168</f>
        <v>1491000</v>
      </c>
      <c r="F2045" s="128">
        <f>E2045-D2045</f>
        <v>0</v>
      </c>
      <c r="H2045" s="74">
        <f>'03-2018'!H2168</f>
        <v>0</v>
      </c>
      <c r="I2045" s="74">
        <f>'03-2018'!I2168</f>
        <v>0</v>
      </c>
      <c r="J2045" s="74">
        <f>'03-2018'!J2168</f>
        <v>0</v>
      </c>
    </row>
    <row r="2046" spans="1:10" s="58" customFormat="1" ht="17.25" hidden="1">
      <c r="A2046" s="10">
        <f>'03-2018'!A2169</f>
        <v>3</v>
      </c>
      <c r="B2046" s="11" t="str">
        <f>'03-2018'!B2169</f>
        <v>Cửa sổ lùa hệ 93, nhôm thanh hiệu YNGHUA, kính 5ly (màu trắng sữa)</v>
      </c>
      <c r="C2046" s="12" t="str">
        <f>'03-2018'!C2169</f>
        <v>đ/m2</v>
      </c>
      <c r="D2046" s="13">
        <f>'03-2018'!O2169</f>
        <v>1596000</v>
      </c>
      <c r="E2046" s="13">
        <f>'03-2018'!P2169</f>
        <v>1596000</v>
      </c>
      <c r="F2046" s="128">
        <f>E2046-D2046</f>
        <v>0</v>
      </c>
      <c r="H2046" s="74">
        <f>'03-2018'!H2169</f>
        <v>0</v>
      </c>
      <c r="I2046" s="74">
        <f>'03-2018'!I2169</f>
        <v>0</v>
      </c>
      <c r="J2046" s="74">
        <f>'03-2018'!J2169</f>
        <v>0</v>
      </c>
    </row>
    <row r="2047" spans="1:10" s="58" customFormat="1" ht="17.25" hidden="1">
      <c r="A2047" s="10">
        <f>'03-2018'!A2170</f>
        <v>4</v>
      </c>
      <c r="B2047" s="11" t="str">
        <f>'03-2018'!B2170</f>
        <v>Cửa sổ lùa hệ PTC (cách âm), nhôm thanh hiệu YNGHUA, kính 5ly (màu trắng sữa)</v>
      </c>
      <c r="C2047" s="12" t="str">
        <f>'03-2018'!C2170</f>
        <v>đ/m2</v>
      </c>
      <c r="D2047" s="13">
        <f>'03-2018'!O2170</f>
        <v>3097500</v>
      </c>
      <c r="E2047" s="13">
        <f>'03-2018'!P2170</f>
        <v>3097500</v>
      </c>
      <c r="F2047" s="128">
        <f t="shared" ref="F2047:F2063" si="89">E2047-D2047</f>
        <v>0</v>
      </c>
      <c r="H2047" s="74">
        <f>'03-2018'!H2170</f>
        <v>0</v>
      </c>
      <c r="I2047" s="74">
        <f>'03-2018'!I2170</f>
        <v>0</v>
      </c>
      <c r="J2047" s="74">
        <f>'03-2018'!J2170</f>
        <v>0</v>
      </c>
    </row>
    <row r="2048" spans="1:10" s="58" customFormat="1" ht="17.25" hidden="1">
      <c r="A2048" s="10"/>
      <c r="B2048" s="9" t="str">
        <f>'03-2018'!B2171</f>
        <v>Cửa sổ bật 01 cánh, kích thước 0,6mx1,4m (gồm phụ kiện, khóa)</v>
      </c>
      <c r="C2048" s="12">
        <f>'03-2018'!C2171</f>
        <v>0</v>
      </c>
      <c r="D2048" s="13">
        <f>'03-2018'!O2171</f>
        <v>0</v>
      </c>
      <c r="E2048" s="13">
        <f>'03-2018'!P2171</f>
        <v>0</v>
      </c>
      <c r="F2048" s="128">
        <f t="shared" si="89"/>
        <v>0</v>
      </c>
      <c r="H2048" s="74">
        <f>'03-2018'!H2171</f>
        <v>0</v>
      </c>
      <c r="I2048" s="74">
        <f>'03-2018'!I2171</f>
        <v>0</v>
      </c>
      <c r="J2048" s="74">
        <f>'03-2018'!J2171</f>
        <v>0</v>
      </c>
    </row>
    <row r="2049" spans="1:10" s="58" customFormat="1" ht="33" hidden="1">
      <c r="A2049" s="10">
        <f>'03-2018'!A2172</f>
        <v>1</v>
      </c>
      <c r="B2049" s="11" t="str">
        <f>'03-2018'!B2172</f>
        <v>Cửa sổ lùa hệ 1039, nhôm thanh hiệu YNGHUA, kính 5ly, bản lề chữ A, khóa tay gạt Đài Loan (màu trắng sữa)</v>
      </c>
      <c r="C2049" s="12" t="str">
        <f>'03-2018'!C2172</f>
        <v>đ/m2</v>
      </c>
      <c r="D2049" s="13">
        <f>'03-2018'!O2172</f>
        <v>2257500</v>
      </c>
      <c r="E2049" s="13">
        <f>'03-2018'!P2172</f>
        <v>2257500</v>
      </c>
      <c r="F2049" s="128">
        <f t="shared" si="89"/>
        <v>0</v>
      </c>
      <c r="H2049" s="74">
        <f>'03-2018'!H2172</f>
        <v>0</v>
      </c>
      <c r="I2049" s="74">
        <f>'03-2018'!I2172</f>
        <v>0</v>
      </c>
      <c r="J2049" s="74">
        <f>'03-2018'!J2172</f>
        <v>0</v>
      </c>
    </row>
    <row r="2050" spans="1:10" s="58" customFormat="1" ht="33" hidden="1">
      <c r="A2050" s="10">
        <f>'03-2018'!A2173</f>
        <v>2</v>
      </c>
      <c r="B2050" s="11" t="str">
        <f>'03-2018'!B2173</f>
        <v>Cửa sổ lùa hệ 55, nhôm thanh hiệu YNGHUA, kính 5ly, bản lề chữ A, khóa tay gạt Đài Loan (màu trắng sữa)</v>
      </c>
      <c r="C2050" s="12" t="str">
        <f>'03-2018'!C2173</f>
        <v>đ/m2</v>
      </c>
      <c r="D2050" s="13">
        <f>'03-2018'!O2173</f>
        <v>3307500</v>
      </c>
      <c r="E2050" s="13">
        <f>'03-2018'!P2173</f>
        <v>3307500</v>
      </c>
      <c r="F2050" s="128">
        <f t="shared" si="89"/>
        <v>0</v>
      </c>
      <c r="H2050" s="74">
        <f>'03-2018'!H2173</f>
        <v>0</v>
      </c>
      <c r="I2050" s="74">
        <f>'03-2018'!I2173</f>
        <v>0</v>
      </c>
      <c r="J2050" s="74">
        <f>'03-2018'!J2173</f>
        <v>0</v>
      </c>
    </row>
    <row r="2051" spans="1:10" s="58" customFormat="1" ht="33" hidden="1">
      <c r="A2051" s="10">
        <f>'03-2018'!A2174</f>
        <v>3</v>
      </c>
      <c r="B2051" s="11" t="str">
        <f>'03-2018'!B2174</f>
        <v>Cửa sổ lùa hệ PTC (cách âm), nhôm thanh hiệu YNGHUA, kính 5ly, bản lề chữ A, khóa tay gạt Đài Loan (màu trắng sữa)</v>
      </c>
      <c r="C2051" s="12" t="str">
        <f>'03-2018'!C2174</f>
        <v>đ/m2</v>
      </c>
      <c r="D2051" s="13">
        <f>'03-2018'!O2174</f>
        <v>3102750</v>
      </c>
      <c r="E2051" s="13">
        <f>'03-2018'!P2174</f>
        <v>3102750</v>
      </c>
      <c r="F2051" s="128">
        <f t="shared" si="89"/>
        <v>0</v>
      </c>
      <c r="H2051" s="74">
        <f>'03-2018'!H2174</f>
        <v>0</v>
      </c>
      <c r="I2051" s="74">
        <f>'03-2018'!I2174</f>
        <v>0</v>
      </c>
      <c r="J2051" s="74">
        <f>'03-2018'!J2174</f>
        <v>0</v>
      </c>
    </row>
    <row r="2052" spans="1:10" s="58" customFormat="1" ht="17.25" hidden="1">
      <c r="A2052" s="10"/>
      <c r="B2052" s="9" t="str">
        <f>'03-2018'!B2175</f>
        <v>Cửa đi 01 cánh, kích thước 0,9mx2,2m (gồm phụ kiện, khóa)</v>
      </c>
      <c r="C2052" s="12">
        <f>'03-2018'!C2175</f>
        <v>0</v>
      </c>
      <c r="D2052" s="13">
        <f>'03-2018'!O2175</f>
        <v>0</v>
      </c>
      <c r="E2052" s="13">
        <f>'03-2018'!P2175</f>
        <v>0</v>
      </c>
      <c r="F2052" s="128">
        <f t="shared" si="89"/>
        <v>0</v>
      </c>
      <c r="H2052" s="74">
        <f>'03-2018'!H2175</f>
        <v>0</v>
      </c>
      <c r="I2052" s="74">
        <f>'03-2018'!I2175</f>
        <v>0</v>
      </c>
      <c r="J2052" s="74">
        <f>'03-2018'!J2175</f>
        <v>0</v>
      </c>
    </row>
    <row r="2053" spans="1:10" s="58" customFormat="1" ht="17.25" hidden="1">
      <c r="A2053" s="10">
        <f>'03-2018'!A2176</f>
        <v>1</v>
      </c>
      <c r="B2053" s="11" t="str">
        <f>'03-2018'!B2176</f>
        <v>Cửa đi hệ 1000-3 cm, nhôm thanh hiệu YNGHUA, kính 5ly  (màu trắng sữa)</v>
      </c>
      <c r="C2053" s="12" t="str">
        <f>'03-2018'!C2176</f>
        <v>đ/m2</v>
      </c>
      <c r="D2053" s="13">
        <f>'03-2018'!O2176</f>
        <v>1627500</v>
      </c>
      <c r="E2053" s="13">
        <f>'03-2018'!P2176</f>
        <v>1627500</v>
      </c>
      <c r="F2053" s="128">
        <f t="shared" si="89"/>
        <v>0</v>
      </c>
      <c r="H2053" s="74">
        <f>'03-2018'!H2176</f>
        <v>0</v>
      </c>
      <c r="I2053" s="74">
        <f>'03-2018'!I2176</f>
        <v>0</v>
      </c>
      <c r="J2053" s="74">
        <f>'03-2018'!J2176</f>
        <v>0</v>
      </c>
    </row>
    <row r="2054" spans="1:10" s="58" customFormat="1" ht="17.25" hidden="1">
      <c r="A2054" s="10">
        <f>'03-2018'!A2177</f>
        <v>2</v>
      </c>
      <c r="B2054" s="11" t="str">
        <f>'03-2018'!B2177</f>
        <v>Cửa đi hệ 55, nhôm thanh hiệu YNGHUA, kính 5ly  (màu trắng sữa)</v>
      </c>
      <c r="C2054" s="12" t="str">
        <f>'03-2018'!C2177</f>
        <v>đ/m2</v>
      </c>
      <c r="D2054" s="13">
        <f>'03-2018'!O2177</f>
        <v>3202500</v>
      </c>
      <c r="E2054" s="13">
        <f>'03-2018'!P2177</f>
        <v>3202500</v>
      </c>
      <c r="F2054" s="128">
        <f t="shared" si="89"/>
        <v>0</v>
      </c>
      <c r="H2054" s="74">
        <f>'03-2018'!H2177</f>
        <v>0</v>
      </c>
      <c r="I2054" s="74">
        <f>'03-2018'!I2177</f>
        <v>0</v>
      </c>
      <c r="J2054" s="74">
        <f>'03-2018'!J2177</f>
        <v>0</v>
      </c>
    </row>
    <row r="2055" spans="1:10" s="58" customFormat="1" ht="17.25" hidden="1">
      <c r="A2055" s="10">
        <f>'03-2018'!A2178</f>
        <v>3</v>
      </c>
      <c r="B2055" s="11" t="str">
        <f>'03-2018'!B2178</f>
        <v>Cửa đi hệ PTC (cách âm), nhôm thanh hiệu YNGHUA, kính 5ly (màu trắng sữa)</v>
      </c>
      <c r="C2055" s="12" t="str">
        <f>'03-2018'!C2178</f>
        <v>đ/m2</v>
      </c>
      <c r="D2055" s="13">
        <f>'03-2018'!O2178</f>
        <v>2825000</v>
      </c>
      <c r="E2055" s="13">
        <f>'03-2018'!P2178</f>
        <v>2825000</v>
      </c>
      <c r="F2055" s="128">
        <f t="shared" si="89"/>
        <v>0</v>
      </c>
      <c r="H2055" s="74">
        <f>'03-2018'!H2178</f>
        <v>0</v>
      </c>
      <c r="I2055" s="74">
        <f>'03-2018'!I2178</f>
        <v>0</v>
      </c>
      <c r="J2055" s="74">
        <f>'03-2018'!J2178</f>
        <v>0</v>
      </c>
    </row>
    <row r="2056" spans="1:10" s="58" customFormat="1" ht="33" customHeight="1">
      <c r="A2056" s="10"/>
      <c r="B2056" s="282" t="str">
        <f>'03-2018'!B2179</f>
        <v>* Cửa các loại: Công ty TNHH MTV Thanh Vũ: địa chỉ 28 Nguyễn Tri Phương, P.Bình Khánh, TPLX. Theo bảng giá ngày 15/4/2018</v>
      </c>
      <c r="C2056" s="283"/>
      <c r="D2056" s="283"/>
      <c r="E2056" s="283"/>
      <c r="F2056" s="284"/>
      <c r="H2056" s="74">
        <f>'03-2018'!H2179</f>
        <v>0</v>
      </c>
      <c r="I2056" s="74">
        <f>'03-2018'!I2179</f>
        <v>0</v>
      </c>
      <c r="J2056" s="74">
        <f>'03-2018'!J2179</f>
        <v>0</v>
      </c>
    </row>
    <row r="2057" spans="1:10" s="58" customFormat="1" ht="17.25">
      <c r="A2057" s="10"/>
      <c r="B2057" s="9" t="str">
        <f>'03-2018'!B2180</f>
        <v>Vách + cửa nhôm Tungshin, sơn tĩnh điện, bao gồm phụ kiện và khóa</v>
      </c>
      <c r="C2057" s="12"/>
      <c r="D2057" s="13"/>
      <c r="E2057" s="13"/>
      <c r="F2057" s="128"/>
      <c r="H2057" s="74">
        <f>'03-2018'!H2180</f>
        <v>0</v>
      </c>
      <c r="I2057" s="74">
        <f>'03-2018'!I2180</f>
        <v>0</v>
      </c>
      <c r="J2057" s="74">
        <f>'03-2018'!J2180</f>
        <v>0</v>
      </c>
    </row>
    <row r="2058" spans="1:10" s="58" customFormat="1" ht="17.25">
      <c r="A2058" s="10">
        <f>'03-2018'!A2181</f>
        <v>1</v>
      </c>
      <c r="B2058" s="11" t="str">
        <f>'03-2018'!B2181</f>
        <v>Vách ngăn nhôm hệ 700, kính trắng 05mm</v>
      </c>
      <c r="C2058" s="12" t="str">
        <f>'03-2018'!C2181</f>
        <v>đ/m2</v>
      </c>
      <c r="D2058" s="13">
        <f>'03-2018'!O2181</f>
        <v>780000</v>
      </c>
      <c r="E2058" s="13">
        <f>'03-2018'!P2181</f>
        <v>780000</v>
      </c>
      <c r="F2058" s="128">
        <f t="shared" si="89"/>
        <v>0</v>
      </c>
      <c r="H2058" s="74">
        <f>'03-2018'!H2181</f>
        <v>780000</v>
      </c>
      <c r="I2058" s="74">
        <f>'03-2018'!I2181</f>
        <v>780000</v>
      </c>
      <c r="J2058" s="74">
        <f>'03-2018'!J2181</f>
        <v>0</v>
      </c>
    </row>
    <row r="2059" spans="1:10" s="58" customFormat="1" ht="17.25">
      <c r="A2059" s="10">
        <f>'03-2018'!A2182</f>
        <v>2</v>
      </c>
      <c r="B2059" s="11" t="str">
        <f>'03-2018'!B2182</f>
        <v>Vách ngăn nhôm hệ 700, kính trắng 08mm</v>
      </c>
      <c r="C2059" s="12" t="str">
        <f>'03-2018'!C2182</f>
        <v>đ/m2</v>
      </c>
      <c r="D2059" s="13">
        <f>'03-2018'!O2182</f>
        <v>870000</v>
      </c>
      <c r="E2059" s="13">
        <f>'03-2018'!P2182</f>
        <v>870000</v>
      </c>
      <c r="F2059" s="128">
        <f t="shared" si="89"/>
        <v>0</v>
      </c>
      <c r="H2059" s="74">
        <f>'03-2018'!H2182</f>
        <v>870000</v>
      </c>
      <c r="I2059" s="74">
        <f>'03-2018'!I2182</f>
        <v>870000</v>
      </c>
      <c r="J2059" s="74">
        <f>'03-2018'!J2182</f>
        <v>0</v>
      </c>
    </row>
    <row r="2060" spans="1:10" s="58" customFormat="1" ht="17.25">
      <c r="A2060" s="10">
        <f>'03-2018'!A2183</f>
        <v>3</v>
      </c>
      <c r="B2060" s="11" t="str">
        <f>'03-2018'!B2183</f>
        <v>Vách ngăn nhôm hệ 700, kính trắng 10mm</v>
      </c>
      <c r="C2060" s="12" t="str">
        <f>'03-2018'!C2183</f>
        <v>đ/m2</v>
      </c>
      <c r="D2060" s="13">
        <f>'03-2018'!O2183</f>
        <v>970000</v>
      </c>
      <c r="E2060" s="13">
        <f>'03-2018'!P2183</f>
        <v>970000</v>
      </c>
      <c r="F2060" s="128">
        <f t="shared" si="89"/>
        <v>0</v>
      </c>
      <c r="H2060" s="74">
        <f>'03-2018'!H2183</f>
        <v>970000</v>
      </c>
      <c r="I2060" s="74">
        <f>'03-2018'!I2183</f>
        <v>970000</v>
      </c>
      <c r="J2060" s="74">
        <f>'03-2018'!J2183</f>
        <v>0</v>
      </c>
    </row>
    <row r="2061" spans="1:10" s="58" customFormat="1" ht="17.25">
      <c r="A2061" s="10">
        <f>'03-2018'!A2184</f>
        <v>4</v>
      </c>
      <c r="B2061" s="11" t="str">
        <f>'03-2018'!B2184</f>
        <v>Vách ngăn nhôm hệ 1000, kính trắng 05mm</v>
      </c>
      <c r="C2061" s="12" t="str">
        <f>'03-2018'!C2184</f>
        <v>đ/m2</v>
      </c>
      <c r="D2061" s="13">
        <f>'03-2018'!O2184</f>
        <v>870000</v>
      </c>
      <c r="E2061" s="13">
        <f>'03-2018'!P2184</f>
        <v>870000</v>
      </c>
      <c r="F2061" s="128">
        <f t="shared" si="89"/>
        <v>0</v>
      </c>
      <c r="H2061" s="74">
        <f>'03-2018'!H2184</f>
        <v>870000</v>
      </c>
      <c r="I2061" s="74">
        <f>'03-2018'!I2184</f>
        <v>870000</v>
      </c>
      <c r="J2061" s="74">
        <f>'03-2018'!J2184</f>
        <v>0</v>
      </c>
    </row>
    <row r="2062" spans="1:10" s="58" customFormat="1" ht="17.25">
      <c r="A2062" s="10">
        <f>'03-2018'!A2185</f>
        <v>5</v>
      </c>
      <c r="B2062" s="11" t="str">
        <f>'03-2018'!B2185</f>
        <v>Vách ngăn nhôm hệ 1000, kính trắng 08mm</v>
      </c>
      <c r="C2062" s="12" t="str">
        <f>'03-2018'!C2185</f>
        <v>đ/m2</v>
      </c>
      <c r="D2062" s="13">
        <f>'03-2018'!O2185</f>
        <v>970000</v>
      </c>
      <c r="E2062" s="13">
        <f>'03-2018'!P2185</f>
        <v>970000</v>
      </c>
      <c r="F2062" s="128">
        <f t="shared" si="89"/>
        <v>0</v>
      </c>
      <c r="H2062" s="74">
        <f>'03-2018'!H2185</f>
        <v>970000</v>
      </c>
      <c r="I2062" s="74">
        <f>'03-2018'!I2185</f>
        <v>970000</v>
      </c>
      <c r="J2062" s="74">
        <f>'03-2018'!J2185</f>
        <v>0</v>
      </c>
    </row>
    <row r="2063" spans="1:10" s="58" customFormat="1" ht="17.25">
      <c r="A2063" s="10">
        <f>'03-2018'!A2186</f>
        <v>6</v>
      </c>
      <c r="B2063" s="11" t="str">
        <f>'03-2018'!B2186</f>
        <v>Vách ngăn nhôm hệ 1000, kính trắng 10mm</v>
      </c>
      <c r="C2063" s="12" t="str">
        <f>'03-2018'!C2186</f>
        <v>đ/m2</v>
      </c>
      <c r="D2063" s="13">
        <f>'03-2018'!O2186</f>
        <v>1070000</v>
      </c>
      <c r="E2063" s="13">
        <f>'03-2018'!P2186</f>
        <v>1070000</v>
      </c>
      <c r="F2063" s="128">
        <f t="shared" si="89"/>
        <v>0</v>
      </c>
      <c r="H2063" s="74">
        <f>'03-2018'!H2186</f>
        <v>1070000</v>
      </c>
      <c r="I2063" s="74">
        <f>'03-2018'!I2186</f>
        <v>1070000</v>
      </c>
      <c r="J2063" s="74">
        <f>'03-2018'!J2186</f>
        <v>0</v>
      </c>
    </row>
    <row r="2064" spans="1:10" s="58" customFormat="1" ht="17.25">
      <c r="A2064" s="10">
        <f>'03-2018'!A2187</f>
        <v>7</v>
      </c>
      <c r="B2064" s="11" t="str">
        <f>'03-2018'!B2187</f>
        <v>Cửa sổ lùa nhôm hệ 500, kính 05mm</v>
      </c>
      <c r="C2064" s="12" t="str">
        <f>'03-2018'!C2187</f>
        <v>đ/m2</v>
      </c>
      <c r="D2064" s="13">
        <f>'03-2018'!O2187</f>
        <v>760000</v>
      </c>
      <c r="E2064" s="13">
        <f>'03-2018'!P2187</f>
        <v>760000</v>
      </c>
      <c r="F2064" s="128">
        <f t="shared" ref="F2064:F2075" si="90">E2064-D2064</f>
        <v>0</v>
      </c>
      <c r="H2064" s="74">
        <f>'03-2018'!H2187</f>
        <v>760000</v>
      </c>
      <c r="I2064" s="74">
        <f>'03-2018'!I2187</f>
        <v>760000</v>
      </c>
      <c r="J2064" s="74">
        <f>'03-2018'!J2187</f>
        <v>0</v>
      </c>
    </row>
    <row r="2065" spans="1:10" s="58" customFormat="1" ht="17.25">
      <c r="A2065" s="10">
        <f>'03-2018'!A2188</f>
        <v>8</v>
      </c>
      <c r="B2065" s="11" t="str">
        <f>'03-2018'!B2188</f>
        <v>Cửa sổ lùa nhôm hệ 500, kính 08mm</v>
      </c>
      <c r="C2065" s="12" t="str">
        <f>'03-2018'!C2188</f>
        <v>đ/m2</v>
      </c>
      <c r="D2065" s="13">
        <f>'03-2018'!O2188</f>
        <v>860000</v>
      </c>
      <c r="E2065" s="13">
        <f>'03-2018'!P2188</f>
        <v>860000</v>
      </c>
      <c r="F2065" s="128">
        <f t="shared" si="90"/>
        <v>0</v>
      </c>
      <c r="H2065" s="74">
        <f>'03-2018'!H2188</f>
        <v>860000</v>
      </c>
      <c r="I2065" s="74">
        <f>'03-2018'!I2188</f>
        <v>860000</v>
      </c>
      <c r="J2065" s="74">
        <f>'03-2018'!J2188</f>
        <v>0</v>
      </c>
    </row>
    <row r="2066" spans="1:10" s="58" customFormat="1" ht="17.25">
      <c r="A2066" s="10">
        <f>'03-2018'!A2189</f>
        <v>9</v>
      </c>
      <c r="B2066" s="11" t="str">
        <f>'03-2018'!B2189</f>
        <v>Cửa sổ lùa nhôm hệ 888, kính 05mm</v>
      </c>
      <c r="C2066" s="12" t="str">
        <f>'03-2018'!C2189</f>
        <v>đ/m2</v>
      </c>
      <c r="D2066" s="13">
        <f>'03-2018'!O2189</f>
        <v>1280000</v>
      </c>
      <c r="E2066" s="13">
        <f>'03-2018'!P2189</f>
        <v>1280000</v>
      </c>
      <c r="F2066" s="128">
        <f t="shared" si="90"/>
        <v>0</v>
      </c>
      <c r="H2066" s="74">
        <f>'03-2018'!H2189</f>
        <v>1280000</v>
      </c>
      <c r="I2066" s="74">
        <f>'03-2018'!I2189</f>
        <v>1280000</v>
      </c>
      <c r="J2066" s="74">
        <f>'03-2018'!J2189</f>
        <v>0</v>
      </c>
    </row>
    <row r="2067" spans="1:10" s="58" customFormat="1" ht="17.25">
      <c r="A2067" s="10">
        <f>'03-2018'!A2190</f>
        <v>10</v>
      </c>
      <c r="B2067" s="11" t="str">
        <f>'03-2018'!B2190</f>
        <v>Cửa sổ lùa nhôm hệ 888, kính 08mm</v>
      </c>
      <c r="C2067" s="12" t="str">
        <f>'03-2018'!C2190</f>
        <v>đ/m2</v>
      </c>
      <c r="D2067" s="13">
        <f>'03-2018'!O2190</f>
        <v>1380000</v>
      </c>
      <c r="E2067" s="13">
        <f>'03-2018'!P2190</f>
        <v>1380000</v>
      </c>
      <c r="F2067" s="128">
        <f t="shared" si="90"/>
        <v>0</v>
      </c>
      <c r="H2067" s="74">
        <f>'03-2018'!H2190</f>
        <v>1380000</v>
      </c>
      <c r="I2067" s="74">
        <f>'03-2018'!I2190</f>
        <v>1380000</v>
      </c>
      <c r="J2067" s="74">
        <f>'03-2018'!J2190</f>
        <v>0</v>
      </c>
    </row>
    <row r="2068" spans="1:10" s="58" customFormat="1" ht="17.25">
      <c r="A2068" s="10">
        <f>'03-2018'!A2191</f>
        <v>11</v>
      </c>
      <c r="B2068" s="11" t="str">
        <f>'03-2018'!B2191</f>
        <v>Cửa sổ bật, kính trắng 05mm</v>
      </c>
      <c r="C2068" s="12" t="str">
        <f>'03-2018'!C2191</f>
        <v>đ/m2</v>
      </c>
      <c r="D2068" s="13">
        <f>'03-2018'!O2191</f>
        <v>750000</v>
      </c>
      <c r="E2068" s="13">
        <f>'03-2018'!P2191</f>
        <v>750000</v>
      </c>
      <c r="F2068" s="128">
        <f t="shared" si="90"/>
        <v>0</v>
      </c>
      <c r="H2068" s="74">
        <f>'03-2018'!H2191</f>
        <v>750000</v>
      </c>
      <c r="I2068" s="74">
        <f>'03-2018'!I2191</f>
        <v>750000</v>
      </c>
      <c r="J2068" s="74">
        <f>'03-2018'!J2191</f>
        <v>0</v>
      </c>
    </row>
    <row r="2069" spans="1:10" s="58" customFormat="1" ht="17.25">
      <c r="A2069" s="10">
        <f>'03-2018'!A2192</f>
        <v>12</v>
      </c>
      <c r="B2069" s="11" t="str">
        <f>'03-2018'!B2192</f>
        <v>Cửa đi nhôm hệ 700, kính trắng 05mm</v>
      </c>
      <c r="C2069" s="12" t="str">
        <f>'03-2018'!C2192</f>
        <v>đ/m2</v>
      </c>
      <c r="D2069" s="13">
        <f>'03-2018'!O2192</f>
        <v>900000</v>
      </c>
      <c r="E2069" s="13">
        <f>'03-2018'!P2192</f>
        <v>900000</v>
      </c>
      <c r="F2069" s="128">
        <f t="shared" si="90"/>
        <v>0</v>
      </c>
      <c r="H2069" s="74">
        <f>'03-2018'!H2192</f>
        <v>900000</v>
      </c>
      <c r="I2069" s="74">
        <f>'03-2018'!I2192</f>
        <v>900000</v>
      </c>
      <c r="J2069" s="74">
        <f>'03-2018'!J2192</f>
        <v>0</v>
      </c>
    </row>
    <row r="2070" spans="1:10" s="58" customFormat="1" ht="17.25">
      <c r="A2070" s="10">
        <f>'03-2018'!A2193</f>
        <v>13</v>
      </c>
      <c r="B2070" s="11" t="str">
        <f>'03-2018'!B2193</f>
        <v>Cửa đi nhôm hệ 700, kính trắng 08mm</v>
      </c>
      <c r="C2070" s="12" t="str">
        <f>'03-2018'!C2193</f>
        <v>đ/m2</v>
      </c>
      <c r="D2070" s="13">
        <f>'03-2018'!O2193</f>
        <v>980000</v>
      </c>
      <c r="E2070" s="13">
        <f>'03-2018'!P2193</f>
        <v>980000</v>
      </c>
      <c r="F2070" s="128">
        <f t="shared" si="90"/>
        <v>0</v>
      </c>
      <c r="H2070" s="74">
        <f>'03-2018'!H2193</f>
        <v>980000</v>
      </c>
      <c r="I2070" s="74">
        <f>'03-2018'!I2193</f>
        <v>980000</v>
      </c>
      <c r="J2070" s="74">
        <f>'03-2018'!J2193</f>
        <v>0</v>
      </c>
    </row>
    <row r="2071" spans="1:10" s="58" customFormat="1" ht="17.25">
      <c r="A2071" s="10">
        <f>'03-2018'!A2194</f>
        <v>14</v>
      </c>
      <c r="B2071" s="11" t="str">
        <f>'03-2018'!B2194</f>
        <v>Cửa đi nhôm hệ 1000, kính trắng 05mm</v>
      </c>
      <c r="C2071" s="12" t="str">
        <f>'03-2018'!C2194</f>
        <v>đ/m2</v>
      </c>
      <c r="D2071" s="13">
        <f>'03-2018'!O2194</f>
        <v>1000000</v>
      </c>
      <c r="E2071" s="13">
        <f>'03-2018'!P2194</f>
        <v>1000000</v>
      </c>
      <c r="F2071" s="128">
        <f t="shared" si="90"/>
        <v>0</v>
      </c>
      <c r="H2071" s="74">
        <f>'03-2018'!H2194</f>
        <v>1000000</v>
      </c>
      <c r="I2071" s="74">
        <f>'03-2018'!I2194</f>
        <v>1000000</v>
      </c>
      <c r="J2071" s="74">
        <f>'03-2018'!J2194</f>
        <v>0</v>
      </c>
    </row>
    <row r="2072" spans="1:10" s="58" customFormat="1" ht="17.25">
      <c r="A2072" s="10">
        <f>'03-2018'!A2195</f>
        <v>15</v>
      </c>
      <c r="B2072" s="11" t="str">
        <f>'03-2018'!B2195</f>
        <v>Cửa đi nhôm hệ 1000, kính trắng 08mm</v>
      </c>
      <c r="C2072" s="12" t="str">
        <f>'03-2018'!C2195</f>
        <v>đ/m2</v>
      </c>
      <c r="D2072" s="13">
        <f>'03-2018'!O2195</f>
        <v>1080000</v>
      </c>
      <c r="E2072" s="13">
        <f>'03-2018'!P2195</f>
        <v>1080000</v>
      </c>
      <c r="F2072" s="128">
        <f t="shared" si="90"/>
        <v>0</v>
      </c>
      <c r="H2072" s="74">
        <f>'03-2018'!H2195</f>
        <v>1080000</v>
      </c>
      <c r="I2072" s="74">
        <f>'03-2018'!I2195</f>
        <v>1080000</v>
      </c>
      <c r="J2072" s="74">
        <f>'03-2018'!J2195</f>
        <v>0</v>
      </c>
    </row>
    <row r="2073" spans="1:10" s="58" customFormat="1" ht="17.25">
      <c r="A2073" s="10">
        <f>'03-2018'!A2196</f>
        <v>16</v>
      </c>
      <c r="B2073" s="11" t="str">
        <f>'03-2018'!B2196</f>
        <v>Cửa đi nhôm hệ 1000, kính trắng 10mm</v>
      </c>
      <c r="C2073" s="12" t="str">
        <f>'03-2018'!C2196</f>
        <v>đ/m2</v>
      </c>
      <c r="D2073" s="13">
        <f>'03-2018'!O2196</f>
        <v>1170000</v>
      </c>
      <c r="E2073" s="13">
        <f>'03-2018'!P2196</f>
        <v>1170000</v>
      </c>
      <c r="F2073" s="128">
        <f t="shared" si="90"/>
        <v>0</v>
      </c>
      <c r="H2073" s="74">
        <f>'03-2018'!H2196</f>
        <v>1170000</v>
      </c>
      <c r="I2073" s="74">
        <f>'03-2018'!I2196</f>
        <v>1170000</v>
      </c>
      <c r="J2073" s="74">
        <f>'03-2018'!J2196</f>
        <v>0</v>
      </c>
    </row>
    <row r="2074" spans="1:10" s="58" customFormat="1" ht="17.25">
      <c r="A2074" s="10"/>
      <c r="B2074" s="9" t="str">
        <f>'03-2018'!B2197</f>
        <v>Cửa sắt (chưa bao gồm khóa)</v>
      </c>
      <c r="C2074" s="12" t="str">
        <f>'03-2018'!C2197</f>
        <v>đ/m2</v>
      </c>
      <c r="D2074" s="13">
        <f>'03-2018'!O2197</f>
        <v>0</v>
      </c>
      <c r="E2074" s="13">
        <f>'03-2018'!P2197</f>
        <v>0</v>
      </c>
      <c r="F2074" s="128">
        <f t="shared" si="90"/>
        <v>0</v>
      </c>
      <c r="H2074" s="74">
        <f>'03-2018'!H2197</f>
        <v>0</v>
      </c>
      <c r="I2074" s="74">
        <f>'03-2018'!I2197</f>
        <v>0</v>
      </c>
      <c r="J2074" s="74">
        <f>'03-2018'!J2197</f>
        <v>0</v>
      </c>
    </row>
    <row r="2075" spans="1:10" s="58" customFormat="1" ht="17.25">
      <c r="A2075" s="10">
        <f>'03-2018'!A2198</f>
        <v>1</v>
      </c>
      <c r="B2075" s="11" t="str">
        <f>'03-2018'!B2198</f>
        <v>Cửa đi giả gỗ đố 30x60 dày 1,4mm, không kính</v>
      </c>
      <c r="C2075" s="12" t="str">
        <f>'03-2018'!C2198</f>
        <v>đ/m2</v>
      </c>
      <c r="D2075" s="13">
        <f>'03-2018'!O2198</f>
        <v>860000</v>
      </c>
      <c r="E2075" s="13">
        <f>'03-2018'!P2198</f>
        <v>860000</v>
      </c>
      <c r="F2075" s="128">
        <f t="shared" si="90"/>
        <v>0</v>
      </c>
      <c r="H2075" s="74">
        <f>'03-2018'!H2198</f>
        <v>860000</v>
      </c>
      <c r="I2075" s="74">
        <f>'03-2018'!I2198</f>
        <v>860000</v>
      </c>
      <c r="J2075" s="74">
        <f>'03-2018'!J2198</f>
        <v>0</v>
      </c>
    </row>
    <row r="2076" spans="1:10" s="58" customFormat="1" ht="17.25">
      <c r="A2076" s="10">
        <f>'03-2018'!A2199</f>
        <v>2</v>
      </c>
      <c r="B2076" s="11" t="str">
        <f>'03-2018'!B2199</f>
        <v>Cửa đi giả gỗ đố 30x60 dày 1,4mm, kính 05mm</v>
      </c>
      <c r="C2076" s="12" t="str">
        <f>'03-2018'!C2199</f>
        <v>đ/m2</v>
      </c>
      <c r="D2076" s="13">
        <f>'03-2018'!O2199</f>
        <v>1020000</v>
      </c>
      <c r="E2076" s="13">
        <f>'03-2018'!P2199</f>
        <v>1020000</v>
      </c>
      <c r="F2076" s="128">
        <f t="shared" ref="F2076:F2082" si="91">E2076-D2076</f>
        <v>0</v>
      </c>
      <c r="H2076" s="74">
        <f>'03-2018'!H2199</f>
        <v>1020000</v>
      </c>
      <c r="I2076" s="74">
        <f>'03-2018'!I2199</f>
        <v>1020000</v>
      </c>
      <c r="J2076" s="74">
        <f>'03-2018'!J2199</f>
        <v>0</v>
      </c>
    </row>
    <row r="2077" spans="1:10" s="58" customFormat="1" ht="17.25">
      <c r="A2077" s="10">
        <f>'03-2018'!A2200</f>
        <v>3</v>
      </c>
      <c r="B2077" s="11" t="str">
        <f>'03-2018'!B2200</f>
        <v>Cửa đi giả gỗ đố 30x60 dày 1,4mm, có bông bảo vệ, không kính</v>
      </c>
      <c r="C2077" s="12" t="str">
        <f>'03-2018'!C2200</f>
        <v>đ/m2</v>
      </c>
      <c r="D2077" s="13">
        <f>'03-2018'!O2200</f>
        <v>1240000</v>
      </c>
      <c r="E2077" s="13">
        <f>'03-2018'!P2200</f>
        <v>1240000</v>
      </c>
      <c r="F2077" s="128">
        <f t="shared" si="91"/>
        <v>0</v>
      </c>
      <c r="H2077" s="74">
        <f>'03-2018'!H2200</f>
        <v>1240000</v>
      </c>
      <c r="I2077" s="74">
        <f>'03-2018'!I2200</f>
        <v>1240000</v>
      </c>
      <c r="J2077" s="74">
        <f>'03-2018'!J2200</f>
        <v>0</v>
      </c>
    </row>
    <row r="2078" spans="1:10" s="58" customFormat="1" ht="17.25">
      <c r="A2078" s="10">
        <f>'03-2018'!A2201</f>
        <v>4</v>
      </c>
      <c r="B2078" s="11" t="str">
        <f>'03-2018'!B2201</f>
        <v>Cửa đi giả gỗ đố 30x60 dày 1,4mm, có bông bảo vệ , kính trắng 05mm</v>
      </c>
      <c r="C2078" s="12" t="str">
        <f>'03-2018'!C2201</f>
        <v>đ/m2</v>
      </c>
      <c r="D2078" s="13">
        <f>'03-2018'!O2201</f>
        <v>1370000</v>
      </c>
      <c r="E2078" s="13">
        <f>'03-2018'!P2201</f>
        <v>1370000</v>
      </c>
      <c r="F2078" s="128">
        <f t="shared" si="91"/>
        <v>0</v>
      </c>
      <c r="H2078" s="74">
        <f>'03-2018'!H2201</f>
        <v>1370000</v>
      </c>
      <c r="I2078" s="74">
        <f>'03-2018'!I2201</f>
        <v>1370000</v>
      </c>
      <c r="J2078" s="74">
        <f>'03-2018'!J2201</f>
        <v>0</v>
      </c>
    </row>
    <row r="2079" spans="1:10" s="58" customFormat="1" ht="17.25">
      <c r="A2079" s="10">
        <f>'03-2018'!A2202</f>
        <v>5</v>
      </c>
      <c r="B2079" s="11" t="str">
        <f>'03-2018'!B2202</f>
        <v>Cửa đi đố 30x60 dày 1,4mm, có bông bảo vệ, không kính</v>
      </c>
      <c r="C2079" s="12" t="str">
        <f>'03-2018'!C2202</f>
        <v>đ/m2</v>
      </c>
      <c r="D2079" s="13">
        <f>'03-2018'!O2202</f>
        <v>700000</v>
      </c>
      <c r="E2079" s="13">
        <f>'03-2018'!P2202</f>
        <v>700000</v>
      </c>
      <c r="F2079" s="128">
        <f t="shared" si="91"/>
        <v>0</v>
      </c>
      <c r="H2079" s="74">
        <f>'03-2018'!H2202</f>
        <v>700000</v>
      </c>
      <c r="I2079" s="74">
        <f>'03-2018'!I2202</f>
        <v>700000</v>
      </c>
      <c r="J2079" s="74">
        <f>'03-2018'!J2202</f>
        <v>0</v>
      </c>
    </row>
    <row r="2080" spans="1:10" s="58" customFormat="1" ht="17.25">
      <c r="A2080" s="10">
        <f>'03-2018'!A2203</f>
        <v>6</v>
      </c>
      <c r="B2080" s="11" t="str">
        <f>'03-2018'!B2203</f>
        <v>Cửa đi đố 30x60 dày 1,4mm, có bông bảo vệ, kính trắng 05mm</v>
      </c>
      <c r="C2080" s="12" t="str">
        <f>'03-2018'!C2203</f>
        <v>đ/m2</v>
      </c>
      <c r="D2080" s="13">
        <f>'03-2018'!O2203</f>
        <v>880000</v>
      </c>
      <c r="E2080" s="13">
        <f>'03-2018'!P2203</f>
        <v>880000</v>
      </c>
      <c r="F2080" s="128">
        <f t="shared" si="91"/>
        <v>0</v>
      </c>
      <c r="H2080" s="74">
        <f>'03-2018'!H2203</f>
        <v>880000</v>
      </c>
      <c r="I2080" s="74">
        <f>'03-2018'!I2203</f>
        <v>880000</v>
      </c>
      <c r="J2080" s="74">
        <f>'03-2018'!J2203</f>
        <v>0</v>
      </c>
    </row>
    <row r="2081" spans="1:10" s="58" customFormat="1" ht="17.25">
      <c r="A2081" s="10">
        <f>'03-2018'!A2204</f>
        <v>7</v>
      </c>
      <c r="B2081" s="11" t="str">
        <f>'03-2018'!B2204</f>
        <v>Cửa sổ có khuôn bông, không kính</v>
      </c>
      <c r="C2081" s="12" t="str">
        <f>'03-2018'!C2204</f>
        <v>đ/m2</v>
      </c>
      <c r="D2081" s="13">
        <f>'03-2018'!O2204</f>
        <v>700000</v>
      </c>
      <c r="E2081" s="13">
        <f>'03-2018'!P2204</f>
        <v>700000</v>
      </c>
      <c r="F2081" s="128">
        <f t="shared" si="91"/>
        <v>0</v>
      </c>
      <c r="H2081" s="74">
        <f>'03-2018'!H2204</f>
        <v>700000</v>
      </c>
      <c r="I2081" s="74">
        <f>'03-2018'!I2204</f>
        <v>700000</v>
      </c>
      <c r="J2081" s="74">
        <f>'03-2018'!J2204</f>
        <v>0</v>
      </c>
    </row>
    <row r="2082" spans="1:10" s="58" customFormat="1" ht="17.25">
      <c r="A2082" s="10">
        <f>'03-2018'!A2205</f>
        <v>8</v>
      </c>
      <c r="B2082" s="11" t="str">
        <f>'03-2018'!B2205</f>
        <v>Cửa sổ có khuôn bông, kính trắng 05mm</v>
      </c>
      <c r="C2082" s="12" t="str">
        <f>'03-2018'!C2205</f>
        <v>đ/m2</v>
      </c>
      <c r="D2082" s="13">
        <f>'03-2018'!O2205</f>
        <v>880000</v>
      </c>
      <c r="E2082" s="13">
        <f>'03-2018'!P2205</f>
        <v>880000</v>
      </c>
      <c r="F2082" s="128">
        <f t="shared" si="91"/>
        <v>0</v>
      </c>
      <c r="H2082" s="74">
        <f>'03-2018'!H2205</f>
        <v>880000</v>
      </c>
      <c r="I2082" s="74">
        <f>'03-2018'!I2205</f>
        <v>880000</v>
      </c>
      <c r="J2082" s="74">
        <f>'03-2018'!J2205</f>
        <v>0</v>
      </c>
    </row>
    <row r="2083" spans="1:10" s="73" customFormat="1" ht="17.25">
      <c r="A2083" s="17" t="str">
        <f>'03-2018'!A2206</f>
        <v>XXII</v>
      </c>
      <c r="B2083" s="9" t="str">
        <f>'03-2018'!B2206</f>
        <v>CẦU THÉP CÁC LOẠI:</v>
      </c>
      <c r="C2083" s="8"/>
      <c r="D2083" s="22"/>
      <c r="E2083" s="22"/>
      <c r="F2083" s="129"/>
      <c r="H2083" s="74">
        <f>'03-2018'!H2206</f>
        <v>0</v>
      </c>
      <c r="I2083" s="74">
        <f>'03-2018'!I2206</f>
        <v>0</v>
      </c>
      <c r="J2083" s="74">
        <f>'03-2018'!J2206</f>
        <v>0</v>
      </c>
    </row>
    <row r="2084" spans="1:10" s="73" customFormat="1" ht="33.75" customHeight="1">
      <c r="A2084" s="17"/>
      <c r="B2084" s="282" t="str">
        <f>'03-2018'!B2207</f>
        <v>* Cầu thép nông thôn: Cty Cổ phần Cơ khí An Giang sản xuất (giao hàng tại Cty trên phương tiện bên mua). Theo bảng giá ngày 16/10/2017</v>
      </c>
      <c r="C2084" s="283"/>
      <c r="D2084" s="283"/>
      <c r="E2084" s="283"/>
      <c r="F2084" s="284"/>
      <c r="H2084" s="74">
        <f>'03-2018'!H2207</f>
        <v>0</v>
      </c>
      <c r="I2084" s="74">
        <f>'03-2018'!I2207</f>
        <v>0</v>
      </c>
      <c r="J2084" s="74">
        <f>'03-2018'!J2207</f>
        <v>0</v>
      </c>
    </row>
    <row r="2085" spans="1:10" s="73" customFormat="1" ht="17.25" hidden="1">
      <c r="A2085" s="17"/>
      <c r="B2085" s="9" t="str">
        <f>'03-2018'!B2208</f>
        <v>Cầu thép NT 1.6 K, bề rộng mặt cầu 1,5m, tải trọng xe đơn 1,2 tấn</v>
      </c>
      <c r="C2085" s="8"/>
      <c r="D2085" s="22"/>
      <c r="E2085" s="22"/>
      <c r="F2085" s="129"/>
      <c r="H2085" s="74">
        <f>'03-2018'!H2208</f>
        <v>0</v>
      </c>
      <c r="I2085" s="74">
        <f>'03-2018'!I2208</f>
        <v>0</v>
      </c>
      <c r="J2085" s="74">
        <f>'03-2018'!J2208</f>
        <v>0</v>
      </c>
    </row>
    <row r="2086" spans="1:10" s="58" customFormat="1" ht="17.25" hidden="1">
      <c r="A2086" s="10">
        <f>'03-2018'!A2209</f>
        <v>1</v>
      </c>
      <c r="B2086" s="11" t="str">
        <f>'03-2018'!B2209</f>
        <v xml:space="preserve"> - Sơn bảo vệ bề mặt (trọng lượng 200kg/mét dài)</v>
      </c>
      <c r="C2086" s="12" t="str">
        <f>'03-2018'!C2209</f>
        <v>đ/mdài</v>
      </c>
      <c r="D2086" s="13">
        <f>'03-2018'!O2209</f>
        <v>7100000</v>
      </c>
      <c r="E2086" s="13">
        <f>'03-2018'!P2209</f>
        <v>7100000</v>
      </c>
      <c r="F2086" s="128">
        <f>E2086-D2086</f>
        <v>0</v>
      </c>
      <c r="H2086" s="74">
        <f>'03-2018'!H2209</f>
        <v>0</v>
      </c>
      <c r="I2086" s="74">
        <f>'03-2018'!I2209</f>
        <v>0</v>
      </c>
      <c r="J2086" s="74">
        <f>'03-2018'!J2209</f>
        <v>0</v>
      </c>
    </row>
    <row r="2087" spans="1:10" s="58" customFormat="1" ht="17.25" hidden="1">
      <c r="A2087" s="10">
        <f>'03-2018'!A2210</f>
        <v>2</v>
      </c>
      <c r="B2087" s="11" t="str">
        <f>'03-2018'!B2210</f>
        <v xml:space="preserve"> - Mạ kẽm bảo vệ bề mặt (trọng lượng 200kg/mét dài)</v>
      </c>
      <c r="C2087" s="12" t="str">
        <f>'03-2018'!C2210</f>
        <v>đ/mdài</v>
      </c>
      <c r="D2087" s="13">
        <f>'03-2018'!O2210</f>
        <v>8100000</v>
      </c>
      <c r="E2087" s="13">
        <f>'03-2018'!P2210</f>
        <v>8100000</v>
      </c>
      <c r="F2087" s="128">
        <f>E2087-D2087</f>
        <v>0</v>
      </c>
      <c r="H2087" s="74">
        <f>'03-2018'!H2210</f>
        <v>0</v>
      </c>
      <c r="I2087" s="74">
        <f>'03-2018'!I2210</f>
        <v>0</v>
      </c>
      <c r="J2087" s="74">
        <f>'03-2018'!J2210</f>
        <v>0</v>
      </c>
    </row>
    <row r="2088" spans="1:10" s="73" customFormat="1" ht="17.25" hidden="1">
      <c r="A2088" s="17"/>
      <c r="B2088" s="9" t="str">
        <f>'03-2018'!B2211</f>
        <v>Cầu thép NT 1.6 M, bề rộng mặt cầu 1,5m, tải trọng xe đơn 1,2 tấn</v>
      </c>
      <c r="C2088" s="8"/>
      <c r="D2088" s="22"/>
      <c r="E2088" s="22"/>
      <c r="F2088" s="129"/>
      <c r="H2088" s="74">
        <f>'03-2018'!H2211</f>
        <v>0</v>
      </c>
      <c r="I2088" s="74">
        <f>'03-2018'!I2211</f>
        <v>0</v>
      </c>
      <c r="J2088" s="74">
        <f>'03-2018'!J2211</f>
        <v>0</v>
      </c>
    </row>
    <row r="2089" spans="1:10" s="58" customFormat="1" ht="17.25" hidden="1">
      <c r="A2089" s="10">
        <f>'03-2018'!A2212</f>
        <v>1</v>
      </c>
      <c r="B2089" s="11" t="str">
        <f>'03-2018'!B2212</f>
        <v xml:space="preserve"> - Sơn bảo vệ bề mặt (trọng lượng 250kg/mét dài)</v>
      </c>
      <c r="C2089" s="12" t="str">
        <f>'03-2018'!C2212</f>
        <v>đ/mdài</v>
      </c>
      <c r="D2089" s="13">
        <f>'03-2018'!O2212</f>
        <v>8900000</v>
      </c>
      <c r="E2089" s="13">
        <f>'03-2018'!P2212</f>
        <v>8900000</v>
      </c>
      <c r="F2089" s="128">
        <f>E2089-D2089</f>
        <v>0</v>
      </c>
      <c r="H2089" s="74">
        <f>'03-2018'!H2212</f>
        <v>0</v>
      </c>
      <c r="I2089" s="74">
        <f>'03-2018'!I2212</f>
        <v>0</v>
      </c>
      <c r="J2089" s="74">
        <f>'03-2018'!J2212</f>
        <v>0</v>
      </c>
    </row>
    <row r="2090" spans="1:10" s="58" customFormat="1" ht="17.25" hidden="1">
      <c r="A2090" s="10">
        <f>'03-2018'!A2213</f>
        <v>2</v>
      </c>
      <c r="B2090" s="11" t="str">
        <f>'03-2018'!B2213</f>
        <v xml:space="preserve"> - Mạ kẽm bảo vệ bề mặt (trọng lượng 250kg/mét dài)</v>
      </c>
      <c r="C2090" s="12" t="str">
        <f>'03-2018'!C2213</f>
        <v>đ/mdài</v>
      </c>
      <c r="D2090" s="13">
        <f>'03-2018'!O2213</f>
        <v>10100000</v>
      </c>
      <c r="E2090" s="13">
        <f>'03-2018'!P2213</f>
        <v>10100000</v>
      </c>
      <c r="F2090" s="128">
        <f>E2090-D2090</f>
        <v>0</v>
      </c>
      <c r="H2090" s="74">
        <f>'03-2018'!H2213</f>
        <v>0</v>
      </c>
      <c r="I2090" s="74">
        <f>'03-2018'!I2213</f>
        <v>0</v>
      </c>
      <c r="J2090" s="74">
        <f>'03-2018'!J2213</f>
        <v>0</v>
      </c>
    </row>
    <row r="2091" spans="1:10" s="73" customFormat="1" ht="17.25" hidden="1">
      <c r="A2091" s="17"/>
      <c r="B2091" s="9" t="str">
        <f>'03-2018'!B2214</f>
        <v>Cầu thép NT 2.2 N bề rộng mặt cầu 2,0m, tải trọng xe đơn 2,8 tấn</v>
      </c>
      <c r="C2091" s="8"/>
      <c r="D2091" s="22"/>
      <c r="E2091" s="22"/>
      <c r="F2091" s="129"/>
      <c r="H2091" s="74">
        <f>'03-2018'!H2214</f>
        <v>0</v>
      </c>
      <c r="I2091" s="74">
        <f>'03-2018'!I2214</f>
        <v>0</v>
      </c>
      <c r="J2091" s="74">
        <f>'03-2018'!J2214</f>
        <v>0</v>
      </c>
    </row>
    <row r="2092" spans="1:10" s="58" customFormat="1" ht="17.25" hidden="1">
      <c r="A2092" s="10">
        <f>'03-2018'!A2215</f>
        <v>1</v>
      </c>
      <c r="B2092" s="11" t="str">
        <f>'03-2018'!B2215</f>
        <v xml:space="preserve"> - Sơn bảo vệ bề mặt (trọng lượng 205kg/mét dài)</v>
      </c>
      <c r="C2092" s="12" t="str">
        <f>'03-2018'!C2215</f>
        <v>đ/mdài</v>
      </c>
      <c r="D2092" s="13">
        <f>'03-2018'!O2215</f>
        <v>7300000</v>
      </c>
      <c r="E2092" s="13">
        <f>'03-2018'!P2215</f>
        <v>7300000</v>
      </c>
      <c r="F2092" s="128">
        <f>E2092-D2092</f>
        <v>0</v>
      </c>
      <c r="H2092" s="74">
        <f>'03-2018'!H2215</f>
        <v>0</v>
      </c>
      <c r="I2092" s="74">
        <f>'03-2018'!I2215</f>
        <v>0</v>
      </c>
      <c r="J2092" s="74">
        <f>'03-2018'!J2215</f>
        <v>0</v>
      </c>
    </row>
    <row r="2093" spans="1:10" s="58" customFormat="1" ht="17.25" hidden="1">
      <c r="A2093" s="10">
        <f>'03-2018'!A2216</f>
        <v>2</v>
      </c>
      <c r="B2093" s="11" t="str">
        <f>'03-2018'!B2216</f>
        <v xml:space="preserve"> - Mạ kẽm bảo vệ bề mặt (trọng lượng 205kg/mét dài)</v>
      </c>
      <c r="C2093" s="12" t="str">
        <f>'03-2018'!C2216</f>
        <v>đ/mdài</v>
      </c>
      <c r="D2093" s="13">
        <f>'03-2018'!O2216</f>
        <v>8300000</v>
      </c>
      <c r="E2093" s="13">
        <f>'03-2018'!P2216</f>
        <v>8300000</v>
      </c>
      <c r="F2093" s="128">
        <f>E2093-D2093</f>
        <v>0</v>
      </c>
      <c r="H2093" s="74">
        <f>'03-2018'!H2216</f>
        <v>0</v>
      </c>
      <c r="I2093" s="74">
        <f>'03-2018'!I2216</f>
        <v>0</v>
      </c>
      <c r="J2093" s="74">
        <f>'03-2018'!J2216</f>
        <v>0</v>
      </c>
    </row>
    <row r="2094" spans="1:10" s="58" customFormat="1" ht="17.25" hidden="1">
      <c r="A2094" s="10">
        <f>'03-2018'!A2217</f>
        <v>0</v>
      </c>
      <c r="B2094" s="11" t="str">
        <f>'03-2018'!B2217</f>
        <v>Cầu thép NT 2.2 K bề rộng mặt cầu 2,0m, tải trọng xe đơn 2,8 tấn</v>
      </c>
      <c r="C2094" s="12">
        <f>'03-2018'!C2217</f>
        <v>0</v>
      </c>
      <c r="D2094" s="13">
        <f>'03-2018'!O2217</f>
        <v>0</v>
      </c>
      <c r="E2094" s="13">
        <f>'03-2018'!P2217</f>
        <v>0</v>
      </c>
      <c r="F2094" s="128">
        <f>E2094-D2094</f>
        <v>0</v>
      </c>
      <c r="H2094" s="74">
        <f>'03-2018'!H2217</f>
        <v>0</v>
      </c>
      <c r="I2094" s="74">
        <f>'03-2018'!I2217</f>
        <v>0</v>
      </c>
      <c r="J2094" s="74">
        <f>'03-2018'!J2217</f>
        <v>0</v>
      </c>
    </row>
    <row r="2095" spans="1:10" s="58" customFormat="1" ht="17.25" hidden="1">
      <c r="A2095" s="10">
        <f>'03-2018'!A2218</f>
        <v>1</v>
      </c>
      <c r="B2095" s="11" t="str">
        <f>'03-2018'!B2218</f>
        <v xml:space="preserve"> - Sơn bảo vệ bề mặt (trọng lượng 245kg/mét dài)</v>
      </c>
      <c r="C2095" s="12" t="str">
        <f>'03-2018'!C2218</f>
        <v>đ/mdài</v>
      </c>
      <c r="D2095" s="13">
        <f>'03-2018'!O2218</f>
        <v>8500000</v>
      </c>
      <c r="E2095" s="13">
        <f>'03-2018'!P2218</f>
        <v>8500000</v>
      </c>
      <c r="F2095" s="128">
        <f>E2095-D2095</f>
        <v>0</v>
      </c>
      <c r="H2095" s="74">
        <f>'03-2018'!H2218</f>
        <v>0</v>
      </c>
      <c r="I2095" s="74">
        <f>'03-2018'!I2218</f>
        <v>0</v>
      </c>
      <c r="J2095" s="74">
        <f>'03-2018'!J2218</f>
        <v>0</v>
      </c>
    </row>
    <row r="2096" spans="1:10" s="58" customFormat="1" ht="17.25" hidden="1">
      <c r="A2096" s="10">
        <f>'03-2018'!A2219</f>
        <v>2</v>
      </c>
      <c r="B2096" s="11" t="str">
        <f>'03-2018'!B2219</f>
        <v xml:space="preserve"> - Mạ kẽm bảo vệ bề mặt (trọng lượng 245kg/mét dài)</v>
      </c>
      <c r="C2096" s="12" t="str">
        <f>'03-2018'!C2219</f>
        <v>đ/mdài</v>
      </c>
      <c r="D2096" s="13">
        <f>'03-2018'!O2219</f>
        <v>9700000</v>
      </c>
      <c r="E2096" s="13">
        <f>'03-2018'!P2219</f>
        <v>9700000</v>
      </c>
      <c r="F2096" s="128">
        <f>E2096-D2096</f>
        <v>0</v>
      </c>
      <c r="H2096" s="74">
        <f>'03-2018'!H2219</f>
        <v>0</v>
      </c>
      <c r="I2096" s="74">
        <f>'03-2018'!I2219</f>
        <v>0</v>
      </c>
      <c r="J2096" s="74">
        <f>'03-2018'!J2219</f>
        <v>0</v>
      </c>
    </row>
    <row r="2097" spans="1:10" s="73" customFormat="1" ht="17.25" hidden="1">
      <c r="A2097" s="17"/>
      <c r="B2097" s="282" t="str">
        <f>'03-2018'!B2220</f>
        <v>Cầu thép NT 2.2 M bề rộng mặt cầu 2,0m, chiều dài tối đa 30m, tải trọng xe đơn 2,8 tấn</v>
      </c>
      <c r="C2097" s="283"/>
      <c r="D2097" s="283"/>
      <c r="E2097" s="283"/>
      <c r="F2097" s="284"/>
      <c r="H2097" s="74">
        <f>'03-2018'!H2220</f>
        <v>0</v>
      </c>
      <c r="I2097" s="74">
        <f>'03-2018'!I2220</f>
        <v>0</v>
      </c>
      <c r="J2097" s="74">
        <f>'03-2018'!J2220</f>
        <v>0</v>
      </c>
    </row>
    <row r="2098" spans="1:10" s="58" customFormat="1" ht="17.25" hidden="1">
      <c r="A2098" s="10">
        <f>'03-2018'!A2221</f>
        <v>1</v>
      </c>
      <c r="B2098" s="11" t="str">
        <f>'03-2018'!B2221</f>
        <v xml:space="preserve"> - Sơn bảo vệ bề mặt (trọng lượng 289kg/mét dài)</v>
      </c>
      <c r="C2098" s="12" t="str">
        <f>'03-2018'!C2221</f>
        <v>đ/mdài</v>
      </c>
      <c r="D2098" s="13">
        <f>'03-2018'!O2221</f>
        <v>10200000</v>
      </c>
      <c r="E2098" s="13">
        <f>'03-2018'!P2221</f>
        <v>10200000</v>
      </c>
      <c r="F2098" s="128">
        <f>E2098-D2098</f>
        <v>0</v>
      </c>
      <c r="H2098" s="74">
        <f>'03-2018'!H2221</f>
        <v>0</v>
      </c>
      <c r="I2098" s="74">
        <f>'03-2018'!I2221</f>
        <v>0</v>
      </c>
      <c r="J2098" s="74">
        <f>'03-2018'!J2221</f>
        <v>0</v>
      </c>
    </row>
    <row r="2099" spans="1:10" s="58" customFormat="1" ht="17.25" hidden="1">
      <c r="A2099" s="10">
        <f>'03-2018'!A2222</f>
        <v>2</v>
      </c>
      <c r="B2099" s="11" t="str">
        <f>'03-2018'!B2222</f>
        <v xml:space="preserve"> - Mạ kẽm bảo vệ bề mặt (trọng lượng 289kg/mét dài)</v>
      </c>
      <c r="C2099" s="12" t="str">
        <f>'03-2018'!C2222</f>
        <v>đ/mdài</v>
      </c>
      <c r="D2099" s="13">
        <f>'03-2018'!O2222</f>
        <v>11500000</v>
      </c>
      <c r="E2099" s="13">
        <f>'03-2018'!P2222</f>
        <v>11500000</v>
      </c>
      <c r="F2099" s="128">
        <f>E2099-D2099</f>
        <v>0</v>
      </c>
      <c r="H2099" s="74">
        <f>'03-2018'!H2222</f>
        <v>0</v>
      </c>
      <c r="I2099" s="74">
        <f>'03-2018'!I2222</f>
        <v>0</v>
      </c>
      <c r="J2099" s="74">
        <f>'03-2018'!J2222</f>
        <v>0</v>
      </c>
    </row>
    <row r="2100" spans="1:10" s="73" customFormat="1" ht="17.25" hidden="1">
      <c r="A2100" s="17"/>
      <c r="B2100" s="282" t="str">
        <f>'03-2018'!B2223</f>
        <v>* Cầu thép NT 2.6 K bề rộng mặt cầu 2,5m, tải trọng xe đơn 5 tấn; đoàn xe thô sơ H2.8</v>
      </c>
      <c r="C2100" s="283"/>
      <c r="D2100" s="283"/>
      <c r="E2100" s="283"/>
      <c r="F2100" s="284"/>
      <c r="H2100" s="74">
        <f>'03-2018'!H2223</f>
        <v>0</v>
      </c>
      <c r="I2100" s="74">
        <f>'03-2018'!I2223</f>
        <v>0</v>
      </c>
      <c r="J2100" s="74">
        <f>'03-2018'!J2223</f>
        <v>0</v>
      </c>
    </row>
    <row r="2101" spans="1:10" s="58" customFormat="1" ht="17.25" hidden="1">
      <c r="A2101" s="10">
        <f>'03-2018'!A2224</f>
        <v>1</v>
      </c>
      <c r="B2101" s="11" t="str">
        <f>'03-2018'!B2224</f>
        <v xml:space="preserve"> - Sơn bảo vệ bề mặt  (trọng lượng 332kg/mét dài)</v>
      </c>
      <c r="C2101" s="12" t="str">
        <f>'03-2018'!C2224</f>
        <v>đ/mdài</v>
      </c>
      <c r="D2101" s="13">
        <f>'03-2018'!O2224</f>
        <v>11800000</v>
      </c>
      <c r="E2101" s="13">
        <f>'03-2018'!P2224</f>
        <v>11800000</v>
      </c>
      <c r="F2101" s="128">
        <f>E2101-D2101</f>
        <v>0</v>
      </c>
      <c r="H2101" s="74">
        <f>'03-2018'!H2224</f>
        <v>0</v>
      </c>
      <c r="I2101" s="74">
        <f>'03-2018'!I2224</f>
        <v>0</v>
      </c>
      <c r="J2101" s="74">
        <f>'03-2018'!J2224</f>
        <v>0</v>
      </c>
    </row>
    <row r="2102" spans="1:10" s="58" customFormat="1" ht="17.25" hidden="1">
      <c r="A2102" s="10">
        <f>'03-2018'!A2225</f>
        <v>2</v>
      </c>
      <c r="B2102" s="11" t="str">
        <f>'03-2018'!B2225</f>
        <v xml:space="preserve"> - Mạ kẽm bảo vệ bề mặt (trọng lượng 332kg/mét dài)</v>
      </c>
      <c r="C2102" s="12" t="str">
        <f>'03-2018'!C2225</f>
        <v>đ/mdài</v>
      </c>
      <c r="D2102" s="13">
        <f>'03-2018'!O2225</f>
        <v>13400000</v>
      </c>
      <c r="E2102" s="13">
        <f>'03-2018'!P2225</f>
        <v>13400000</v>
      </c>
      <c r="F2102" s="128">
        <f>E2102-D2102</f>
        <v>0</v>
      </c>
      <c r="H2102" s="74">
        <f>'03-2018'!H2225</f>
        <v>0</v>
      </c>
      <c r="I2102" s="74">
        <f>'03-2018'!I2225</f>
        <v>0</v>
      </c>
      <c r="J2102" s="74">
        <f>'03-2018'!J2225</f>
        <v>0</v>
      </c>
    </row>
    <row r="2103" spans="1:10" s="73" customFormat="1" ht="17.25" hidden="1">
      <c r="A2103" s="17"/>
      <c r="B2103" s="282" t="str">
        <f>'03-2018'!B2226</f>
        <v>Cầu thép NT 2.6 M bề rộng mặt cầu 2,5m, tải trọng xe đơn 5 tấn; đoàn xe thô sơ H2.8</v>
      </c>
      <c r="C2103" s="283"/>
      <c r="D2103" s="283"/>
      <c r="E2103" s="283"/>
      <c r="F2103" s="284"/>
      <c r="H2103" s="74">
        <f>'03-2018'!H2226</f>
        <v>0</v>
      </c>
      <c r="I2103" s="74">
        <f>'03-2018'!I2226</f>
        <v>0</v>
      </c>
      <c r="J2103" s="74">
        <f>'03-2018'!J2226</f>
        <v>0</v>
      </c>
    </row>
    <row r="2104" spans="1:10" s="58" customFormat="1" ht="17.25" hidden="1">
      <c r="A2104" s="10">
        <f>'03-2018'!A2227</f>
        <v>1</v>
      </c>
      <c r="B2104" s="11" t="str">
        <f>'03-2018'!B2227</f>
        <v xml:space="preserve"> - Sơn bảo vệ bề mặt (trọng lượng 370kg/mét dài)</v>
      </c>
      <c r="C2104" s="12" t="str">
        <f>'03-2018'!C2227</f>
        <v>đ/mdài</v>
      </c>
      <c r="D2104" s="13">
        <f>'03-2018'!O2227</f>
        <v>11800000</v>
      </c>
      <c r="E2104" s="13">
        <f>'03-2018'!P2227</f>
        <v>11800000</v>
      </c>
      <c r="F2104" s="128">
        <f>E2104-D2104</f>
        <v>0</v>
      </c>
      <c r="H2104" s="74">
        <f>'03-2018'!H2227</f>
        <v>0</v>
      </c>
      <c r="I2104" s="74">
        <f>'03-2018'!I2227</f>
        <v>0</v>
      </c>
      <c r="J2104" s="74">
        <f>'03-2018'!J2227</f>
        <v>0</v>
      </c>
    </row>
    <row r="2105" spans="1:10" s="58" customFormat="1" ht="17.25" hidden="1">
      <c r="A2105" s="10">
        <f>'03-2018'!A2228</f>
        <v>2</v>
      </c>
      <c r="B2105" s="11" t="str">
        <f>'03-2018'!B2228</f>
        <v xml:space="preserve"> - Mạ kẽm bảo vệ bề mặt (trọng lượng 370kg/mét dài)</v>
      </c>
      <c r="C2105" s="12" t="str">
        <f>'03-2018'!C2228</f>
        <v>đ/mdài</v>
      </c>
      <c r="D2105" s="13">
        <f>'03-2018'!O2228</f>
        <v>13400000</v>
      </c>
      <c r="E2105" s="13">
        <f>'03-2018'!P2228</f>
        <v>13400000</v>
      </c>
      <c r="F2105" s="128">
        <f>E2105-D2105</f>
        <v>0</v>
      </c>
      <c r="H2105" s="74">
        <f>'03-2018'!H2228</f>
        <v>0</v>
      </c>
      <c r="I2105" s="74">
        <f>'03-2018'!I2228</f>
        <v>0</v>
      </c>
      <c r="J2105" s="74">
        <f>'03-2018'!J2228</f>
        <v>0</v>
      </c>
    </row>
    <row r="2106" spans="1:10" s="73" customFormat="1" ht="17.25" hidden="1">
      <c r="A2106" s="17"/>
      <c r="B2106" s="282" t="str">
        <f>'03-2018'!B2229</f>
        <v>Cầu thép NT 3.2 K bề rộng mặt cầu 3,0m, tải trọng xe đơn 5 tấn</v>
      </c>
      <c r="C2106" s="283"/>
      <c r="D2106" s="283"/>
      <c r="E2106" s="283"/>
      <c r="F2106" s="284"/>
      <c r="H2106" s="74">
        <f>'03-2018'!H2229</f>
        <v>0</v>
      </c>
      <c r="I2106" s="74">
        <f>'03-2018'!I2229</f>
        <v>0</v>
      </c>
      <c r="J2106" s="74">
        <f>'03-2018'!J2229</f>
        <v>0</v>
      </c>
    </row>
    <row r="2107" spans="1:10" s="58" customFormat="1" ht="17.25" hidden="1">
      <c r="A2107" s="10">
        <f>'03-2018'!A2230</f>
        <v>1</v>
      </c>
      <c r="B2107" s="11" t="str">
        <f>'03-2018'!B2230</f>
        <v xml:space="preserve"> - Sơn bảo vệ bề mặt (trọng lượng 420kg/mét dài)</v>
      </c>
      <c r="C2107" s="12" t="str">
        <f>'03-2018'!C2230</f>
        <v>đ/mdài</v>
      </c>
      <c r="D2107" s="13">
        <f>'03-2018'!O2230</f>
        <v>11800000</v>
      </c>
      <c r="E2107" s="13">
        <f>'03-2018'!P2230</f>
        <v>11800000</v>
      </c>
      <c r="F2107" s="128">
        <f>E2107-D2107</f>
        <v>0</v>
      </c>
      <c r="H2107" s="74">
        <f>'03-2018'!H2230</f>
        <v>0</v>
      </c>
      <c r="I2107" s="74">
        <f>'03-2018'!I2230</f>
        <v>0</v>
      </c>
      <c r="J2107" s="74">
        <f>'03-2018'!J2230</f>
        <v>0</v>
      </c>
    </row>
    <row r="2108" spans="1:10" s="58" customFormat="1" ht="17.25" hidden="1">
      <c r="A2108" s="10">
        <f>'03-2018'!A2231</f>
        <v>2</v>
      </c>
      <c r="B2108" s="11" t="str">
        <f>'03-2018'!B2231</f>
        <v xml:space="preserve"> - Mạ kẽm bảo vệ bề mặt (trọng lượng 420kg/mét dài)</v>
      </c>
      <c r="C2108" s="12" t="str">
        <f>'03-2018'!C2231</f>
        <v>đ/mdài</v>
      </c>
      <c r="D2108" s="13">
        <f>'03-2018'!O2231</f>
        <v>13400000</v>
      </c>
      <c r="E2108" s="13">
        <f>'03-2018'!P2231</f>
        <v>13400000</v>
      </c>
      <c r="F2108" s="128">
        <f>E2108-D2108</f>
        <v>0</v>
      </c>
      <c r="H2108" s="74">
        <f>'03-2018'!H2231</f>
        <v>0</v>
      </c>
      <c r="I2108" s="74">
        <f>'03-2018'!I2231</f>
        <v>0</v>
      </c>
      <c r="J2108" s="74">
        <f>'03-2018'!J2231</f>
        <v>0</v>
      </c>
    </row>
    <row r="2109" spans="1:10" s="73" customFormat="1" ht="17.25" hidden="1">
      <c r="A2109" s="17"/>
      <c r="B2109" s="282" t="str">
        <f>'03-2018'!B2232</f>
        <v>Cầu thép NT 3.2 M bề rộng mặt cầu 3,0m, tải trọng xe đơn 5 tấn</v>
      </c>
      <c r="C2109" s="283"/>
      <c r="D2109" s="283"/>
      <c r="E2109" s="283"/>
      <c r="F2109" s="284"/>
      <c r="H2109" s="74">
        <f>'03-2018'!H2232</f>
        <v>0</v>
      </c>
      <c r="I2109" s="74">
        <f>'03-2018'!I2232</f>
        <v>0</v>
      </c>
      <c r="J2109" s="74">
        <f>'03-2018'!J2232</f>
        <v>0</v>
      </c>
    </row>
    <row r="2110" spans="1:10" s="58" customFormat="1" ht="17.25" hidden="1">
      <c r="A2110" s="10">
        <f>'03-2018'!A2233</f>
        <v>1</v>
      </c>
      <c r="B2110" s="11" t="str">
        <f>'03-2018'!B2233</f>
        <v xml:space="preserve"> - Sơn bảo vệ bề mặt (trọng lượng 431kg/mét dài)</v>
      </c>
      <c r="C2110" s="12" t="str">
        <f>'03-2018'!C2233</f>
        <v>đ/mdài</v>
      </c>
      <c r="D2110" s="13">
        <f>'03-2018'!O2233</f>
        <v>15300000</v>
      </c>
      <c r="E2110" s="13">
        <f>'03-2018'!P2233</f>
        <v>15300000</v>
      </c>
      <c r="F2110" s="128">
        <f>E2110-D2110</f>
        <v>0</v>
      </c>
      <c r="H2110" s="74">
        <f>'03-2018'!H2233</f>
        <v>0</v>
      </c>
      <c r="I2110" s="74">
        <f>'03-2018'!I2233</f>
        <v>0</v>
      </c>
      <c r="J2110" s="74">
        <f>'03-2018'!J2233</f>
        <v>0</v>
      </c>
    </row>
    <row r="2111" spans="1:10" s="58" customFormat="1" ht="17.25" hidden="1">
      <c r="A2111" s="10">
        <f>'03-2018'!A2234</f>
        <v>2</v>
      </c>
      <c r="B2111" s="11" t="str">
        <f>'03-2018'!B2234</f>
        <v xml:space="preserve"> - Mạ kẽm bảo vệ bề mặt (trọng lượng 431kg/mét dài)</v>
      </c>
      <c r="C2111" s="12" t="str">
        <f>'03-2018'!C2234</f>
        <v>đ/mdài</v>
      </c>
      <c r="D2111" s="13">
        <f>'03-2018'!O2234</f>
        <v>17300000</v>
      </c>
      <c r="E2111" s="13">
        <f>'03-2018'!P2234</f>
        <v>17300000</v>
      </c>
      <c r="F2111" s="128">
        <f>E2111-D2111</f>
        <v>0</v>
      </c>
      <c r="H2111" s="74">
        <f>'03-2018'!H2234</f>
        <v>0</v>
      </c>
      <c r="I2111" s="74">
        <f>'03-2018'!I2234</f>
        <v>0</v>
      </c>
      <c r="J2111" s="74">
        <f>'03-2018'!J2234</f>
        <v>0</v>
      </c>
    </row>
    <row r="2112" spans="1:10" s="73" customFormat="1" ht="17.25" hidden="1">
      <c r="A2112" s="17"/>
      <c r="B2112" s="282" t="str">
        <f>'03-2018'!B2235</f>
        <v>Cầu thép NT 3.2 MK bề rộng mặt cầu 3,0m; tải trọng xe đơn 5 tấn; đoàn xe thô sơ H2.8</v>
      </c>
      <c r="C2112" s="283"/>
      <c r="D2112" s="283"/>
      <c r="E2112" s="283"/>
      <c r="F2112" s="284"/>
      <c r="H2112" s="74">
        <f>'03-2018'!H2235</f>
        <v>0</v>
      </c>
      <c r="I2112" s="74">
        <f>'03-2018'!I2235</f>
        <v>0</v>
      </c>
      <c r="J2112" s="74">
        <f>'03-2018'!J2235</f>
        <v>0</v>
      </c>
    </row>
    <row r="2113" spans="1:10" s="58" customFormat="1" ht="17.25" hidden="1">
      <c r="A2113" s="10">
        <f>'03-2018'!A2236</f>
        <v>1</v>
      </c>
      <c r="B2113" s="11" t="str">
        <f>'03-2018'!B2236</f>
        <v xml:space="preserve"> - Sơn bảo vệ bề mặt (trọng lượng 705kg/mét dài)</v>
      </c>
      <c r="C2113" s="12" t="str">
        <f>'03-2018'!C2236</f>
        <v>đ/mdài</v>
      </c>
      <c r="D2113" s="13">
        <f>'03-2018'!O2236</f>
        <v>25000000</v>
      </c>
      <c r="E2113" s="13">
        <f>'03-2018'!P2236</f>
        <v>25000000</v>
      </c>
      <c r="F2113" s="128">
        <f>E2113-D2113</f>
        <v>0</v>
      </c>
      <c r="H2113" s="74">
        <f>'03-2018'!H2236</f>
        <v>0</v>
      </c>
      <c r="I2113" s="74">
        <f>'03-2018'!I2236</f>
        <v>0</v>
      </c>
      <c r="J2113" s="74">
        <f>'03-2018'!J2236</f>
        <v>0</v>
      </c>
    </row>
    <row r="2114" spans="1:10" s="58" customFormat="1" ht="17.25" hidden="1">
      <c r="A2114" s="10">
        <f>'03-2018'!A2237</f>
        <v>2</v>
      </c>
      <c r="B2114" s="11" t="str">
        <f>'03-2018'!B2237</f>
        <v xml:space="preserve"> - Mạ kẽm bảo vệ bề mặt (trọng lượng 705kg/mét dài)</v>
      </c>
      <c r="C2114" s="12" t="str">
        <f>'03-2018'!C2237</f>
        <v>đ/mdài</v>
      </c>
      <c r="D2114" s="13">
        <f>'03-2018'!O2237</f>
        <v>28300000</v>
      </c>
      <c r="E2114" s="13">
        <f>'03-2018'!P2237</f>
        <v>28300000</v>
      </c>
      <c r="F2114" s="128">
        <f>E2114-D2114</f>
        <v>0</v>
      </c>
      <c r="H2114" s="74">
        <f>'03-2018'!H2237</f>
        <v>0</v>
      </c>
      <c r="I2114" s="74">
        <f>'03-2018'!I2237</f>
        <v>0</v>
      </c>
      <c r="J2114" s="74">
        <f>'03-2018'!J2237</f>
        <v>0</v>
      </c>
    </row>
    <row r="2115" spans="1:10" s="73" customFormat="1" ht="17.25" hidden="1">
      <c r="A2115" s="17"/>
      <c r="B2115" s="282" t="str">
        <f>'03-2018'!B2238</f>
        <v>Cầu thép NT 3.6 MK bề rộng mặt cầu 3,5m; tải trọng xe đơn 5 tấn; đoàn xe thô sơ H2.8</v>
      </c>
      <c r="C2115" s="283"/>
      <c r="D2115" s="283"/>
      <c r="E2115" s="283"/>
      <c r="F2115" s="284"/>
      <c r="H2115" s="74">
        <f>'03-2018'!H2238</f>
        <v>0</v>
      </c>
      <c r="I2115" s="74">
        <f>'03-2018'!I2238</f>
        <v>0</v>
      </c>
      <c r="J2115" s="74">
        <f>'03-2018'!J2238</f>
        <v>0</v>
      </c>
    </row>
    <row r="2116" spans="1:10" s="58" customFormat="1" ht="17.25" hidden="1">
      <c r="A2116" s="10">
        <f>'03-2018'!A2239</f>
        <v>1</v>
      </c>
      <c r="B2116" s="11" t="str">
        <f>'03-2018'!B2239</f>
        <v xml:space="preserve"> - Sơn bảo vệ bề mặt (trọng lượng 765kg/mét dài)</v>
      </c>
      <c r="C2116" s="12" t="str">
        <f>'03-2018'!C2239</f>
        <v>đ/mdài</v>
      </c>
      <c r="D2116" s="13">
        <f>'03-2018'!O2239</f>
        <v>27100000</v>
      </c>
      <c r="E2116" s="13">
        <f>'03-2018'!P2239</f>
        <v>27100000</v>
      </c>
      <c r="F2116" s="128">
        <f>E2116-D2116</f>
        <v>0</v>
      </c>
      <c r="H2116" s="74">
        <f>'03-2018'!H2239</f>
        <v>0</v>
      </c>
      <c r="I2116" s="74">
        <f>'03-2018'!I2239</f>
        <v>0</v>
      </c>
      <c r="J2116" s="74">
        <f>'03-2018'!J2239</f>
        <v>0</v>
      </c>
    </row>
    <row r="2117" spans="1:10" s="58" customFormat="1" ht="17.25" hidden="1">
      <c r="A2117" s="10">
        <f>'03-2018'!A2240</f>
        <v>2</v>
      </c>
      <c r="B2117" s="11" t="str">
        <f>'03-2018'!B2240</f>
        <v xml:space="preserve"> - Mạ kẽm bảo vệ bề mặt (trọng lượng 765kg/mét dài)</v>
      </c>
      <c r="C2117" s="12" t="str">
        <f>'03-2018'!C2240</f>
        <v>đ/mdài</v>
      </c>
      <c r="D2117" s="13">
        <f>'03-2018'!O2240</f>
        <v>30700000</v>
      </c>
      <c r="E2117" s="13">
        <f>'03-2018'!P2240</f>
        <v>30700000</v>
      </c>
      <c r="F2117" s="128">
        <f>E2117-D2117</f>
        <v>0</v>
      </c>
      <c r="H2117" s="74">
        <f>'03-2018'!H2240</f>
        <v>0</v>
      </c>
      <c r="I2117" s="74">
        <f>'03-2018'!I2240</f>
        <v>0</v>
      </c>
      <c r="J2117" s="74">
        <f>'03-2018'!J2240</f>
        <v>0</v>
      </c>
    </row>
    <row r="2118" spans="1:10" s="73" customFormat="1" ht="17.25" hidden="1">
      <c r="A2118" s="17"/>
      <c r="B2118" s="282" t="str">
        <f>'03-2018'!B2241</f>
        <v>Cầu thép NT 4.2 MK bề rộng mặt cầu 4,0m; tải trọng xe đơn 5 tấn; đoàn xe thô sơ H2.8</v>
      </c>
      <c r="C2118" s="283"/>
      <c r="D2118" s="283"/>
      <c r="E2118" s="283"/>
      <c r="F2118" s="284"/>
      <c r="H2118" s="74">
        <f>'03-2018'!H2241</f>
        <v>0</v>
      </c>
      <c r="I2118" s="74">
        <f>'03-2018'!I2241</f>
        <v>0</v>
      </c>
      <c r="J2118" s="74">
        <f>'03-2018'!J2241</f>
        <v>0</v>
      </c>
    </row>
    <row r="2119" spans="1:10" s="58" customFormat="1" ht="17.25" hidden="1">
      <c r="A2119" s="10">
        <f>'03-2018'!A2242</f>
        <v>1</v>
      </c>
      <c r="B2119" s="11" t="str">
        <f>'03-2018'!B2242</f>
        <v xml:space="preserve"> - Sơn bảo vệ bề mặt (trọng lượng 860kg/mét dài)</v>
      </c>
      <c r="C2119" s="12" t="str">
        <f>'03-2018'!C2242</f>
        <v>đ/mdài</v>
      </c>
      <c r="D2119" s="13">
        <f>'03-2018'!O2242</f>
        <v>30400000</v>
      </c>
      <c r="E2119" s="13">
        <f>'03-2018'!P2242</f>
        <v>30400000</v>
      </c>
      <c r="F2119" s="128">
        <f>E2119-D2119</f>
        <v>0</v>
      </c>
      <c r="H2119" s="74">
        <f>'03-2018'!H2242</f>
        <v>0</v>
      </c>
      <c r="I2119" s="74">
        <f>'03-2018'!I2242</f>
        <v>0</v>
      </c>
      <c r="J2119" s="74">
        <f>'03-2018'!J2242</f>
        <v>0</v>
      </c>
    </row>
    <row r="2120" spans="1:10" s="58" customFormat="1" ht="17.25" hidden="1">
      <c r="A2120" s="10">
        <f>'03-2018'!A2243</f>
        <v>2</v>
      </c>
      <c r="B2120" s="11" t="str">
        <f>'03-2018'!B2243</f>
        <v xml:space="preserve"> - Mạ kẽm bảo vệ bề mặt (trọng lượng 860kg/mét dài)</v>
      </c>
      <c r="C2120" s="12" t="str">
        <f>'03-2018'!C2243</f>
        <v>đ/mdài</v>
      </c>
      <c r="D2120" s="13">
        <f>'03-2018'!O2243</f>
        <v>34600000</v>
      </c>
      <c r="E2120" s="13">
        <f>'03-2018'!P2243</f>
        <v>34600000</v>
      </c>
      <c r="F2120" s="128">
        <f>E2120-D2120</f>
        <v>0</v>
      </c>
      <c r="H2120" s="74">
        <f>'03-2018'!H2243</f>
        <v>0</v>
      </c>
      <c r="I2120" s="74">
        <f>'03-2018'!I2243</f>
        <v>0</v>
      </c>
      <c r="J2120" s="74">
        <f>'03-2018'!J2243</f>
        <v>0</v>
      </c>
    </row>
    <row r="2121" spans="1:10" s="73" customFormat="1" ht="17.25" hidden="1">
      <c r="A2121" s="17"/>
      <c r="B2121" s="282" t="str">
        <f>'03-2018'!B2244</f>
        <v xml:space="preserve">Cầu thép NT 2.6 - Mạ kẽm, bề rộng mặt cầu 2,5m: </v>
      </c>
      <c r="C2121" s="283"/>
      <c r="D2121" s="283"/>
      <c r="E2121" s="283"/>
      <c r="F2121" s="284"/>
      <c r="H2121" s="74">
        <f>'03-2018'!H2244</f>
        <v>0</v>
      </c>
      <c r="I2121" s="74">
        <f>'03-2018'!I2244</f>
        <v>0</v>
      </c>
      <c r="J2121" s="74">
        <f>'03-2018'!J2244</f>
        <v>0</v>
      </c>
    </row>
    <row r="2122" spans="1:10" s="58" customFormat="1" ht="17.25" hidden="1">
      <c r="A2122" s="10">
        <f>'03-2018'!A2245</f>
        <v>1</v>
      </c>
      <c r="B2122" s="11" t="str">
        <f>'03-2018'!B2245</f>
        <v>NT 2.6 H -8 1/1 (trọng lượng 622kg/mét dài)</v>
      </c>
      <c r="C2122" s="12" t="str">
        <f>'03-2018'!C2245</f>
        <v>đ/mdài</v>
      </c>
      <c r="D2122" s="13">
        <f>'03-2018'!O2245</f>
        <v>27500000</v>
      </c>
      <c r="E2122" s="13">
        <f>'03-2018'!P2245</f>
        <v>27500000</v>
      </c>
      <c r="F2122" s="128">
        <f>E2122-D2122</f>
        <v>0</v>
      </c>
      <c r="H2122" s="74">
        <f>'03-2018'!H2245</f>
        <v>0</v>
      </c>
      <c r="I2122" s="74">
        <f>'03-2018'!I2245</f>
        <v>0</v>
      </c>
      <c r="J2122" s="74">
        <f>'03-2018'!J2245</f>
        <v>0</v>
      </c>
    </row>
    <row r="2123" spans="1:10" s="58" customFormat="1" ht="17.25" hidden="1">
      <c r="A2123" s="10">
        <f>'03-2018'!A2246</f>
        <v>2</v>
      </c>
      <c r="B2123" s="11" t="str">
        <f>'03-2018'!B2246</f>
        <v>NT 2.6 HB -8 1/1 (trọng lượng 705kg/mét dài)</v>
      </c>
      <c r="C2123" s="12" t="str">
        <f>'03-2018'!C2246</f>
        <v>đ/mdài</v>
      </c>
      <c r="D2123" s="13">
        <f>'03-2018'!O2246</f>
        <v>31200000</v>
      </c>
      <c r="E2123" s="13">
        <f>'03-2018'!P2246</f>
        <v>31200000</v>
      </c>
      <c r="F2123" s="128">
        <f>E2123-D2123</f>
        <v>0</v>
      </c>
      <c r="H2123" s="74">
        <f>'03-2018'!H2246</f>
        <v>0</v>
      </c>
      <c r="I2123" s="74">
        <f>'03-2018'!I2246</f>
        <v>0</v>
      </c>
      <c r="J2123" s="74">
        <f>'03-2018'!J2246</f>
        <v>0</v>
      </c>
    </row>
    <row r="2124" spans="1:10" s="58" customFormat="1" ht="17.25" hidden="1">
      <c r="A2124" s="10">
        <f>'03-2018'!A2247</f>
        <v>3</v>
      </c>
      <c r="B2124" s="11" t="str">
        <f>'03-2018'!B2247</f>
        <v>NT 2.6 HB 2/1 (trọng lượng 1.169g/mét dài)</v>
      </c>
      <c r="C2124" s="12" t="str">
        <f>'03-2018'!C2247</f>
        <v>đ/mdài</v>
      </c>
      <c r="D2124" s="13">
        <f>'03-2018'!O2247</f>
        <v>51700000</v>
      </c>
      <c r="E2124" s="13">
        <f>'03-2018'!P2247</f>
        <v>51700000</v>
      </c>
      <c r="F2124" s="128">
        <f>E2124-D2124</f>
        <v>0</v>
      </c>
      <c r="H2124" s="74">
        <f>'03-2018'!H2247</f>
        <v>0</v>
      </c>
      <c r="I2124" s="74">
        <f>'03-2018'!I2247</f>
        <v>0</v>
      </c>
      <c r="J2124" s="74">
        <f>'03-2018'!J2247</f>
        <v>0</v>
      </c>
    </row>
    <row r="2125" spans="1:10" s="73" customFormat="1" ht="17.25" hidden="1">
      <c r="A2125" s="17"/>
      <c r="B2125" s="282" t="str">
        <f>'03-2018'!B2248</f>
        <v xml:space="preserve">Cầu thép NT 3.2 - Mạ kẽm, bề rộng mặt cầu 3,0m: </v>
      </c>
      <c r="C2125" s="283"/>
      <c r="D2125" s="283"/>
      <c r="E2125" s="283"/>
      <c r="F2125" s="284"/>
      <c r="H2125" s="74">
        <f>'03-2018'!H2248</f>
        <v>0</v>
      </c>
      <c r="I2125" s="74">
        <f>'03-2018'!I2248</f>
        <v>0</v>
      </c>
      <c r="J2125" s="74">
        <f>'03-2018'!J2248</f>
        <v>0</v>
      </c>
    </row>
    <row r="2126" spans="1:10" s="58" customFormat="1" ht="17.25" hidden="1">
      <c r="A2126" s="10">
        <f>'03-2018'!A2249</f>
        <v>1</v>
      </c>
      <c r="B2126" s="11" t="str">
        <f>'03-2018'!B2249</f>
        <v>NT 3.2 A -5 1/1 (trọng lượng 616kg/mét dài)</v>
      </c>
      <c r="C2126" s="12" t="str">
        <f>'03-2018'!C2249</f>
        <v>đ/mdài</v>
      </c>
      <c r="D2126" s="13">
        <f>'03-2018'!O2249</f>
        <v>27200000</v>
      </c>
      <c r="E2126" s="13">
        <f>'03-2018'!P2249</f>
        <v>27200000</v>
      </c>
      <c r="F2126" s="128">
        <f t="shared" ref="F2126:F2132" si="92">E2126-D2126</f>
        <v>0</v>
      </c>
      <c r="H2126" s="74">
        <f>'03-2018'!H2249</f>
        <v>0</v>
      </c>
      <c r="I2126" s="74">
        <f>'03-2018'!I2249</f>
        <v>0</v>
      </c>
      <c r="J2126" s="74">
        <f>'03-2018'!J2249</f>
        <v>0</v>
      </c>
    </row>
    <row r="2127" spans="1:10" s="58" customFormat="1" ht="17.25" hidden="1">
      <c r="A2127" s="10">
        <f>'03-2018'!A2250</f>
        <v>2</v>
      </c>
      <c r="B2127" s="11" t="str">
        <f>'03-2018'!B2250</f>
        <v>NT 3.2 HA -5 1/1 (trọng lượng 720kg/mét dài)</v>
      </c>
      <c r="C2127" s="12" t="str">
        <f>'03-2018'!C2250</f>
        <v>đ/mdài</v>
      </c>
      <c r="D2127" s="13">
        <f>'03-2018'!O2250</f>
        <v>32100000</v>
      </c>
      <c r="E2127" s="13">
        <f>'03-2018'!P2250</f>
        <v>32100000</v>
      </c>
      <c r="F2127" s="128">
        <f t="shared" si="92"/>
        <v>0</v>
      </c>
      <c r="H2127" s="74">
        <f>'03-2018'!H2250</f>
        <v>0</v>
      </c>
      <c r="I2127" s="74">
        <f>'03-2018'!I2250</f>
        <v>0</v>
      </c>
      <c r="J2127" s="74">
        <f>'03-2018'!J2250</f>
        <v>0</v>
      </c>
    </row>
    <row r="2128" spans="1:10" s="58" customFormat="1" ht="17.25" hidden="1">
      <c r="A2128" s="10">
        <f>'03-2018'!A2251</f>
        <v>3</v>
      </c>
      <c r="B2128" s="11" t="str">
        <f>'03-2018'!B2251</f>
        <v>NT 3.2 HB -5 1/1 (trọng lượng 770kg/mét dài)</v>
      </c>
      <c r="C2128" s="12" t="str">
        <f>'03-2018'!C2251</f>
        <v>đ/mdài</v>
      </c>
      <c r="D2128" s="13">
        <f>'03-2018'!O2251</f>
        <v>34000000</v>
      </c>
      <c r="E2128" s="13">
        <f>'03-2018'!P2251</f>
        <v>34000000</v>
      </c>
      <c r="F2128" s="128">
        <f t="shared" si="92"/>
        <v>0</v>
      </c>
      <c r="H2128" s="74">
        <f>'03-2018'!H2251</f>
        <v>0</v>
      </c>
      <c r="I2128" s="74">
        <f>'03-2018'!I2251</f>
        <v>0</v>
      </c>
      <c r="J2128" s="74">
        <f>'03-2018'!J2251</f>
        <v>0</v>
      </c>
    </row>
    <row r="2129" spans="1:10" s="58" customFormat="1" ht="17.25" hidden="1">
      <c r="A2129" s="10">
        <f>'03-2018'!A2252</f>
        <v>4</v>
      </c>
      <c r="B2129" s="11" t="str">
        <f>'03-2018'!B2252</f>
        <v>NT 3.2 H  -8 1/1 (trọng lượng 716kg/mét dài)</v>
      </c>
      <c r="C2129" s="12" t="str">
        <f>'03-2018'!C2252</f>
        <v>đ/mdài</v>
      </c>
      <c r="D2129" s="13">
        <f>'03-2018'!O2252</f>
        <v>31600000</v>
      </c>
      <c r="E2129" s="13">
        <f>'03-2018'!P2252</f>
        <v>31600000</v>
      </c>
      <c r="F2129" s="128">
        <f t="shared" si="92"/>
        <v>0</v>
      </c>
      <c r="H2129" s="74">
        <f>'03-2018'!H2252</f>
        <v>0</v>
      </c>
      <c r="I2129" s="74">
        <f>'03-2018'!I2252</f>
        <v>0</v>
      </c>
      <c r="J2129" s="74">
        <f>'03-2018'!J2252</f>
        <v>0</v>
      </c>
    </row>
    <row r="2130" spans="1:10" s="58" customFormat="1" ht="17.25" hidden="1">
      <c r="A2130" s="10">
        <f>'03-2018'!A2253</f>
        <v>5</v>
      </c>
      <c r="B2130" s="11" t="str">
        <f>'03-2018'!B2253</f>
        <v>NT 3.2 HB -8 1/1 (trọng lượng 852kg/mét dài)</v>
      </c>
      <c r="C2130" s="12" t="str">
        <f>'03-2018'!C2253</f>
        <v>đ/mdài</v>
      </c>
      <c r="D2130" s="13">
        <f>'03-2018'!O2253</f>
        <v>35300000</v>
      </c>
      <c r="E2130" s="13">
        <f>'03-2018'!P2253</f>
        <v>35300000</v>
      </c>
      <c r="F2130" s="128">
        <f t="shared" si="92"/>
        <v>0</v>
      </c>
      <c r="H2130" s="74">
        <f>'03-2018'!H2253</f>
        <v>0</v>
      </c>
      <c r="I2130" s="74">
        <f>'03-2018'!I2253</f>
        <v>0</v>
      </c>
      <c r="J2130" s="74">
        <f>'03-2018'!J2253</f>
        <v>0</v>
      </c>
    </row>
    <row r="2131" spans="1:10" s="58" customFormat="1" ht="17.25" hidden="1">
      <c r="A2131" s="10">
        <f>'03-2018'!A2254</f>
        <v>6</v>
      </c>
      <c r="B2131" s="11" t="str">
        <f>'03-2018'!B2254</f>
        <v>NT 3.2 A -8  2/1 (trọng lượng 915kg/mét dài)</v>
      </c>
      <c r="C2131" s="12" t="str">
        <f>'03-2018'!C2254</f>
        <v>đ/mdài</v>
      </c>
      <c r="D2131" s="13">
        <f>'03-2018'!O2254</f>
        <v>40800000</v>
      </c>
      <c r="E2131" s="13">
        <f>'03-2018'!P2254</f>
        <v>40800000</v>
      </c>
      <c r="F2131" s="128">
        <f t="shared" si="92"/>
        <v>0</v>
      </c>
      <c r="H2131" s="74">
        <f>'03-2018'!H2254</f>
        <v>0</v>
      </c>
      <c r="I2131" s="74">
        <f>'03-2018'!I2254</f>
        <v>0</v>
      </c>
      <c r="J2131" s="74">
        <f>'03-2018'!J2254</f>
        <v>0</v>
      </c>
    </row>
    <row r="2132" spans="1:10" s="58" customFormat="1" ht="17.25" hidden="1">
      <c r="A2132" s="10">
        <f>'03-2018'!A2255</f>
        <v>7</v>
      </c>
      <c r="B2132" s="11" t="str">
        <f>'03-2018'!B2255</f>
        <v>NT 3.2 HB -8 2/1 (trọng lượng 1.229kg/mét dài)</v>
      </c>
      <c r="C2132" s="12" t="str">
        <f>'03-2018'!C2255</f>
        <v>đ/mdài</v>
      </c>
      <c r="D2132" s="13">
        <f>'03-2018'!O2255</f>
        <v>54500000</v>
      </c>
      <c r="E2132" s="13">
        <f>'03-2018'!P2255</f>
        <v>54500000</v>
      </c>
      <c r="F2132" s="128">
        <f t="shared" si="92"/>
        <v>0</v>
      </c>
      <c r="H2132" s="74">
        <f>'03-2018'!H2255</f>
        <v>0</v>
      </c>
      <c r="I2132" s="74">
        <f>'03-2018'!I2255</f>
        <v>0</v>
      </c>
      <c r="J2132" s="74">
        <f>'03-2018'!J2255</f>
        <v>0</v>
      </c>
    </row>
    <row r="2133" spans="1:10" s="73" customFormat="1" ht="17.25" hidden="1">
      <c r="A2133" s="17"/>
      <c r="B2133" s="282" t="str">
        <f>'03-2018'!B2256</f>
        <v xml:space="preserve">Cầu thép NT 4.2 - Mạ kẽm, bề rộng mặt cầu 4,0m: </v>
      </c>
      <c r="C2133" s="283"/>
      <c r="D2133" s="283"/>
      <c r="E2133" s="283"/>
      <c r="F2133" s="284"/>
      <c r="H2133" s="74">
        <f>'03-2018'!H2256</f>
        <v>0</v>
      </c>
      <c r="I2133" s="74">
        <f>'03-2018'!I2256</f>
        <v>0</v>
      </c>
      <c r="J2133" s="74">
        <f>'03-2018'!J2256</f>
        <v>0</v>
      </c>
    </row>
    <row r="2134" spans="1:10" s="58" customFormat="1" ht="17.25" hidden="1">
      <c r="A2134" s="10">
        <f>'03-2018'!A2257</f>
        <v>1</v>
      </c>
      <c r="B2134" s="11" t="str">
        <f>'03-2018'!B2257</f>
        <v>NT 4.2 H -5 1/1 (trọng lượng 807kg/mét dài)</v>
      </c>
      <c r="C2134" s="12" t="str">
        <f>'03-2018'!C2257</f>
        <v>đ/mdài</v>
      </c>
      <c r="D2134" s="13">
        <f>'03-2018'!O2257</f>
        <v>35500000</v>
      </c>
      <c r="E2134" s="13">
        <f>'03-2018'!P2257</f>
        <v>35500000</v>
      </c>
      <c r="F2134" s="128">
        <f t="shared" ref="F2134:F2139" si="93">E2134-D2134</f>
        <v>0</v>
      </c>
      <c r="H2134" s="74">
        <f>'03-2018'!H2257</f>
        <v>0</v>
      </c>
      <c r="I2134" s="74">
        <f>'03-2018'!I2257</f>
        <v>0</v>
      </c>
      <c r="J2134" s="74">
        <f>'03-2018'!J2257</f>
        <v>0</v>
      </c>
    </row>
    <row r="2135" spans="1:10" s="58" customFormat="1" ht="17.25" hidden="1">
      <c r="A2135" s="10">
        <f>'03-2018'!A2258</f>
        <v>2</v>
      </c>
      <c r="B2135" s="11" t="str">
        <f>'03-2018'!B2258</f>
        <v>NT 4.2 HB -5 1/1 (trọng lượng 891kg/mét dài)</v>
      </c>
      <c r="C2135" s="12" t="str">
        <f>'03-2018'!C2258</f>
        <v>đ/mdài</v>
      </c>
      <c r="D2135" s="13">
        <f>'03-2018'!O2258</f>
        <v>39200000</v>
      </c>
      <c r="E2135" s="13">
        <f>'03-2018'!P2258</f>
        <v>39200000</v>
      </c>
      <c r="F2135" s="128">
        <f t="shared" si="93"/>
        <v>0</v>
      </c>
      <c r="H2135" s="74">
        <f>'03-2018'!H2258</f>
        <v>0</v>
      </c>
      <c r="I2135" s="74">
        <f>'03-2018'!I2258</f>
        <v>0</v>
      </c>
      <c r="J2135" s="74">
        <f>'03-2018'!J2258</f>
        <v>0</v>
      </c>
    </row>
    <row r="2136" spans="1:10" s="58" customFormat="1" ht="17.25" hidden="1">
      <c r="A2136" s="10">
        <f>'03-2018'!A2259</f>
        <v>3</v>
      </c>
      <c r="B2136" s="11" t="str">
        <f>'03-2018'!B2259</f>
        <v>NT 4.2 B -8 1/1 (trọng lượng 713kg/mét dài)</v>
      </c>
      <c r="C2136" s="12" t="str">
        <f>'03-2018'!C2259</f>
        <v>đ/mdài</v>
      </c>
      <c r="D2136" s="13">
        <f>'03-2018'!O2259</f>
        <v>31400000</v>
      </c>
      <c r="E2136" s="13">
        <f>'03-2018'!P2259</f>
        <v>31400000</v>
      </c>
      <c r="F2136" s="128">
        <f t="shared" si="93"/>
        <v>0</v>
      </c>
      <c r="H2136" s="74">
        <f>'03-2018'!H2259</f>
        <v>0</v>
      </c>
      <c r="I2136" s="74">
        <f>'03-2018'!I2259</f>
        <v>0</v>
      </c>
      <c r="J2136" s="74">
        <f>'03-2018'!J2259</f>
        <v>0</v>
      </c>
    </row>
    <row r="2137" spans="1:10" s="58" customFormat="1" ht="17.25" hidden="1">
      <c r="A2137" s="10">
        <f>'03-2018'!A2260</f>
        <v>4</v>
      </c>
      <c r="B2137" s="11" t="str">
        <f>'03-2018'!B2260</f>
        <v>NT 4.2 A -8 1/1 (trọng lượng 766kg/mét dài)</v>
      </c>
      <c r="C2137" s="12" t="str">
        <f>'03-2018'!C2260</f>
        <v>đ/mdài</v>
      </c>
      <c r="D2137" s="13">
        <f>'03-2018'!O2260</f>
        <v>33700000</v>
      </c>
      <c r="E2137" s="13">
        <f>'03-2018'!P2260</f>
        <v>33700000</v>
      </c>
      <c r="F2137" s="128">
        <f t="shared" si="93"/>
        <v>0</v>
      </c>
      <c r="H2137" s="74">
        <f>'03-2018'!H2260</f>
        <v>0</v>
      </c>
      <c r="I2137" s="74">
        <f>'03-2018'!I2260</f>
        <v>0</v>
      </c>
      <c r="J2137" s="74">
        <f>'03-2018'!J2260</f>
        <v>0</v>
      </c>
    </row>
    <row r="2138" spans="1:10" s="58" customFormat="1" ht="17.25" hidden="1">
      <c r="A2138" s="10">
        <f>'03-2018'!A2261</f>
        <v>5</v>
      </c>
      <c r="B2138" s="11" t="str">
        <f>'03-2018'!B2261</f>
        <v>NT 4.2 H -8 1/1 (trọng lượng 838kg/mét dài)</v>
      </c>
      <c r="C2138" s="12" t="str">
        <f>'03-2018'!C2261</f>
        <v>đ/mdài</v>
      </c>
      <c r="D2138" s="13">
        <f>'03-2018'!O2261</f>
        <v>36800000</v>
      </c>
      <c r="E2138" s="13">
        <f>'03-2018'!P2261</f>
        <v>36800000</v>
      </c>
      <c r="F2138" s="128">
        <f t="shared" si="93"/>
        <v>0</v>
      </c>
      <c r="H2138" s="74">
        <f>'03-2018'!H2261</f>
        <v>0</v>
      </c>
      <c r="I2138" s="74">
        <f>'03-2018'!I2261</f>
        <v>0</v>
      </c>
      <c r="J2138" s="74">
        <f>'03-2018'!J2261</f>
        <v>0</v>
      </c>
    </row>
    <row r="2139" spans="1:10" s="58" customFormat="1" ht="17.25" hidden="1">
      <c r="A2139" s="10">
        <f>'03-2018'!A2262</f>
        <v>6</v>
      </c>
      <c r="B2139" s="11" t="str">
        <f>'03-2018'!B2262</f>
        <v>NT 4.2 HA -8 1/1 (trọng lượng 867kg/mét dài)</v>
      </c>
      <c r="C2139" s="12" t="str">
        <f>'03-2018'!C2262</f>
        <v>đ/mdài</v>
      </c>
      <c r="D2139" s="13">
        <f>'03-2018'!O2262</f>
        <v>38600000</v>
      </c>
      <c r="E2139" s="13">
        <f>'03-2018'!P2262</f>
        <v>38600000</v>
      </c>
      <c r="F2139" s="128">
        <f t="shared" si="93"/>
        <v>0</v>
      </c>
      <c r="H2139" s="74">
        <f>'03-2018'!H2262</f>
        <v>0</v>
      </c>
      <c r="I2139" s="74">
        <f>'03-2018'!I2262</f>
        <v>0</v>
      </c>
      <c r="J2139" s="74">
        <f>'03-2018'!J2262</f>
        <v>0</v>
      </c>
    </row>
    <row r="2140" spans="1:10" s="73" customFormat="1" ht="17.25" hidden="1">
      <c r="A2140" s="17"/>
      <c r="B2140" s="282" t="str">
        <f>'03-2018'!B2263</f>
        <v xml:space="preserve">Đoạn nối nhịp; Đoạn sàn đầu cầu : </v>
      </c>
      <c r="C2140" s="283"/>
      <c r="D2140" s="283"/>
      <c r="E2140" s="283"/>
      <c r="F2140" s="284"/>
      <c r="H2140" s="74">
        <f>'03-2018'!H2263</f>
        <v>0</v>
      </c>
      <c r="I2140" s="74">
        <f>'03-2018'!I2263</f>
        <v>0</v>
      </c>
      <c r="J2140" s="74">
        <f>'03-2018'!J2263</f>
        <v>0</v>
      </c>
    </row>
    <row r="2141" spans="1:10" s="73" customFormat="1" ht="17.25" hidden="1">
      <c r="A2141" s="17"/>
      <c r="B2141" s="282" t="str">
        <f>'03-2018'!B2264</f>
        <v>Cầu NT 1.6  loại K, M mạ kẽm</v>
      </c>
      <c r="C2141" s="283">
        <f>'03-2018'!C2264</f>
        <v>0</v>
      </c>
      <c r="D2141" s="283">
        <f>'03-2018'!O2264</f>
        <v>0</v>
      </c>
      <c r="E2141" s="283">
        <f>'03-2018'!P2264</f>
        <v>0</v>
      </c>
      <c r="F2141" s="284">
        <f t="shared" ref="F2141:F2146" si="94">E2141-D2141</f>
        <v>0</v>
      </c>
      <c r="H2141" s="74">
        <f>'03-2018'!H2264</f>
        <v>0</v>
      </c>
      <c r="I2141" s="74">
        <f>'03-2018'!I2264</f>
        <v>0</v>
      </c>
      <c r="J2141" s="74">
        <f>'03-2018'!J2264</f>
        <v>0</v>
      </c>
    </row>
    <row r="2142" spans="1:10" s="58" customFormat="1" ht="17.25" hidden="1">
      <c r="A2142" s="10">
        <f>'03-2018'!A2265</f>
        <v>1</v>
      </c>
      <c r="B2142" s="11" t="str">
        <f>'03-2018'!B2265</f>
        <v>01 Đoạn nối nhịp (trọng lượng 15,5kg/mét dài)</v>
      </c>
      <c r="C2142" s="12" t="str">
        <f>'03-2018'!C2265</f>
        <v>đ/đoạn</v>
      </c>
      <c r="D2142" s="13">
        <f>'03-2018'!O2265</f>
        <v>700000</v>
      </c>
      <c r="E2142" s="13">
        <f>'03-2018'!P2265</f>
        <v>700000</v>
      </c>
      <c r="F2142" s="128">
        <f t="shared" si="94"/>
        <v>0</v>
      </c>
      <c r="H2142" s="74">
        <f>'03-2018'!H2265</f>
        <v>0</v>
      </c>
      <c r="I2142" s="74">
        <f>'03-2018'!I2265</f>
        <v>0</v>
      </c>
      <c r="J2142" s="74">
        <f>'03-2018'!J2265</f>
        <v>0</v>
      </c>
    </row>
    <row r="2143" spans="1:10" s="58" customFormat="1" ht="17.25" hidden="1">
      <c r="A2143" s="10">
        <f>'03-2018'!A2266</f>
        <v>2</v>
      </c>
      <c r="B2143" s="11" t="str">
        <f>'03-2018'!B2266</f>
        <v>01 Đoạn sàn đầu cầu (trọng lượng 146,5kg/mét dài)</v>
      </c>
      <c r="C2143" s="12" t="str">
        <f>'03-2018'!C2266</f>
        <v>đ/đoạn</v>
      </c>
      <c r="D2143" s="13">
        <f>'03-2018'!O2266</f>
        <v>5363636</v>
      </c>
      <c r="E2143" s="13">
        <f>'03-2018'!P2266</f>
        <v>5363636</v>
      </c>
      <c r="F2143" s="128">
        <f t="shared" si="94"/>
        <v>0</v>
      </c>
      <c r="H2143" s="74">
        <f>'03-2018'!H2266</f>
        <v>0</v>
      </c>
      <c r="I2143" s="74">
        <f>'03-2018'!I2266</f>
        <v>0</v>
      </c>
      <c r="J2143" s="74">
        <f>'03-2018'!J2266</f>
        <v>0</v>
      </c>
    </row>
    <row r="2144" spans="1:10" s="73" customFormat="1" ht="17.25" hidden="1">
      <c r="A2144" s="17"/>
      <c r="B2144" s="9" t="str">
        <f>'03-2018'!B2267</f>
        <v>Cầu NT 2.2  loại N, K, M mạ kẽm</v>
      </c>
      <c r="C2144" s="8">
        <f>'03-2018'!C2267</f>
        <v>0</v>
      </c>
      <c r="D2144" s="22">
        <f>'03-2018'!O2267</f>
        <v>0</v>
      </c>
      <c r="E2144" s="22">
        <f>'03-2018'!P2267</f>
        <v>0</v>
      </c>
      <c r="F2144" s="129">
        <f t="shared" si="94"/>
        <v>0</v>
      </c>
      <c r="H2144" s="74">
        <f>'03-2018'!H2267</f>
        <v>0</v>
      </c>
      <c r="I2144" s="74">
        <f>'03-2018'!I2267</f>
        <v>0</v>
      </c>
      <c r="J2144" s="74">
        <f>'03-2018'!J2267</f>
        <v>0</v>
      </c>
    </row>
    <row r="2145" spans="1:10" s="58" customFormat="1" ht="17.25" hidden="1">
      <c r="A2145" s="10">
        <f>'03-2018'!A2268</f>
        <v>1</v>
      </c>
      <c r="B2145" s="11" t="str">
        <f>'03-2018'!B2268</f>
        <v>01 Đoạn nối nhịp (trọng lượng 20kg/mét dài)</v>
      </c>
      <c r="C2145" s="12" t="str">
        <f>'03-2018'!C2268</f>
        <v>đ/đoạn</v>
      </c>
      <c r="D2145" s="13">
        <f>'03-2018'!O2268</f>
        <v>954545</v>
      </c>
      <c r="E2145" s="13">
        <f>'03-2018'!P2268</f>
        <v>954545</v>
      </c>
      <c r="F2145" s="128">
        <f t="shared" si="94"/>
        <v>0</v>
      </c>
      <c r="H2145" s="74">
        <f>'03-2018'!H2268</f>
        <v>0</v>
      </c>
      <c r="I2145" s="74">
        <f>'03-2018'!I2268</f>
        <v>0</v>
      </c>
      <c r="J2145" s="74">
        <f>'03-2018'!J2268</f>
        <v>0</v>
      </c>
    </row>
    <row r="2146" spans="1:10" s="58" customFormat="1" ht="17.25" hidden="1">
      <c r="A2146" s="10">
        <f>'03-2018'!A2269</f>
        <v>2</v>
      </c>
      <c r="B2146" s="11" t="str">
        <f>'03-2018'!B2269</f>
        <v>01 Đoạn sàn đầu cầu (trọng lượng 211kg/mét dài)</v>
      </c>
      <c r="C2146" s="12" t="str">
        <f>'03-2018'!C2269</f>
        <v>đ/đoạn</v>
      </c>
      <c r="D2146" s="13">
        <f>'03-2018'!O2269</f>
        <v>9181818</v>
      </c>
      <c r="E2146" s="13">
        <f>'03-2018'!P2269</f>
        <v>9181818</v>
      </c>
      <c r="F2146" s="128">
        <f t="shared" si="94"/>
        <v>0</v>
      </c>
      <c r="H2146" s="74">
        <f>'03-2018'!H2269</f>
        <v>0</v>
      </c>
      <c r="I2146" s="74">
        <f>'03-2018'!I2269</f>
        <v>0</v>
      </c>
      <c r="J2146" s="74">
        <f>'03-2018'!J2269</f>
        <v>0</v>
      </c>
    </row>
    <row r="2147" spans="1:10" s="58" customFormat="1" ht="17.25" hidden="1">
      <c r="A2147" s="10"/>
      <c r="B2147" s="282" t="str">
        <f>'03-2018'!B2270</f>
        <v>Cầu NT 2.6  loại K, M mạ kẽm</v>
      </c>
      <c r="C2147" s="283"/>
      <c r="D2147" s="283"/>
      <c r="E2147" s="283"/>
      <c r="F2147" s="284"/>
      <c r="H2147" s="74">
        <f>'03-2018'!H2270</f>
        <v>0</v>
      </c>
      <c r="I2147" s="74">
        <f>'03-2018'!I2270</f>
        <v>0</v>
      </c>
      <c r="J2147" s="74">
        <f>'03-2018'!J2270</f>
        <v>0</v>
      </c>
    </row>
    <row r="2148" spans="1:10" s="58" customFormat="1" ht="17.25" hidden="1">
      <c r="A2148" s="10">
        <f>'03-2018'!A2271</f>
        <v>1</v>
      </c>
      <c r="B2148" s="11" t="str">
        <f>'03-2018'!B2271</f>
        <v>01 Đoạn nối nhịp (trọng lượng 32kg/mét dài)</v>
      </c>
      <c r="C2148" s="12" t="str">
        <f>'03-2018'!C2271</f>
        <v>đ/đoạn</v>
      </c>
      <c r="D2148" s="13">
        <f>'03-2018'!O2271</f>
        <v>1454545</v>
      </c>
      <c r="E2148" s="13">
        <f>'03-2018'!P2271</f>
        <v>1454545</v>
      </c>
      <c r="F2148" s="128">
        <f t="shared" ref="F2148:F2172" si="95">E2148-D2148</f>
        <v>0</v>
      </c>
      <c r="H2148" s="74">
        <f>'03-2018'!H2271</f>
        <v>0</v>
      </c>
      <c r="I2148" s="74">
        <f>'03-2018'!I2271</f>
        <v>0</v>
      </c>
      <c r="J2148" s="74">
        <f>'03-2018'!J2271</f>
        <v>0</v>
      </c>
    </row>
    <row r="2149" spans="1:10" s="58" customFormat="1" ht="17.25" hidden="1">
      <c r="A2149" s="10">
        <f>'03-2018'!A2272</f>
        <v>2</v>
      </c>
      <c r="B2149" s="11" t="str">
        <f>'03-2018'!B2272</f>
        <v>01 Đoạn sàn đầu cầu (trọng lượng 271kg/mét dài)</v>
      </c>
      <c r="C2149" s="12" t="str">
        <f>'03-2018'!C2272</f>
        <v>đ/đoạn</v>
      </c>
      <c r="D2149" s="13">
        <f>'03-2018'!O2272</f>
        <v>9818182</v>
      </c>
      <c r="E2149" s="13">
        <f>'03-2018'!P2272</f>
        <v>9818182</v>
      </c>
      <c r="F2149" s="128">
        <f t="shared" si="95"/>
        <v>0</v>
      </c>
      <c r="H2149" s="74">
        <f>'03-2018'!H2272</f>
        <v>0</v>
      </c>
      <c r="I2149" s="74">
        <f>'03-2018'!I2272</f>
        <v>0</v>
      </c>
      <c r="J2149" s="74">
        <f>'03-2018'!J2272</f>
        <v>0</v>
      </c>
    </row>
    <row r="2150" spans="1:10" s="58" customFormat="1" ht="17.25" hidden="1">
      <c r="A2150" s="10"/>
      <c r="B2150" s="282" t="str">
        <f>'03-2018'!B2273</f>
        <v>Cầu NT 3.2  loại M mạ kẽm</v>
      </c>
      <c r="C2150" s="283">
        <f>'03-2018'!C2273</f>
        <v>0</v>
      </c>
      <c r="D2150" s="283">
        <f>'03-2018'!O2273</f>
        <v>0</v>
      </c>
      <c r="E2150" s="283">
        <f>'03-2018'!P2273</f>
        <v>0</v>
      </c>
      <c r="F2150" s="284">
        <f t="shared" si="95"/>
        <v>0</v>
      </c>
      <c r="H2150" s="74">
        <f>'03-2018'!H2273</f>
        <v>0</v>
      </c>
      <c r="I2150" s="74">
        <f>'03-2018'!I2273</f>
        <v>0</v>
      </c>
      <c r="J2150" s="74">
        <f>'03-2018'!J2273</f>
        <v>0</v>
      </c>
    </row>
    <row r="2151" spans="1:10" s="58" customFormat="1" ht="17.25" hidden="1">
      <c r="A2151" s="10">
        <f>'03-2018'!A2274</f>
        <v>1</v>
      </c>
      <c r="B2151" s="11" t="str">
        <f>'03-2018'!B2274</f>
        <v>01 Đoạn nối nhịp (trọng lượng 34kg/mét dài)</v>
      </c>
      <c r="C2151" s="12" t="str">
        <f>'03-2018'!C2274</f>
        <v>đ/đoạn</v>
      </c>
      <c r="D2151" s="13">
        <f>'03-2018'!O2274</f>
        <v>1636364</v>
      </c>
      <c r="E2151" s="13">
        <f>'03-2018'!P2274</f>
        <v>1636364</v>
      </c>
      <c r="F2151" s="128">
        <f t="shared" si="95"/>
        <v>0</v>
      </c>
      <c r="H2151" s="74">
        <f>'03-2018'!H2274</f>
        <v>0</v>
      </c>
      <c r="I2151" s="74">
        <f>'03-2018'!I2274</f>
        <v>0</v>
      </c>
      <c r="J2151" s="74">
        <f>'03-2018'!J2274</f>
        <v>0</v>
      </c>
    </row>
    <row r="2152" spans="1:10" s="58" customFormat="1" ht="17.25" hidden="1">
      <c r="A2152" s="10">
        <f>'03-2018'!A2275</f>
        <v>2</v>
      </c>
      <c r="B2152" s="11" t="str">
        <f>'03-2018'!B2275</f>
        <v>01 Đoạn sàn đầu cầu (trọng lượng 290kg/mét dài)</v>
      </c>
      <c r="C2152" s="12" t="str">
        <f>'03-2018'!C2275</f>
        <v>đ/đoạn</v>
      </c>
      <c r="D2152" s="13">
        <f>'03-2018'!O2275</f>
        <v>12000000</v>
      </c>
      <c r="E2152" s="13">
        <f>'03-2018'!P2275</f>
        <v>12000000</v>
      </c>
      <c r="F2152" s="128">
        <f t="shared" si="95"/>
        <v>0</v>
      </c>
      <c r="H2152" s="74">
        <f>'03-2018'!H2275</f>
        <v>0</v>
      </c>
      <c r="I2152" s="74">
        <f>'03-2018'!I2275</f>
        <v>0</v>
      </c>
      <c r="J2152" s="74">
        <f>'03-2018'!J2275</f>
        <v>0</v>
      </c>
    </row>
    <row r="2153" spans="1:10" s="58" customFormat="1" ht="17.25" hidden="1">
      <c r="A2153" s="10"/>
      <c r="B2153" s="282" t="str">
        <f>'03-2018'!B2276</f>
        <v>Cầu NT 3.2  loại K, MK mạ kẽm</v>
      </c>
      <c r="C2153" s="283">
        <f>'03-2018'!C2276</f>
        <v>0</v>
      </c>
      <c r="D2153" s="283">
        <f>'03-2018'!O2276</f>
        <v>0</v>
      </c>
      <c r="E2153" s="283">
        <f>'03-2018'!P2276</f>
        <v>0</v>
      </c>
      <c r="F2153" s="284">
        <f t="shared" si="95"/>
        <v>0</v>
      </c>
      <c r="H2153" s="74">
        <f>'03-2018'!H2276</f>
        <v>0</v>
      </c>
      <c r="I2153" s="74">
        <f>'03-2018'!I2276</f>
        <v>0</v>
      </c>
      <c r="J2153" s="74">
        <f>'03-2018'!J2276</f>
        <v>0</v>
      </c>
    </row>
    <row r="2154" spans="1:10" s="58" customFormat="1" ht="17.25" hidden="1">
      <c r="A2154" s="10">
        <f>'03-2018'!A2277</f>
        <v>1</v>
      </c>
      <c r="B2154" s="11" t="str">
        <f>'03-2018'!B2277</f>
        <v>01 Đoạn nối nhịp (trọng lượng 183,5kg/mét dài)</v>
      </c>
      <c r="C2154" s="12" t="str">
        <f>'03-2018'!C2277</f>
        <v>đ/đoạn</v>
      </c>
      <c r="D2154" s="13">
        <f>'03-2018'!O2277</f>
        <v>7727273</v>
      </c>
      <c r="E2154" s="13">
        <f>'03-2018'!P2277</f>
        <v>7727273</v>
      </c>
      <c r="F2154" s="128">
        <f t="shared" si="95"/>
        <v>0</v>
      </c>
      <c r="H2154" s="74">
        <f>'03-2018'!H2277</f>
        <v>0</v>
      </c>
      <c r="I2154" s="74">
        <f>'03-2018'!I2277</f>
        <v>0</v>
      </c>
      <c r="J2154" s="74">
        <f>'03-2018'!J2277</f>
        <v>0</v>
      </c>
    </row>
    <row r="2155" spans="1:10" s="58" customFormat="1" ht="17.25" hidden="1">
      <c r="A2155" s="10">
        <f>'03-2018'!A2278</f>
        <v>2</v>
      </c>
      <c r="B2155" s="11" t="str">
        <f>'03-2018'!B2278</f>
        <v>01 Đoạn sàn đầu cầu (trọng lượng 889kg/mét dài)</v>
      </c>
      <c r="C2155" s="12" t="str">
        <f>'03-2018'!C2278</f>
        <v>đ/đoạn</v>
      </c>
      <c r="D2155" s="13">
        <f>'03-2018'!O2278</f>
        <v>36636364</v>
      </c>
      <c r="E2155" s="13">
        <f>'03-2018'!P2278</f>
        <v>36636364</v>
      </c>
      <c r="F2155" s="128">
        <f t="shared" si="95"/>
        <v>0</v>
      </c>
      <c r="H2155" s="74">
        <f>'03-2018'!H2278</f>
        <v>0</v>
      </c>
      <c r="I2155" s="74">
        <f>'03-2018'!I2278</f>
        <v>0</v>
      </c>
      <c r="J2155" s="74">
        <f>'03-2018'!J2278</f>
        <v>0</v>
      </c>
    </row>
    <row r="2156" spans="1:10" s="58" customFormat="1" ht="17.25" hidden="1">
      <c r="A2156" s="10"/>
      <c r="B2156" s="282" t="str">
        <f>'03-2018'!B2279</f>
        <v>Cầu NT 3.6  loại MK mạ kẽm</v>
      </c>
      <c r="C2156" s="283">
        <f>'03-2018'!C2279</f>
        <v>0</v>
      </c>
      <c r="D2156" s="283">
        <f>'03-2018'!O2279</f>
        <v>0</v>
      </c>
      <c r="E2156" s="283">
        <f>'03-2018'!P2279</f>
        <v>0</v>
      </c>
      <c r="F2156" s="284">
        <f t="shared" si="95"/>
        <v>0</v>
      </c>
      <c r="H2156" s="74">
        <f>'03-2018'!H2279</f>
        <v>0</v>
      </c>
      <c r="I2156" s="74">
        <f>'03-2018'!I2279</f>
        <v>0</v>
      </c>
      <c r="J2156" s="74">
        <f>'03-2018'!J2279</f>
        <v>0</v>
      </c>
    </row>
    <row r="2157" spans="1:10" s="58" customFormat="1" ht="17.25" hidden="1">
      <c r="A2157" s="10">
        <f>'03-2018'!A2280</f>
        <v>1</v>
      </c>
      <c r="B2157" s="11" t="str">
        <f>'03-2018'!B2280</f>
        <v>01 Đoạn nối nhịp (trọng lượng 215kg/mét dài)</v>
      </c>
      <c r="C2157" s="12" t="str">
        <f>'03-2018'!C2280</f>
        <v>đ/đoạn</v>
      </c>
      <c r="D2157" s="13">
        <f>'03-2018'!O2280</f>
        <v>9045455</v>
      </c>
      <c r="E2157" s="13">
        <f>'03-2018'!P2280</f>
        <v>9045455</v>
      </c>
      <c r="F2157" s="128">
        <f t="shared" si="95"/>
        <v>0</v>
      </c>
      <c r="H2157" s="74">
        <f>'03-2018'!H2280</f>
        <v>0</v>
      </c>
      <c r="I2157" s="74">
        <f>'03-2018'!I2280</f>
        <v>0</v>
      </c>
      <c r="J2157" s="74">
        <f>'03-2018'!J2280</f>
        <v>0</v>
      </c>
    </row>
    <row r="2158" spans="1:10" s="58" customFormat="1" ht="17.25" hidden="1">
      <c r="A2158" s="10">
        <f>'03-2018'!A2281</f>
        <v>2</v>
      </c>
      <c r="B2158" s="11" t="str">
        <f>'03-2018'!B2281</f>
        <v>01 Đoạn sàn đầu cầu (trọng lượng 1.040kg/mét dài)</v>
      </c>
      <c r="C2158" s="12" t="str">
        <f>'03-2018'!C2281</f>
        <v>đ/đoạn</v>
      </c>
      <c r="D2158" s="13">
        <f>'03-2018'!O2281</f>
        <v>42909091</v>
      </c>
      <c r="E2158" s="13">
        <f>'03-2018'!P2281</f>
        <v>42909091</v>
      </c>
      <c r="F2158" s="128">
        <f t="shared" si="95"/>
        <v>0</v>
      </c>
      <c r="H2158" s="74">
        <f>'03-2018'!H2281</f>
        <v>0</v>
      </c>
      <c r="I2158" s="74">
        <f>'03-2018'!I2281</f>
        <v>0</v>
      </c>
      <c r="J2158" s="74">
        <f>'03-2018'!J2281</f>
        <v>0</v>
      </c>
    </row>
    <row r="2159" spans="1:10" s="58" customFormat="1" ht="17.25" hidden="1">
      <c r="A2159" s="10"/>
      <c r="B2159" s="282" t="str">
        <f>'03-2018'!B2282</f>
        <v>Cầu NT 4.2  loại MK mạ kẽm</v>
      </c>
      <c r="C2159" s="283">
        <f>'03-2018'!C2282</f>
        <v>0</v>
      </c>
      <c r="D2159" s="283">
        <f>'03-2018'!O2282</f>
        <v>0</v>
      </c>
      <c r="E2159" s="283">
        <f>'03-2018'!P2282</f>
        <v>0</v>
      </c>
      <c r="F2159" s="284">
        <f t="shared" si="95"/>
        <v>0</v>
      </c>
      <c r="H2159" s="74">
        <f>'03-2018'!H2282</f>
        <v>0</v>
      </c>
      <c r="I2159" s="74">
        <f>'03-2018'!I2282</f>
        <v>0</v>
      </c>
      <c r="J2159" s="74">
        <f>'03-2018'!J2282</f>
        <v>0</v>
      </c>
    </row>
    <row r="2160" spans="1:10" s="58" customFormat="1" ht="17.25" hidden="1">
      <c r="A2160" s="10">
        <f>'03-2018'!A2283</f>
        <v>1</v>
      </c>
      <c r="B2160" s="11" t="str">
        <f>'03-2018'!B2283</f>
        <v>01 Đoạn nối nhịp (trọng lượng 245kg/mét dài)</v>
      </c>
      <c r="C2160" s="12" t="str">
        <f>'03-2018'!C2283</f>
        <v>đ/đoạn</v>
      </c>
      <c r="D2160" s="13">
        <f>'03-2018'!O2283</f>
        <v>10363636</v>
      </c>
      <c r="E2160" s="13">
        <f>'03-2018'!P2283</f>
        <v>10363636</v>
      </c>
      <c r="F2160" s="128">
        <f t="shared" si="95"/>
        <v>0</v>
      </c>
      <c r="H2160" s="74">
        <f>'03-2018'!H2283</f>
        <v>0</v>
      </c>
      <c r="I2160" s="74">
        <f>'03-2018'!I2283</f>
        <v>0</v>
      </c>
      <c r="J2160" s="74">
        <f>'03-2018'!J2283</f>
        <v>0</v>
      </c>
    </row>
    <row r="2161" spans="1:10" s="58" customFormat="1" ht="17.25" hidden="1">
      <c r="A2161" s="10">
        <f>'03-2018'!A2284</f>
        <v>2</v>
      </c>
      <c r="B2161" s="11" t="str">
        <f>'03-2018'!B2284</f>
        <v>01 Đoạn sàn đầu cầu (trọng lượng 1.185kg/mét dài)</v>
      </c>
      <c r="C2161" s="12" t="str">
        <f>'03-2018'!C2284</f>
        <v>đ/đoạn</v>
      </c>
      <c r="D2161" s="13">
        <f>'03-2018'!O2284</f>
        <v>48909091</v>
      </c>
      <c r="E2161" s="13">
        <f>'03-2018'!P2284</f>
        <v>48909091</v>
      </c>
      <c r="F2161" s="128">
        <f t="shared" si="95"/>
        <v>0</v>
      </c>
      <c r="H2161" s="74">
        <f>'03-2018'!H2284</f>
        <v>0</v>
      </c>
      <c r="I2161" s="74">
        <f>'03-2018'!I2284</f>
        <v>0</v>
      </c>
      <c r="J2161" s="74">
        <f>'03-2018'!J2284</f>
        <v>0</v>
      </c>
    </row>
    <row r="2162" spans="1:10" s="58" customFormat="1" ht="17.25" hidden="1">
      <c r="A2162" s="10"/>
      <c r="B2162" s="282" t="str">
        <f>'03-2018'!B2285</f>
        <v>Cầu NT 3.2  loại A, HA, HB mạ kẽm</v>
      </c>
      <c r="C2162" s="283">
        <f>'03-2018'!C2285</f>
        <v>0</v>
      </c>
      <c r="D2162" s="283">
        <f>'03-2018'!O2285</f>
        <v>0</v>
      </c>
      <c r="E2162" s="283">
        <f>'03-2018'!P2285</f>
        <v>0</v>
      </c>
      <c r="F2162" s="284">
        <f t="shared" si="95"/>
        <v>0</v>
      </c>
      <c r="H2162" s="74">
        <f>'03-2018'!H2285</f>
        <v>0</v>
      </c>
      <c r="I2162" s="74">
        <f>'03-2018'!I2285</f>
        <v>0</v>
      </c>
      <c r="J2162" s="74">
        <f>'03-2018'!J2285</f>
        <v>0</v>
      </c>
    </row>
    <row r="2163" spans="1:10" s="58" customFormat="1" ht="17.25" hidden="1">
      <c r="A2163" s="10">
        <f>'03-2018'!A2286</f>
        <v>1</v>
      </c>
      <c r="B2163" s="11" t="str">
        <f>'03-2018'!B2286</f>
        <v>01 Đoạn nối nhịp (trọng lượng 245kg/mét dài)</v>
      </c>
      <c r="C2163" s="12" t="str">
        <f>'03-2018'!C2286</f>
        <v>đ/đoạn</v>
      </c>
      <c r="D2163" s="13">
        <f>'03-2018'!O2286</f>
        <v>8545455</v>
      </c>
      <c r="E2163" s="13">
        <f>'03-2018'!P2286</f>
        <v>8545455</v>
      </c>
      <c r="F2163" s="128">
        <f t="shared" si="95"/>
        <v>0</v>
      </c>
      <c r="H2163" s="74">
        <f>'03-2018'!H2286</f>
        <v>0</v>
      </c>
      <c r="I2163" s="74">
        <f>'03-2018'!I2286</f>
        <v>0</v>
      </c>
      <c r="J2163" s="74">
        <f>'03-2018'!J2286</f>
        <v>0</v>
      </c>
    </row>
    <row r="2164" spans="1:10" s="58" customFormat="1" ht="17.25" hidden="1">
      <c r="A2164" s="10">
        <f>'03-2018'!A2287</f>
        <v>2</v>
      </c>
      <c r="B2164" s="11" t="str">
        <f>'03-2018'!B2287</f>
        <v>01 Đoạn sàn đầu cầu (trọng lượng 1.185kg/mét dài)</v>
      </c>
      <c r="C2164" s="12" t="str">
        <f>'03-2018'!C2287</f>
        <v>đ/đoạn</v>
      </c>
      <c r="D2164" s="13">
        <f>'03-2018'!O2287</f>
        <v>42636364</v>
      </c>
      <c r="E2164" s="13">
        <f>'03-2018'!P2287</f>
        <v>42636364</v>
      </c>
      <c r="F2164" s="128">
        <f t="shared" si="95"/>
        <v>0</v>
      </c>
      <c r="H2164" s="74">
        <f>'03-2018'!H2287</f>
        <v>0</v>
      </c>
      <c r="I2164" s="74">
        <f>'03-2018'!I2287</f>
        <v>0</v>
      </c>
      <c r="J2164" s="74">
        <f>'03-2018'!J2287</f>
        <v>0</v>
      </c>
    </row>
    <row r="2165" spans="1:10" s="58" customFormat="1" ht="17.25" hidden="1">
      <c r="A2165" s="10"/>
      <c r="B2165" s="282" t="str">
        <f>'03-2018'!B2288</f>
        <v>Cầu NT 4.2  loại B, HB mạ kẽm</v>
      </c>
      <c r="C2165" s="283">
        <f>'03-2018'!C2288</f>
        <v>0</v>
      </c>
      <c r="D2165" s="283">
        <f>'03-2018'!O2288</f>
        <v>0</v>
      </c>
      <c r="E2165" s="283">
        <f>'03-2018'!P2288</f>
        <v>0</v>
      </c>
      <c r="F2165" s="284">
        <f t="shared" si="95"/>
        <v>0</v>
      </c>
      <c r="H2165" s="74">
        <f>'03-2018'!H2288</f>
        <v>0</v>
      </c>
      <c r="I2165" s="74">
        <f>'03-2018'!I2288</f>
        <v>0</v>
      </c>
      <c r="J2165" s="74">
        <f>'03-2018'!J2288</f>
        <v>0</v>
      </c>
    </row>
    <row r="2166" spans="1:10" s="58" customFormat="1" ht="17.25" hidden="1">
      <c r="A2166" s="10">
        <f>'03-2018'!A2289</f>
        <v>1</v>
      </c>
      <c r="B2166" s="11" t="str">
        <f>'03-2018'!B2289</f>
        <v>01 Đoạn nối nhịp (trọng lượng 245kg/mét dài)</v>
      </c>
      <c r="C2166" s="12" t="str">
        <f>'03-2018'!C2289</f>
        <v>đ/đoạn</v>
      </c>
      <c r="D2166" s="13">
        <f>'03-2018'!O2289</f>
        <v>12227273</v>
      </c>
      <c r="E2166" s="13">
        <f>'03-2018'!P2289</f>
        <v>12227273</v>
      </c>
      <c r="F2166" s="128">
        <f t="shared" si="95"/>
        <v>0</v>
      </c>
      <c r="H2166" s="74">
        <f>'03-2018'!H2289</f>
        <v>0</v>
      </c>
      <c r="I2166" s="74">
        <f>'03-2018'!I2289</f>
        <v>0</v>
      </c>
      <c r="J2166" s="74">
        <f>'03-2018'!J2289</f>
        <v>0</v>
      </c>
    </row>
    <row r="2167" spans="1:10" s="58" customFormat="1" ht="17.25" hidden="1">
      <c r="A2167" s="10">
        <f>'03-2018'!A2290</f>
        <v>2</v>
      </c>
      <c r="B2167" s="11" t="str">
        <f>'03-2018'!B2290</f>
        <v>01 Đoạn sàn đầu cầu (trọng lượng 1.185kg/mét dài)</v>
      </c>
      <c r="C2167" s="12" t="str">
        <f>'03-2018'!C2290</f>
        <v>đ/đoạn</v>
      </c>
      <c r="D2167" s="13">
        <f>'03-2018'!O2290</f>
        <v>56863636</v>
      </c>
      <c r="E2167" s="13">
        <f>'03-2018'!P2290</f>
        <v>56863636</v>
      </c>
      <c r="F2167" s="128">
        <f t="shared" si="95"/>
        <v>0</v>
      </c>
      <c r="H2167" s="74">
        <f>'03-2018'!H2290</f>
        <v>0</v>
      </c>
      <c r="I2167" s="74">
        <f>'03-2018'!I2290</f>
        <v>0</v>
      </c>
      <c r="J2167" s="74">
        <f>'03-2018'!J2290</f>
        <v>0</v>
      </c>
    </row>
    <row r="2168" spans="1:10" s="58" customFormat="1" ht="17.25" hidden="1">
      <c r="A2168" s="10"/>
      <c r="B2168" s="282" t="str">
        <f>'03-2018'!B2291</f>
        <v xml:space="preserve">Gối cầu NT mạ kẽm bảo vệ bề mặt: </v>
      </c>
      <c r="C2168" s="283">
        <f>'03-2018'!C2291</f>
        <v>0</v>
      </c>
      <c r="D2168" s="283">
        <f>'03-2018'!O2291</f>
        <v>0</v>
      </c>
      <c r="E2168" s="283">
        <f>'03-2018'!P2291</f>
        <v>0</v>
      </c>
      <c r="F2168" s="284">
        <f t="shared" si="95"/>
        <v>0</v>
      </c>
      <c r="H2168" s="74">
        <f>'03-2018'!H2291</f>
        <v>0</v>
      </c>
      <c r="I2168" s="74">
        <f>'03-2018'!I2291</f>
        <v>0</v>
      </c>
      <c r="J2168" s="74">
        <f>'03-2018'!J2291</f>
        <v>0</v>
      </c>
    </row>
    <row r="2169" spans="1:10" s="58" customFormat="1" ht="17.25" hidden="1">
      <c r="A2169" s="10">
        <f>'03-2018'!A2292</f>
        <v>1</v>
      </c>
      <c r="B2169" s="11" t="str">
        <f>'03-2018'!B2292</f>
        <v>Loại cầu A (trọng lượng 26kg/cái)</v>
      </c>
      <c r="C2169" s="12" t="str">
        <f>'03-2018'!C2292</f>
        <v>đ/cái</v>
      </c>
      <c r="D2169" s="13">
        <f>'03-2018'!O2292</f>
        <v>1090909.0909090908</v>
      </c>
      <c r="E2169" s="13">
        <f>'03-2018'!P2292</f>
        <v>1090909.0909090908</v>
      </c>
      <c r="F2169" s="128">
        <f t="shared" si="95"/>
        <v>0</v>
      </c>
      <c r="H2169" s="74">
        <f>'03-2018'!H2292</f>
        <v>0</v>
      </c>
      <c r="I2169" s="74">
        <f>'03-2018'!I2292</f>
        <v>0</v>
      </c>
      <c r="J2169" s="74">
        <f>'03-2018'!J2292</f>
        <v>0</v>
      </c>
    </row>
    <row r="2170" spans="1:10" s="58" customFormat="1" ht="17.25" hidden="1">
      <c r="A2170" s="10">
        <f>'03-2018'!A2293</f>
        <v>2</v>
      </c>
      <c r="B2170" s="11" t="str">
        <f>'03-2018'!B2293</f>
        <v>Loại cầu B (trọng lượng 18kg/cái)</v>
      </c>
      <c r="C2170" s="12" t="str">
        <f>'03-2018'!C2293</f>
        <v>đ/cái</v>
      </c>
      <c r="D2170" s="13">
        <f>'03-2018'!O2293</f>
        <v>754545</v>
      </c>
      <c r="E2170" s="13">
        <f>'03-2018'!P2293</f>
        <v>754545</v>
      </c>
      <c r="F2170" s="128">
        <f t="shared" si="95"/>
        <v>0</v>
      </c>
      <c r="H2170" s="74">
        <f>'03-2018'!H2293</f>
        <v>0</v>
      </c>
      <c r="I2170" s="74">
        <f>'03-2018'!I2293</f>
        <v>0</v>
      </c>
      <c r="J2170" s="74">
        <f>'03-2018'!J2293</f>
        <v>0</v>
      </c>
    </row>
    <row r="2171" spans="1:10" s="58" customFormat="1" ht="17.25" hidden="1">
      <c r="A2171" s="10">
        <f>'03-2018'!A2294</f>
        <v>3</v>
      </c>
      <c r="B2171" s="11" t="str">
        <f>'03-2018'!B2294</f>
        <v>Loại cầu H, HB (trọng lượng 31kg/cái)</v>
      </c>
      <c r="C2171" s="12" t="str">
        <f>'03-2018'!C2294</f>
        <v>đ/cái</v>
      </c>
      <c r="D2171" s="13">
        <f>'03-2018'!O2294</f>
        <v>1272727.2727272727</v>
      </c>
      <c r="E2171" s="13">
        <f>'03-2018'!P2294</f>
        <v>1272727.2727272727</v>
      </c>
      <c r="F2171" s="128">
        <f t="shared" si="95"/>
        <v>0</v>
      </c>
      <c r="H2171" s="74">
        <f>'03-2018'!H2294</f>
        <v>0</v>
      </c>
      <c r="I2171" s="74">
        <f>'03-2018'!I2294</f>
        <v>0</v>
      </c>
      <c r="J2171" s="74">
        <f>'03-2018'!J2294</f>
        <v>0</v>
      </c>
    </row>
    <row r="2172" spans="1:10" s="58" customFormat="1" ht="17.25" hidden="1">
      <c r="A2172" s="10">
        <f>'03-2018'!A2295</f>
        <v>4</v>
      </c>
      <c r="B2172" s="11" t="str">
        <f>'03-2018'!B2295</f>
        <v>Loại cầu HC (trọng lượng 55kg/cái)</v>
      </c>
      <c r="C2172" s="12" t="str">
        <f>'03-2018'!C2295</f>
        <v>đ/cái</v>
      </c>
      <c r="D2172" s="13">
        <f>'03-2018'!O2295</f>
        <v>2181818.1818181816</v>
      </c>
      <c r="E2172" s="13">
        <f>'03-2018'!P2295</f>
        <v>2181818.1818181816</v>
      </c>
      <c r="F2172" s="128">
        <f t="shared" si="95"/>
        <v>0</v>
      </c>
      <c r="H2172" s="74">
        <f>'03-2018'!H2295</f>
        <v>0</v>
      </c>
      <c r="I2172" s="74">
        <f>'03-2018'!I2295</f>
        <v>0</v>
      </c>
      <c r="J2172" s="74">
        <f>'03-2018'!J2295</f>
        <v>0</v>
      </c>
    </row>
    <row r="2173" spans="1:10" s="58" customFormat="1" ht="33" hidden="1">
      <c r="A2173" s="10">
        <f>'03-2018'!A2296</f>
        <v>0</v>
      </c>
      <c r="B2173" s="11" t="str">
        <f>'03-2018'!B2296</f>
        <v>Cầu thép NT6.2 SC 1/1, bề rộng mặt cầu 06m, chiều dài nhịp tối đa 21m, tải trọng 0,65xHL93</v>
      </c>
      <c r="C2173" s="12">
        <f>'03-2018'!C2296</f>
        <v>0</v>
      </c>
      <c r="D2173" s="13">
        <f>'03-2018'!O2296</f>
        <v>0</v>
      </c>
      <c r="E2173" s="13">
        <f>'03-2018'!P2296</f>
        <v>0</v>
      </c>
      <c r="F2173" s="128">
        <f t="shared" ref="F2173:F2181" si="96">E2173-D2173</f>
        <v>0</v>
      </c>
      <c r="H2173" s="74">
        <f>'03-2018'!H2296</f>
        <v>0</v>
      </c>
      <c r="I2173" s="74">
        <f>'03-2018'!I2296</f>
        <v>0</v>
      </c>
      <c r="J2173" s="74">
        <f>'03-2018'!J2296</f>
        <v>0</v>
      </c>
    </row>
    <row r="2174" spans="1:10" s="58" customFormat="1" ht="17.25" hidden="1">
      <c r="A2174" s="10">
        <f>'03-2018'!A2297</f>
        <v>1</v>
      </c>
      <c r="B2174" s="11" t="str">
        <f>'03-2018'!B2297</f>
        <v xml:space="preserve"> - Sơn bảo vệ bề mặt (trọng lượng 1.835kg/mét dài)</v>
      </c>
      <c r="C2174" s="12" t="str">
        <f>'03-2018'!C2297</f>
        <v>mét</v>
      </c>
      <c r="D2174" s="13">
        <f>'03-2018'!O2297</f>
        <v>69750909</v>
      </c>
      <c r="E2174" s="13">
        <f>'03-2018'!P2297</f>
        <v>69750909</v>
      </c>
      <c r="F2174" s="128">
        <f t="shared" si="96"/>
        <v>0</v>
      </c>
      <c r="H2174" s="74">
        <f>'03-2018'!H2297</f>
        <v>0</v>
      </c>
      <c r="I2174" s="74">
        <f>'03-2018'!I2297</f>
        <v>0</v>
      </c>
      <c r="J2174" s="74">
        <f>'03-2018'!J2297</f>
        <v>0</v>
      </c>
    </row>
    <row r="2175" spans="1:10" s="58" customFormat="1" ht="17.25" hidden="1">
      <c r="A2175" s="10">
        <f>'03-2018'!A2298</f>
        <v>2</v>
      </c>
      <c r="B2175" s="11" t="str">
        <f>'03-2018'!B2298</f>
        <v xml:space="preserve"> - Mạ kẽm bảo vệ bề mặt (trọng lượng 1.835kg/mét dài)</v>
      </c>
      <c r="C2175" s="12" t="str">
        <f>'03-2018'!C2298</f>
        <v>mét</v>
      </c>
      <c r="D2175" s="13">
        <f>'03-2018'!O2298</f>
        <v>85538000</v>
      </c>
      <c r="E2175" s="13">
        <f>'03-2018'!P2298</f>
        <v>85538000</v>
      </c>
      <c r="F2175" s="128">
        <f t="shared" si="96"/>
        <v>0</v>
      </c>
      <c r="H2175" s="74">
        <f>'03-2018'!H2298</f>
        <v>0</v>
      </c>
      <c r="I2175" s="74">
        <f>'03-2018'!I2298</f>
        <v>0</v>
      </c>
      <c r="J2175" s="74">
        <f>'03-2018'!J2298</f>
        <v>0</v>
      </c>
    </row>
    <row r="2176" spans="1:10" s="58" customFormat="1" ht="17.25" hidden="1">
      <c r="A2176" s="10">
        <f>'03-2018'!A2299</f>
        <v>0</v>
      </c>
      <c r="B2176" s="11" t="str">
        <f>'03-2018'!B2299</f>
        <v>Cầu thép NT6.2 SD 2/1, bề rộng mặt cầu 06m, chiều dài nhịp tối đa 21m, tải trọng HL93</v>
      </c>
      <c r="C2176" s="12">
        <f>'03-2018'!C2299</f>
        <v>0</v>
      </c>
      <c r="D2176" s="13">
        <f>'03-2018'!O2299</f>
        <v>0</v>
      </c>
      <c r="E2176" s="13">
        <f>'03-2018'!P2299</f>
        <v>0</v>
      </c>
      <c r="F2176" s="128">
        <f t="shared" si="96"/>
        <v>0</v>
      </c>
      <c r="H2176" s="74">
        <f>'03-2018'!H2299</f>
        <v>0</v>
      </c>
      <c r="I2176" s="74">
        <f>'03-2018'!I2299</f>
        <v>0</v>
      </c>
      <c r="J2176" s="74">
        <f>'03-2018'!J2299</f>
        <v>0</v>
      </c>
    </row>
    <row r="2177" spans="1:10" s="58" customFormat="1" ht="17.25" hidden="1">
      <c r="A2177" s="10">
        <f>'03-2018'!A2300</f>
        <v>1</v>
      </c>
      <c r="B2177" s="11" t="str">
        <f>'03-2018'!B2300</f>
        <v xml:space="preserve"> - Sơn bảo vệ bề mặt (trọng lượng 2.613kg/mét dài)</v>
      </c>
      <c r="C2177" s="12" t="str">
        <f>'03-2018'!C2300</f>
        <v>mét</v>
      </c>
      <c r="D2177" s="13">
        <f>'03-2018'!O2300</f>
        <v>98435455</v>
      </c>
      <c r="E2177" s="13">
        <f>'03-2018'!P2300</f>
        <v>98435455</v>
      </c>
      <c r="F2177" s="128">
        <f t="shared" si="96"/>
        <v>0</v>
      </c>
      <c r="H2177" s="74">
        <f>'03-2018'!H2300</f>
        <v>0</v>
      </c>
      <c r="I2177" s="74">
        <f>'03-2018'!I2300</f>
        <v>0</v>
      </c>
      <c r="J2177" s="74">
        <f>'03-2018'!J2300</f>
        <v>0</v>
      </c>
    </row>
    <row r="2178" spans="1:10" s="58" customFormat="1" ht="17.25" hidden="1">
      <c r="A2178" s="10">
        <f>'03-2018'!A2301</f>
        <v>2</v>
      </c>
      <c r="B2178" s="11" t="str">
        <f>'03-2018'!B2301</f>
        <v xml:space="preserve"> - Mạ kẽm bảo vệ bề mặt (trọng lượng 2.613kg/mét dài)</v>
      </c>
      <c r="C2178" s="12" t="str">
        <f>'03-2018'!C2301</f>
        <v>mét</v>
      </c>
      <c r="D2178" s="13">
        <f>'03-2018'!O2301</f>
        <v>120620000</v>
      </c>
      <c r="E2178" s="13">
        <f>'03-2018'!P2301</f>
        <v>120620000</v>
      </c>
      <c r="F2178" s="128">
        <f t="shared" si="96"/>
        <v>0</v>
      </c>
      <c r="H2178" s="74">
        <f>'03-2018'!H2301</f>
        <v>0</v>
      </c>
      <c r="I2178" s="74">
        <f>'03-2018'!I2301</f>
        <v>0</v>
      </c>
      <c r="J2178" s="74">
        <f>'03-2018'!J2301</f>
        <v>0</v>
      </c>
    </row>
    <row r="2179" spans="1:10" s="58" customFormat="1" ht="17.25" hidden="1" customHeight="1">
      <c r="A2179" s="10">
        <f>'03-2018'!A2302</f>
        <v>0</v>
      </c>
      <c r="B2179" s="11" t="str">
        <f>'03-2018'!B2302</f>
        <v>Cầu thép NT6.2 SD 2/1, bề rộng mặt cầu 06m, chiều dài nhịp tối đa 27m, tải trọng 0,65xHL93</v>
      </c>
      <c r="C2179" s="12">
        <f>'03-2018'!C2302</f>
        <v>0</v>
      </c>
      <c r="D2179" s="13">
        <f>'03-2018'!O2302</f>
        <v>0</v>
      </c>
      <c r="E2179" s="13">
        <f>'03-2018'!P2302</f>
        <v>0</v>
      </c>
      <c r="F2179" s="128">
        <f t="shared" si="96"/>
        <v>0</v>
      </c>
      <c r="H2179" s="74">
        <f>'03-2018'!H2302</f>
        <v>0</v>
      </c>
      <c r="I2179" s="74">
        <f>'03-2018'!I2302</f>
        <v>0</v>
      </c>
      <c r="J2179" s="74">
        <f>'03-2018'!J2302</f>
        <v>0</v>
      </c>
    </row>
    <row r="2180" spans="1:10" s="58" customFormat="1" ht="17.25" hidden="1" customHeight="1">
      <c r="A2180" s="10">
        <f>'03-2018'!A2303</f>
        <v>1</v>
      </c>
      <c r="B2180" s="11" t="str">
        <f>'03-2018'!B2303</f>
        <v xml:space="preserve"> - Sơn bảo vệ bề mặt (trọng lượng 2.483kg/mét dài)</v>
      </c>
      <c r="C2180" s="12" t="str">
        <f>'03-2018'!C2303</f>
        <v>mét</v>
      </c>
      <c r="D2180" s="13">
        <f>'03-2018'!O2303</f>
        <v>93482727</v>
      </c>
      <c r="E2180" s="13">
        <f>'03-2018'!P2303</f>
        <v>93482727</v>
      </c>
      <c r="F2180" s="128">
        <f t="shared" si="96"/>
        <v>0</v>
      </c>
      <c r="H2180" s="74">
        <f>'03-2018'!H2303</f>
        <v>0</v>
      </c>
      <c r="I2180" s="74">
        <f>'03-2018'!I2303</f>
        <v>0</v>
      </c>
      <c r="J2180" s="74">
        <f>'03-2018'!J2303</f>
        <v>0</v>
      </c>
    </row>
    <row r="2181" spans="1:10" s="58" customFormat="1" ht="17.25" hidden="1" customHeight="1">
      <c r="A2181" s="10">
        <f>'03-2018'!A2304</f>
        <v>2</v>
      </c>
      <c r="B2181" s="11" t="str">
        <f>'03-2018'!B2304</f>
        <v xml:space="preserve"> - Mạ kẽm bảo vệ bề mặt (trọng lượng 2.483kg/mét dài)</v>
      </c>
      <c r="C2181" s="12" t="str">
        <f>'03-2018'!C2304</f>
        <v>mét</v>
      </c>
      <c r="D2181" s="13">
        <f>'03-2018'!O2304</f>
        <v>114635000</v>
      </c>
      <c r="E2181" s="13">
        <f>'03-2018'!P2304</f>
        <v>114635000</v>
      </c>
      <c r="F2181" s="128">
        <f t="shared" si="96"/>
        <v>0</v>
      </c>
      <c r="H2181" s="74">
        <f>'03-2018'!H2304</f>
        <v>0</v>
      </c>
      <c r="I2181" s="74">
        <f>'03-2018'!I2304</f>
        <v>0</v>
      </c>
      <c r="J2181" s="74">
        <f>'03-2018'!J2304</f>
        <v>0</v>
      </c>
    </row>
    <row r="2182" spans="1:10" s="58" customFormat="1" ht="17.25" hidden="1" customHeight="1">
      <c r="A2182" s="10">
        <f>'03-2018'!A2305</f>
        <v>0</v>
      </c>
      <c r="B2182" s="11" t="str">
        <f>'03-2018'!B2305</f>
        <v>Cầu thép NT6.2LK 2/1, bề rộng mặt cầu 06m, chiều dài nhịp tối đa 30m, tải trọng 0,65xHL93</v>
      </c>
      <c r="C2182" s="12">
        <f>'03-2018'!C2305</f>
        <v>0</v>
      </c>
      <c r="D2182" s="13">
        <f>'03-2018'!O2305</f>
        <v>0</v>
      </c>
      <c r="E2182" s="13">
        <f>'03-2018'!P2305</f>
        <v>0</v>
      </c>
      <c r="F2182" s="128">
        <f t="shared" ref="F2182:F2199" si="97">E2182-D2182</f>
        <v>0</v>
      </c>
      <c r="H2182" s="74">
        <f>'03-2018'!H2305</f>
        <v>0</v>
      </c>
      <c r="I2182" s="74">
        <f>'03-2018'!I2305</f>
        <v>0</v>
      </c>
      <c r="J2182" s="74">
        <f>'03-2018'!J2305</f>
        <v>0</v>
      </c>
    </row>
    <row r="2183" spans="1:10" s="58" customFormat="1" ht="17.25" hidden="1" customHeight="1">
      <c r="A2183" s="10">
        <f>'03-2018'!A2306</f>
        <v>1</v>
      </c>
      <c r="B2183" s="11" t="str">
        <f>'03-2018'!B2306</f>
        <v xml:space="preserve"> - Sơn bảo vệ bề mặt (trọng lượng 2.900kg/mét dài)</v>
      </c>
      <c r="C2183" s="12" t="str">
        <f>'03-2018'!C2306</f>
        <v>mét</v>
      </c>
      <c r="D2183" s="13">
        <f>'03-2018'!O2306</f>
        <v>109182403</v>
      </c>
      <c r="E2183" s="13">
        <f>'03-2018'!P2306</f>
        <v>109182403</v>
      </c>
      <c r="F2183" s="128">
        <f t="shared" si="97"/>
        <v>0</v>
      </c>
      <c r="H2183" s="74">
        <f>'03-2018'!H2306</f>
        <v>0</v>
      </c>
      <c r="I2183" s="74">
        <f>'03-2018'!I2306</f>
        <v>0</v>
      </c>
      <c r="J2183" s="74">
        <f>'03-2018'!J2306</f>
        <v>0</v>
      </c>
    </row>
    <row r="2184" spans="1:10" s="58" customFormat="1" ht="17.25" hidden="1" customHeight="1">
      <c r="A2184" s="10">
        <f>'03-2018'!A2307</f>
        <v>2</v>
      </c>
      <c r="B2184" s="11" t="str">
        <f>'03-2018'!B2307</f>
        <v xml:space="preserve"> - Mạ kẽm bảo vệ bề mặt (trọng lượng 2.900kg/mét dài)</v>
      </c>
      <c r="C2184" s="12" t="str">
        <f>'03-2018'!C2307</f>
        <v>mét</v>
      </c>
      <c r="D2184" s="13">
        <f>'03-2018'!O2307</f>
        <v>133887000</v>
      </c>
      <c r="E2184" s="13">
        <f>'03-2018'!P2307</f>
        <v>133887000</v>
      </c>
      <c r="F2184" s="128">
        <f t="shared" si="97"/>
        <v>0</v>
      </c>
      <c r="H2184" s="74">
        <f>'03-2018'!H2307</f>
        <v>0</v>
      </c>
      <c r="I2184" s="74">
        <f>'03-2018'!I2307</f>
        <v>0</v>
      </c>
      <c r="J2184" s="74">
        <f>'03-2018'!J2307</f>
        <v>0</v>
      </c>
    </row>
    <row r="2185" spans="1:10" s="58" customFormat="1" ht="17.25" hidden="1" customHeight="1">
      <c r="A2185" s="10">
        <f>'03-2018'!A2308</f>
        <v>0</v>
      </c>
      <c r="B2185" s="11" t="str">
        <f>'03-2018'!B2308</f>
        <v>Cầu thép NT5.5CV 1/1, bề rộng mặt cầu 5.5m, chiều dài nhịp tối đa 21m, tải trọng 0,65xHL93</v>
      </c>
      <c r="C2185" s="12">
        <f>'03-2018'!C2308</f>
        <v>0</v>
      </c>
      <c r="D2185" s="13">
        <f>'03-2018'!O2308</f>
        <v>0</v>
      </c>
      <c r="E2185" s="13">
        <f>'03-2018'!P2308</f>
        <v>0</v>
      </c>
      <c r="F2185" s="128">
        <f t="shared" si="97"/>
        <v>0</v>
      </c>
      <c r="H2185" s="74">
        <f>'03-2018'!H2308</f>
        <v>0</v>
      </c>
      <c r="I2185" s="74">
        <f>'03-2018'!I2308</f>
        <v>0</v>
      </c>
      <c r="J2185" s="74">
        <f>'03-2018'!J2308</f>
        <v>0</v>
      </c>
    </row>
    <row r="2186" spans="1:10" s="58" customFormat="1" ht="17.25" hidden="1" customHeight="1">
      <c r="A2186" s="10">
        <f>'03-2018'!A2309</f>
        <v>1</v>
      </c>
      <c r="B2186" s="11" t="str">
        <f>'03-2018'!B2309</f>
        <v xml:space="preserve"> - Sơn bảo vệ bề mặt (trọng lượng 1.755kg/mét dài)</v>
      </c>
      <c r="C2186" s="12" t="str">
        <f>'03-2018'!C2309</f>
        <v>mét</v>
      </c>
      <c r="D2186" s="13">
        <f>'03-2018'!O2309</f>
        <v>66709997</v>
      </c>
      <c r="E2186" s="13">
        <f>'03-2018'!P2309</f>
        <v>66709997</v>
      </c>
      <c r="F2186" s="128">
        <f t="shared" si="97"/>
        <v>0</v>
      </c>
      <c r="H2186" s="74">
        <f>'03-2018'!H2309</f>
        <v>0</v>
      </c>
      <c r="I2186" s="74">
        <f>'03-2018'!I2309</f>
        <v>0</v>
      </c>
      <c r="J2186" s="74">
        <f>'03-2018'!J2309</f>
        <v>0</v>
      </c>
    </row>
    <row r="2187" spans="1:10" s="58" customFormat="1" ht="17.25" hidden="1" customHeight="1">
      <c r="A2187" s="10">
        <f>'03-2018'!A2310</f>
        <v>2</v>
      </c>
      <c r="B2187" s="11" t="str">
        <f>'03-2018'!B2310</f>
        <v xml:space="preserve"> - Mạ kẽm bảo vệ bề mặt (trọng lượng 1.755kg/mét dài)</v>
      </c>
      <c r="C2187" s="12" t="str">
        <f>'03-2018'!C2310</f>
        <v>mét</v>
      </c>
      <c r="D2187" s="13">
        <f>'03-2018'!O2310</f>
        <v>121635551</v>
      </c>
      <c r="E2187" s="13">
        <f>'03-2018'!P2310</f>
        <v>121635551</v>
      </c>
      <c r="F2187" s="128">
        <f t="shared" si="97"/>
        <v>0</v>
      </c>
      <c r="H2187" s="74">
        <f>'03-2018'!H2310</f>
        <v>0</v>
      </c>
      <c r="I2187" s="74">
        <f>'03-2018'!I2310</f>
        <v>0</v>
      </c>
      <c r="J2187" s="74">
        <f>'03-2018'!J2310</f>
        <v>0</v>
      </c>
    </row>
    <row r="2188" spans="1:10" s="58" customFormat="1" ht="17.25" hidden="1" customHeight="1">
      <c r="A2188" s="10">
        <f>'03-2018'!A2311</f>
        <v>0</v>
      </c>
      <c r="B2188" s="11" t="str">
        <f>'03-2018'!B2311</f>
        <v>Cầu thép NT5.5CV 1/1, bề rộng mặt cầu 5.5m, chiều dài nhịp tối đa 27m, tải trọng HL93</v>
      </c>
      <c r="C2188" s="12">
        <f>'03-2018'!C2311</f>
        <v>0</v>
      </c>
      <c r="D2188" s="13">
        <f>'03-2018'!O2311</f>
        <v>0</v>
      </c>
      <c r="E2188" s="13">
        <f>'03-2018'!P2311</f>
        <v>0</v>
      </c>
      <c r="F2188" s="128">
        <f t="shared" si="97"/>
        <v>0</v>
      </c>
      <c r="H2188" s="74">
        <f>'03-2018'!H2311</f>
        <v>0</v>
      </c>
      <c r="I2188" s="74">
        <f>'03-2018'!I2311</f>
        <v>0</v>
      </c>
      <c r="J2188" s="74">
        <f>'03-2018'!J2311</f>
        <v>0</v>
      </c>
    </row>
    <row r="2189" spans="1:10" s="58" customFormat="1" ht="17.25" hidden="1" customHeight="1">
      <c r="A2189" s="10">
        <f>'03-2018'!A2312</f>
        <v>1</v>
      </c>
      <c r="B2189" s="11" t="str">
        <f>'03-2018'!B2312</f>
        <v xml:space="preserve"> - Sơn bảo vệ bề mặt (trọng lượng 2.635kg/mét dài)</v>
      </c>
      <c r="C2189" s="12" t="str">
        <f>'03-2018'!C2312</f>
        <v>mét</v>
      </c>
      <c r="D2189" s="13">
        <f>'03-2018'!O2312</f>
        <v>99264226</v>
      </c>
      <c r="E2189" s="13">
        <f>'03-2018'!P2312</f>
        <v>99264226</v>
      </c>
      <c r="F2189" s="128">
        <f t="shared" si="97"/>
        <v>0</v>
      </c>
      <c r="H2189" s="74">
        <f>'03-2018'!H2312</f>
        <v>0</v>
      </c>
      <c r="I2189" s="74">
        <f>'03-2018'!I2312</f>
        <v>0</v>
      </c>
      <c r="J2189" s="74">
        <f>'03-2018'!J2312</f>
        <v>0</v>
      </c>
    </row>
    <row r="2190" spans="1:10" s="58" customFormat="1" ht="17.25" hidden="1" customHeight="1">
      <c r="A2190" s="10">
        <f>'03-2018'!A2313</f>
        <v>2</v>
      </c>
      <c r="B2190" s="11" t="str">
        <f>'03-2018'!B2313</f>
        <v xml:space="preserve"> - Mạ kẽm bảo vệ bề mặt (trọng lượng 2.635kg/mét dài)</v>
      </c>
      <c r="C2190" s="12" t="str">
        <f>'03-2018'!C2313</f>
        <v>mét</v>
      </c>
      <c r="D2190" s="13">
        <f>'03-2018'!O2313</f>
        <v>121635551</v>
      </c>
      <c r="E2190" s="13">
        <f>'03-2018'!P2313</f>
        <v>121635551</v>
      </c>
      <c r="F2190" s="128">
        <f t="shared" si="97"/>
        <v>0</v>
      </c>
      <c r="H2190" s="74">
        <f>'03-2018'!H2313</f>
        <v>0</v>
      </c>
      <c r="I2190" s="74">
        <f>'03-2018'!I2313</f>
        <v>0</v>
      </c>
      <c r="J2190" s="74">
        <f>'03-2018'!J2313</f>
        <v>0</v>
      </c>
    </row>
    <row r="2191" spans="1:10" s="58" customFormat="1" ht="17.25" hidden="1" customHeight="1">
      <c r="A2191" s="10">
        <f>'03-2018'!A2314</f>
        <v>0</v>
      </c>
      <c r="B2191" s="11" t="str">
        <f>'03-2018'!B2314</f>
        <v>Cầu thép NT5.2CV 2/1, bề rộng mặt cầu 05m, chiều dài nhịp tối đa 30m, tải trọng HL93</v>
      </c>
      <c r="C2191" s="12">
        <f>'03-2018'!C2314</f>
        <v>0</v>
      </c>
      <c r="D2191" s="13">
        <f>'03-2018'!O2314</f>
        <v>0</v>
      </c>
      <c r="E2191" s="13">
        <f>'03-2018'!P2314</f>
        <v>0</v>
      </c>
      <c r="F2191" s="128">
        <f t="shared" si="97"/>
        <v>0</v>
      </c>
      <c r="H2191" s="74">
        <f>'03-2018'!H2314</f>
        <v>0</v>
      </c>
      <c r="I2191" s="74">
        <f>'03-2018'!I2314</f>
        <v>0</v>
      </c>
      <c r="J2191" s="74">
        <f>'03-2018'!J2314</f>
        <v>0</v>
      </c>
    </row>
    <row r="2192" spans="1:10" s="58" customFormat="1" ht="17.25" hidden="1" customHeight="1">
      <c r="A2192" s="10">
        <f>'03-2018'!A2315</f>
        <v>1</v>
      </c>
      <c r="B2192" s="11" t="str">
        <f>'03-2018'!B2315</f>
        <v xml:space="preserve"> - Sơn bảo vệ bề mặt (trọng lượng 2.231kg/mét dài)</v>
      </c>
      <c r="C2192" s="12" t="str">
        <f>'03-2018'!C2315</f>
        <v>mét</v>
      </c>
      <c r="D2192" s="13">
        <f>'03-2018'!O2315</f>
        <v>83990000</v>
      </c>
      <c r="E2192" s="13">
        <f>'03-2018'!P2315</f>
        <v>83990000</v>
      </c>
      <c r="F2192" s="128">
        <f t="shared" si="97"/>
        <v>0</v>
      </c>
      <c r="H2192" s="74">
        <f>'03-2018'!H2315</f>
        <v>0</v>
      </c>
      <c r="I2192" s="74">
        <f>'03-2018'!I2315</f>
        <v>0</v>
      </c>
      <c r="J2192" s="74">
        <f>'03-2018'!J2315</f>
        <v>0</v>
      </c>
    </row>
    <row r="2193" spans="1:10" s="58" customFormat="1" ht="17.25" hidden="1" customHeight="1">
      <c r="A2193" s="10">
        <f>'03-2018'!A2316</f>
        <v>2</v>
      </c>
      <c r="B2193" s="11" t="str">
        <f>'03-2018'!B2316</f>
        <v xml:space="preserve"> - Mạ kẽm bảo vệ bề mặt (trọng lượng 2.231kg/mét dài)</v>
      </c>
      <c r="C2193" s="12" t="str">
        <f>'03-2018'!C2316</f>
        <v>mét</v>
      </c>
      <c r="D2193" s="13">
        <f>'03-2018'!O2316</f>
        <v>103079000</v>
      </c>
      <c r="E2193" s="13">
        <f>'03-2018'!P2316</f>
        <v>103079000</v>
      </c>
      <c r="F2193" s="128">
        <f t="shared" si="97"/>
        <v>0</v>
      </c>
      <c r="H2193" s="74">
        <f>'03-2018'!H2316</f>
        <v>0</v>
      </c>
      <c r="I2193" s="74">
        <f>'03-2018'!I2316</f>
        <v>0</v>
      </c>
      <c r="J2193" s="74">
        <f>'03-2018'!J2316</f>
        <v>0</v>
      </c>
    </row>
    <row r="2194" spans="1:10" s="58" customFormat="1" ht="17.25" hidden="1" customHeight="1">
      <c r="A2194" s="10">
        <f>'03-2018'!A2317</f>
        <v>0</v>
      </c>
      <c r="B2194" s="11" t="str">
        <f>'03-2018'!B2317</f>
        <v>Cầu thép NT5.2CM 2/1, bề rộng mặt cầu 05m, chiều dài nhịp tối đa 30m, tải trọng 0,5xHL93</v>
      </c>
      <c r="C2194" s="12">
        <f>'03-2018'!C2317</f>
        <v>0</v>
      </c>
      <c r="D2194" s="13">
        <f>'03-2018'!O2317</f>
        <v>0</v>
      </c>
      <c r="E2194" s="13">
        <f>'03-2018'!P2317</f>
        <v>0</v>
      </c>
      <c r="F2194" s="128">
        <f t="shared" si="97"/>
        <v>0</v>
      </c>
      <c r="H2194" s="74">
        <f>'03-2018'!H2317</f>
        <v>0</v>
      </c>
      <c r="I2194" s="74">
        <f>'03-2018'!I2317</f>
        <v>0</v>
      </c>
      <c r="J2194" s="74">
        <f>'03-2018'!J2317</f>
        <v>0</v>
      </c>
    </row>
    <row r="2195" spans="1:10" s="58" customFormat="1" ht="17.25" hidden="1" customHeight="1">
      <c r="A2195" s="10">
        <f>'03-2018'!A2318</f>
        <v>1</v>
      </c>
      <c r="B2195" s="11" t="str">
        <f>'03-2018'!B2318</f>
        <v xml:space="preserve"> - Sơn bảo vệ bề mặt (trọng lượng 1.584kg/mét dài)</v>
      </c>
      <c r="C2195" s="12" t="str">
        <f>'03-2018'!C2318</f>
        <v>mét</v>
      </c>
      <c r="D2195" s="13">
        <f>'03-2018'!O2318</f>
        <v>59639091</v>
      </c>
      <c r="E2195" s="13">
        <f>'03-2018'!P2318</f>
        <v>59639091</v>
      </c>
      <c r="F2195" s="128">
        <f t="shared" si="97"/>
        <v>0</v>
      </c>
      <c r="H2195" s="74">
        <f>'03-2018'!H2318</f>
        <v>0</v>
      </c>
      <c r="I2195" s="74">
        <f>'03-2018'!I2318</f>
        <v>0</v>
      </c>
      <c r="J2195" s="74">
        <f>'03-2018'!J2318</f>
        <v>0</v>
      </c>
    </row>
    <row r="2196" spans="1:10" s="58" customFormat="1" ht="17.25" hidden="1" customHeight="1">
      <c r="A2196" s="10">
        <f>'03-2018'!A2319</f>
        <v>2</v>
      </c>
      <c r="B2196" s="11" t="str">
        <f>'03-2018'!B2319</f>
        <v xml:space="preserve"> - Mạ kẽm bảo vệ bề mặt (trọng lượng 1.584kg/mét dài)</v>
      </c>
      <c r="C2196" s="12" t="str">
        <f>'03-2018'!C2319</f>
        <v>mét</v>
      </c>
      <c r="D2196" s="13">
        <f>'03-2018'!O2319</f>
        <v>73156000</v>
      </c>
      <c r="E2196" s="13">
        <f>'03-2018'!P2319</f>
        <v>73156000</v>
      </c>
      <c r="F2196" s="128">
        <f t="shared" si="97"/>
        <v>0</v>
      </c>
      <c r="H2196" s="74">
        <f>'03-2018'!H2319</f>
        <v>0</v>
      </c>
      <c r="I2196" s="74">
        <f>'03-2018'!I2319</f>
        <v>0</v>
      </c>
      <c r="J2196" s="74">
        <f>'03-2018'!J2319</f>
        <v>0</v>
      </c>
    </row>
    <row r="2197" spans="1:10" s="58" customFormat="1" ht="17.25" hidden="1" customHeight="1">
      <c r="A2197" s="10">
        <f>'03-2018'!A2320</f>
        <v>0</v>
      </c>
      <c r="B2197" s="11" t="str">
        <f>'03-2018'!B2320</f>
        <v>Cầu thép NT5.2CV 1/1, bề rộng mặt cầu 05m, chiều dài nhịp tối đa 24m, tải trọng 0,65xHL93</v>
      </c>
      <c r="C2197" s="12">
        <f>'03-2018'!C2320</f>
        <v>0</v>
      </c>
      <c r="D2197" s="13">
        <f>'03-2018'!O2320</f>
        <v>0</v>
      </c>
      <c r="E2197" s="13">
        <f>'03-2018'!P2320</f>
        <v>0</v>
      </c>
      <c r="F2197" s="128">
        <f t="shared" si="97"/>
        <v>0</v>
      </c>
      <c r="H2197" s="74">
        <f>'03-2018'!H2320</f>
        <v>0</v>
      </c>
      <c r="I2197" s="74">
        <f>'03-2018'!I2320</f>
        <v>0</v>
      </c>
      <c r="J2197" s="74">
        <f>'03-2018'!J2320</f>
        <v>0</v>
      </c>
    </row>
    <row r="2198" spans="1:10" s="58" customFormat="1" ht="17.25" hidden="1" customHeight="1">
      <c r="A2198" s="10">
        <f>'03-2018'!A2321</f>
        <v>1</v>
      </c>
      <c r="B2198" s="11" t="str">
        <f>'03-2018'!B2321</f>
        <v xml:space="preserve"> - Sơn bảo vệ bề mặt (trọng lượng 1.800kg/mét dài)</v>
      </c>
      <c r="C2198" s="12" t="str">
        <f>'03-2018'!C2321</f>
        <v>mét</v>
      </c>
      <c r="D2198" s="13">
        <f>'03-2018'!O2321</f>
        <v>67762224</v>
      </c>
      <c r="E2198" s="13">
        <f>'03-2018'!P2321</f>
        <v>67762224</v>
      </c>
      <c r="F2198" s="128">
        <f t="shared" si="97"/>
        <v>0</v>
      </c>
      <c r="H2198" s="74">
        <f>'03-2018'!H2321</f>
        <v>0</v>
      </c>
      <c r="I2198" s="74">
        <f>'03-2018'!I2321</f>
        <v>0</v>
      </c>
      <c r="J2198" s="74">
        <f>'03-2018'!J2321</f>
        <v>0</v>
      </c>
    </row>
    <row r="2199" spans="1:10" s="58" customFormat="1" ht="17.25" hidden="1" customHeight="1">
      <c r="A2199" s="10">
        <f>'03-2018'!A2322</f>
        <v>2</v>
      </c>
      <c r="B2199" s="11" t="str">
        <f>'03-2018'!B2322</f>
        <v xml:space="preserve"> - Mạ kẽm bảo vệ bề mặt (trọng lượng 1.800kg/mét dài)</v>
      </c>
      <c r="C2199" s="12" t="str">
        <f>'03-2018'!C2322</f>
        <v>mét</v>
      </c>
      <c r="D2199" s="13">
        <f>'03-2018'!O2322</f>
        <v>83164000</v>
      </c>
      <c r="E2199" s="13">
        <f>'03-2018'!P2322</f>
        <v>83164000</v>
      </c>
      <c r="F2199" s="128">
        <f t="shared" si="97"/>
        <v>0</v>
      </c>
      <c r="H2199" s="74">
        <f>'03-2018'!H2322</f>
        <v>0</v>
      </c>
      <c r="I2199" s="74">
        <f>'03-2018'!I2322</f>
        <v>0</v>
      </c>
      <c r="J2199" s="74">
        <f>'03-2018'!J2322</f>
        <v>0</v>
      </c>
    </row>
    <row r="2200" spans="1:10" s="58" customFormat="1" ht="17.25" hidden="1" customHeight="1">
      <c r="A2200" s="10">
        <f>'03-2018'!A2323</f>
        <v>0</v>
      </c>
      <c r="B2200" s="11" t="str">
        <f>'03-2018'!B2323</f>
        <v>Cầu thép NT5.2CV 2/1, bề rộng mặt cầu 05m, chiều dài nhịp tối đa 30m, tải trọng 0,65xHL93</v>
      </c>
      <c r="C2200" s="12">
        <f>'03-2018'!C2323</f>
        <v>0</v>
      </c>
      <c r="D2200" s="13">
        <f>'03-2018'!O2323</f>
        <v>0</v>
      </c>
      <c r="E2200" s="13">
        <f>'03-2018'!P2323</f>
        <v>0</v>
      </c>
      <c r="F2200" s="128">
        <f t="shared" ref="F2200:F2214" si="98">E2200-D2200</f>
        <v>0</v>
      </c>
      <c r="H2200" s="74">
        <f>'03-2018'!H2323</f>
        <v>0</v>
      </c>
      <c r="I2200" s="74">
        <f>'03-2018'!I2323</f>
        <v>0</v>
      </c>
      <c r="J2200" s="74">
        <f>'03-2018'!J2323</f>
        <v>0</v>
      </c>
    </row>
    <row r="2201" spans="1:10" s="58" customFormat="1" ht="17.25" hidden="1" customHeight="1">
      <c r="A2201" s="10">
        <f>'03-2018'!A2324</f>
        <v>1</v>
      </c>
      <c r="B2201" s="11" t="str">
        <f>'03-2018'!B2324</f>
        <v xml:space="preserve"> - Sơn bảo vệ bề mặt (trọng lượng 1.960kg/mét dài)</v>
      </c>
      <c r="C2201" s="12" t="str">
        <f>'03-2018'!C2324</f>
        <v>mét</v>
      </c>
      <c r="D2201" s="13">
        <f>'03-2018'!O2324</f>
        <v>73787718</v>
      </c>
      <c r="E2201" s="13">
        <f>'03-2018'!P2324</f>
        <v>73787718</v>
      </c>
      <c r="F2201" s="128">
        <f t="shared" si="98"/>
        <v>0</v>
      </c>
      <c r="H2201" s="74">
        <f>'03-2018'!H2324</f>
        <v>0</v>
      </c>
      <c r="I2201" s="74">
        <f>'03-2018'!I2324</f>
        <v>0</v>
      </c>
      <c r="J2201" s="74">
        <f>'03-2018'!J2324</f>
        <v>0</v>
      </c>
    </row>
    <row r="2202" spans="1:10" s="58" customFormat="1" ht="17.25" hidden="1" customHeight="1">
      <c r="A2202" s="10">
        <f>'03-2018'!A2325</f>
        <v>2</v>
      </c>
      <c r="B2202" s="11" t="str">
        <f>'03-2018'!B2325</f>
        <v xml:space="preserve"> - Mạ kẽm bảo vệ bề mặt (trọng lượng 1.960kg/mét dài)</v>
      </c>
      <c r="C2202" s="12" t="str">
        <f>'03-2018'!C2325</f>
        <v>mét</v>
      </c>
      <c r="D2202" s="13">
        <f>'03-2018'!O2325</f>
        <v>90558000</v>
      </c>
      <c r="E2202" s="13">
        <f>'03-2018'!P2325</f>
        <v>90558000</v>
      </c>
      <c r="F2202" s="128">
        <f t="shared" si="98"/>
        <v>0</v>
      </c>
      <c r="H2202" s="74">
        <f>'03-2018'!H2325</f>
        <v>0</v>
      </c>
      <c r="I2202" s="74">
        <f>'03-2018'!I2325</f>
        <v>0</v>
      </c>
      <c r="J2202" s="74">
        <f>'03-2018'!J2325</f>
        <v>0</v>
      </c>
    </row>
    <row r="2203" spans="1:10" s="58" customFormat="1" ht="17.25" hidden="1" customHeight="1">
      <c r="A2203" s="10">
        <f>'03-2018'!A2326</f>
        <v>0</v>
      </c>
      <c r="B2203" s="11" t="str">
        <f>'03-2018'!B2326</f>
        <v>Cầu thép NT5.2CV 3/1, bề rộng mặt cầu 05m, chiều dài nhịp tối đa 33m, tải trọng 0,65xHL93</v>
      </c>
      <c r="C2203" s="12">
        <f>'03-2018'!C2326</f>
        <v>0</v>
      </c>
      <c r="D2203" s="13">
        <f>'03-2018'!O2326</f>
        <v>0</v>
      </c>
      <c r="E2203" s="13">
        <f>'03-2018'!P2326</f>
        <v>0</v>
      </c>
      <c r="F2203" s="128">
        <f t="shared" si="98"/>
        <v>0</v>
      </c>
      <c r="H2203" s="74">
        <f>'03-2018'!H2326</f>
        <v>0</v>
      </c>
      <c r="I2203" s="74">
        <f>'03-2018'!I2326</f>
        <v>0</v>
      </c>
      <c r="J2203" s="74">
        <f>'03-2018'!J2326</f>
        <v>0</v>
      </c>
    </row>
    <row r="2204" spans="1:10" s="58" customFormat="1" ht="17.25" hidden="1" customHeight="1">
      <c r="A2204" s="10">
        <f>'03-2018'!A2327</f>
        <v>1</v>
      </c>
      <c r="B2204" s="11" t="str">
        <f>'03-2018'!B2327</f>
        <v xml:space="preserve"> - Sơn bảo vệ bề mặt (trọng lượng 2.530kg/mét dài)</v>
      </c>
      <c r="C2204" s="12" t="str">
        <f>'03-2018'!C2327</f>
        <v>mét</v>
      </c>
      <c r="D2204" s="13">
        <f>'03-2018'!O2327</f>
        <v>94943712</v>
      </c>
      <c r="E2204" s="13">
        <f>'03-2018'!P2327</f>
        <v>94943712</v>
      </c>
      <c r="F2204" s="128">
        <f t="shared" si="98"/>
        <v>0</v>
      </c>
      <c r="H2204" s="74">
        <f>'03-2018'!H2327</f>
        <v>0</v>
      </c>
      <c r="I2204" s="74">
        <f>'03-2018'!I2327</f>
        <v>0</v>
      </c>
      <c r="J2204" s="74">
        <f>'03-2018'!J2327</f>
        <v>0</v>
      </c>
    </row>
    <row r="2205" spans="1:10" s="58" customFormat="1" ht="17.25" hidden="1" customHeight="1">
      <c r="A2205" s="10">
        <f>'03-2018'!A2328</f>
        <v>2</v>
      </c>
      <c r="B2205" s="11" t="str">
        <f>'03-2018'!B2328</f>
        <v xml:space="preserve"> - Mạ kẽm bảo vệ bề mặt (trọng lượng 2.530kg/mét dài)</v>
      </c>
      <c r="C2205" s="12" t="str">
        <f>'03-2018'!C2328</f>
        <v>mét</v>
      </c>
      <c r="D2205" s="13">
        <f>'03-2018'!O2328</f>
        <v>116828000</v>
      </c>
      <c r="E2205" s="13">
        <f>'03-2018'!P2328</f>
        <v>116828000</v>
      </c>
      <c r="F2205" s="128">
        <f t="shared" si="98"/>
        <v>0</v>
      </c>
      <c r="H2205" s="74">
        <f>'03-2018'!H2328</f>
        <v>0</v>
      </c>
      <c r="I2205" s="74">
        <f>'03-2018'!I2328</f>
        <v>0</v>
      </c>
      <c r="J2205" s="74">
        <f>'03-2018'!J2328</f>
        <v>0</v>
      </c>
    </row>
    <row r="2206" spans="1:10" s="58" customFormat="1" ht="17.25" hidden="1" customHeight="1">
      <c r="A2206" s="10">
        <f>'03-2018'!A2329</f>
        <v>0</v>
      </c>
      <c r="B2206" s="11" t="str">
        <f>'03-2018'!B2329</f>
        <v>Cầu thép NT5.2CV 3/1, bề rộng mặt cầu 05m, chiều dài nhịp tối đa 33m, tải trọng HL93</v>
      </c>
      <c r="C2206" s="12">
        <f>'03-2018'!C2329</f>
        <v>0</v>
      </c>
      <c r="D2206" s="13">
        <f>'03-2018'!O2329</f>
        <v>0</v>
      </c>
      <c r="E2206" s="13">
        <f>'03-2018'!P2329</f>
        <v>0</v>
      </c>
      <c r="F2206" s="128">
        <f t="shared" si="98"/>
        <v>0</v>
      </c>
      <c r="H2206" s="74">
        <f>'03-2018'!H2329</f>
        <v>0</v>
      </c>
      <c r="I2206" s="74">
        <f>'03-2018'!I2329</f>
        <v>0</v>
      </c>
      <c r="J2206" s="74">
        <f>'03-2018'!J2329</f>
        <v>0</v>
      </c>
    </row>
    <row r="2207" spans="1:10" s="58" customFormat="1" ht="17.25" hidden="1" customHeight="1">
      <c r="A2207" s="10">
        <f>'03-2018'!A2330</f>
        <v>1</v>
      </c>
      <c r="B2207" s="11" t="str">
        <f>'03-2018'!B2330</f>
        <v xml:space="preserve"> - Sơn bảo vệ bề mặt (trọng lượng 2.878kg/mét dài)</v>
      </c>
      <c r="C2207" s="12" t="str">
        <f>'03-2018'!C2330</f>
        <v>mét</v>
      </c>
      <c r="D2207" s="13">
        <f>'03-2018'!O2330</f>
        <v>108340909</v>
      </c>
      <c r="E2207" s="13">
        <f>'03-2018'!P2330</f>
        <v>108340909</v>
      </c>
      <c r="F2207" s="128">
        <f t="shared" si="98"/>
        <v>0</v>
      </c>
      <c r="H2207" s="74">
        <f>'03-2018'!H2330</f>
        <v>0</v>
      </c>
      <c r="I2207" s="74">
        <f>'03-2018'!I2330</f>
        <v>0</v>
      </c>
      <c r="J2207" s="74">
        <f>'03-2018'!J2330</f>
        <v>0</v>
      </c>
    </row>
    <row r="2208" spans="1:10" s="58" customFormat="1" ht="17.25" hidden="1" customHeight="1">
      <c r="A2208" s="10">
        <f>'03-2018'!A2331</f>
        <v>2</v>
      </c>
      <c r="B2208" s="11" t="str">
        <f>'03-2018'!B2331</f>
        <v xml:space="preserve"> - Mạ kẽm bảo vệ bề mặt (trọng lượng 2.878kg/mét dài)</v>
      </c>
      <c r="C2208" s="12" t="str">
        <f>'03-2018'!C2331</f>
        <v>mét</v>
      </c>
      <c r="D2208" s="13">
        <f>'03-2018'!O2331</f>
        <v>132898000</v>
      </c>
      <c r="E2208" s="13">
        <f>'03-2018'!P2331</f>
        <v>132898000</v>
      </c>
      <c r="F2208" s="128">
        <f t="shared" si="98"/>
        <v>0</v>
      </c>
      <c r="H2208" s="74">
        <f>'03-2018'!H2331</f>
        <v>0</v>
      </c>
      <c r="I2208" s="74">
        <f>'03-2018'!I2331</f>
        <v>0</v>
      </c>
      <c r="J2208" s="74">
        <f>'03-2018'!J2331</f>
        <v>0</v>
      </c>
    </row>
    <row r="2209" spans="1:10" s="58" customFormat="1" ht="17.25" hidden="1" customHeight="1">
      <c r="A2209" s="10">
        <f>'03-2018'!A2332</f>
        <v>0</v>
      </c>
      <c r="B2209" s="11" t="str">
        <f>'03-2018'!B2332</f>
        <v xml:space="preserve">Đoạn nối nhịp; Đoạn sàn đầu cầu : </v>
      </c>
      <c r="C2209" s="12">
        <f>'03-2018'!C2332</f>
        <v>0</v>
      </c>
      <c r="D2209" s="13">
        <f>'03-2018'!O2332</f>
        <v>0</v>
      </c>
      <c r="E2209" s="13">
        <f>'03-2018'!P2332</f>
        <v>0</v>
      </c>
      <c r="F2209" s="128">
        <f t="shared" si="98"/>
        <v>0</v>
      </c>
      <c r="H2209" s="74">
        <f>'03-2018'!H2332</f>
        <v>0</v>
      </c>
      <c r="I2209" s="74">
        <f>'03-2018'!I2332</f>
        <v>0</v>
      </c>
      <c r="J2209" s="74">
        <f>'03-2018'!J2332</f>
        <v>0</v>
      </c>
    </row>
    <row r="2210" spans="1:10" s="58" customFormat="1" ht="17.25" hidden="1" customHeight="1">
      <c r="A2210" s="10">
        <f>'03-2018'!A2333</f>
        <v>0</v>
      </c>
      <c r="B2210" s="11" t="str">
        <f>'03-2018'!B2333</f>
        <v>Cầu NT5.2  loại CV,CM, SC,SD,LK mạ kẽm</v>
      </c>
      <c r="C2210" s="12">
        <f>'03-2018'!C2333</f>
        <v>0</v>
      </c>
      <c r="D2210" s="13">
        <f>'03-2018'!O2333</f>
        <v>0</v>
      </c>
      <c r="E2210" s="13">
        <f>'03-2018'!P2333</f>
        <v>0</v>
      </c>
      <c r="F2210" s="128">
        <f t="shared" si="98"/>
        <v>0</v>
      </c>
      <c r="H2210" s="74">
        <f>'03-2018'!H2333</f>
        <v>0</v>
      </c>
      <c r="I2210" s="74">
        <f>'03-2018'!I2333</f>
        <v>0</v>
      </c>
      <c r="J2210" s="74">
        <f>'03-2018'!J2333</f>
        <v>0</v>
      </c>
    </row>
    <row r="2211" spans="1:10" s="58" customFormat="1" ht="17.25" hidden="1" customHeight="1">
      <c r="A2211" s="10">
        <f>'03-2018'!A2334</f>
        <v>1</v>
      </c>
      <c r="B2211" s="11" t="str">
        <f>'03-2018'!B2334</f>
        <v>01 Đoạn nối nhịp (trọng lượng 407kg/mét dài)</v>
      </c>
      <c r="C2211" s="12" t="str">
        <f>'03-2018'!C2334</f>
        <v>đoạn</v>
      </c>
      <c r="D2211" s="13">
        <f>'03-2018'!O2334</f>
        <v>16545454</v>
      </c>
      <c r="E2211" s="13">
        <f>'03-2018'!P2334</f>
        <v>16545454</v>
      </c>
      <c r="F2211" s="128">
        <f t="shared" si="98"/>
        <v>0</v>
      </c>
      <c r="H2211" s="74">
        <f>'03-2018'!H2334</f>
        <v>0</v>
      </c>
      <c r="I2211" s="74">
        <f>'03-2018'!I2334</f>
        <v>0</v>
      </c>
      <c r="J2211" s="74">
        <f>'03-2018'!J2334</f>
        <v>0</v>
      </c>
    </row>
    <row r="2212" spans="1:10" s="58" customFormat="1" ht="17.25" hidden="1" customHeight="1">
      <c r="A2212" s="10">
        <f>'03-2018'!A2335</f>
        <v>2</v>
      </c>
      <c r="B2212" s="11" t="str">
        <f>'03-2018'!B2335</f>
        <v>01 Đoạn sàn đầu cầu (trọng lượng 1975kg/mét dài)</v>
      </c>
      <c r="C2212" s="12" t="str">
        <f>'03-2018'!C2335</f>
        <v>đoạn</v>
      </c>
      <c r="D2212" s="13">
        <f>'03-2018'!O2335</f>
        <v>72906335</v>
      </c>
      <c r="E2212" s="13">
        <f>'03-2018'!P2335</f>
        <v>72906335</v>
      </c>
      <c r="F2212" s="128">
        <f t="shared" si="98"/>
        <v>0</v>
      </c>
      <c r="H2212" s="74">
        <f>'03-2018'!H2335</f>
        <v>0</v>
      </c>
      <c r="I2212" s="74">
        <f>'03-2018'!I2335</f>
        <v>0</v>
      </c>
      <c r="J2212" s="74">
        <f>'03-2018'!J2335</f>
        <v>0</v>
      </c>
    </row>
    <row r="2213" spans="1:10" s="58" customFormat="1" ht="17.25" hidden="1" customHeight="1">
      <c r="A2213" s="10">
        <f>'03-2018'!A2336</f>
        <v>0</v>
      </c>
      <c r="B2213" s="11" t="str">
        <f>'03-2018'!B2336</f>
        <v>Cầu NT5.2  loại CV,CM, SC,SD,LK sơn</v>
      </c>
      <c r="C2213" s="12">
        <f>'03-2018'!C2336</f>
        <v>0</v>
      </c>
      <c r="D2213" s="13">
        <f>'03-2018'!O2336</f>
        <v>0</v>
      </c>
      <c r="E2213" s="13">
        <f>'03-2018'!P2336</f>
        <v>0</v>
      </c>
      <c r="F2213" s="128">
        <f t="shared" si="98"/>
        <v>0</v>
      </c>
      <c r="H2213" s="74">
        <f>'03-2018'!H2336</f>
        <v>0</v>
      </c>
      <c r="I2213" s="74">
        <f>'03-2018'!I2336</f>
        <v>0</v>
      </c>
      <c r="J2213" s="74">
        <f>'03-2018'!J2336</f>
        <v>0</v>
      </c>
    </row>
    <row r="2214" spans="1:10" s="58" customFormat="1" ht="17.25" hidden="1" customHeight="1">
      <c r="A2214" s="10">
        <f>'03-2018'!A2337</f>
        <v>1</v>
      </c>
      <c r="B2214" s="11" t="str">
        <f>'03-2018'!B2337</f>
        <v>01 Đoạn nối nhịp (trọng lượng 407kg/mét dài)</v>
      </c>
      <c r="C2214" s="12" t="str">
        <f>'03-2018'!C2337</f>
        <v>đoạn</v>
      </c>
      <c r="D2214" s="13">
        <f>'03-2018'!O2337</f>
        <v>13490909</v>
      </c>
      <c r="E2214" s="13">
        <f>'03-2018'!P2337</f>
        <v>13490909</v>
      </c>
      <c r="F2214" s="128">
        <f t="shared" si="98"/>
        <v>0</v>
      </c>
      <c r="H2214" s="74">
        <f>'03-2018'!H2337</f>
        <v>0</v>
      </c>
      <c r="I2214" s="74">
        <f>'03-2018'!I2337</f>
        <v>0</v>
      </c>
      <c r="J2214" s="74">
        <f>'03-2018'!J2337</f>
        <v>0</v>
      </c>
    </row>
    <row r="2215" spans="1:10" s="58" customFormat="1" ht="17.25" hidden="1" customHeight="1">
      <c r="A2215" s="10">
        <f>'03-2018'!A2338</f>
        <v>2</v>
      </c>
      <c r="B2215" s="11" t="str">
        <f>'03-2018'!B2338</f>
        <v>01 Đoạn sàn đầu cầu (trọng lượng 1.975kg/mét dài)</v>
      </c>
      <c r="C2215" s="12" t="str">
        <f>'03-2018'!C2338</f>
        <v>đoạn</v>
      </c>
      <c r="D2215" s="13">
        <f>'03-2018'!O2338</f>
        <v>58060802</v>
      </c>
      <c r="E2215" s="13">
        <f>'03-2018'!P2338</f>
        <v>58060802</v>
      </c>
      <c r="F2215" s="128">
        <f t="shared" ref="F2215:F2234" si="99">E2215-D2215</f>
        <v>0</v>
      </c>
      <c r="H2215" s="74">
        <f>'03-2018'!H2338</f>
        <v>0</v>
      </c>
      <c r="I2215" s="74">
        <f>'03-2018'!I2338</f>
        <v>0</v>
      </c>
      <c r="J2215" s="74">
        <f>'03-2018'!J2338</f>
        <v>0</v>
      </c>
    </row>
    <row r="2216" spans="1:10" s="58" customFormat="1" ht="17.25" hidden="1" customHeight="1">
      <c r="A2216" s="10">
        <f>'03-2018'!A2339</f>
        <v>0</v>
      </c>
      <c r="B2216" s="11" t="str">
        <f>'03-2018'!B2339</f>
        <v>Cầu NT5.5  loại CV,CM, SC,SD,LK mạ kẽm</v>
      </c>
      <c r="C2216" s="12">
        <f>'03-2018'!C2339</f>
        <v>0</v>
      </c>
      <c r="D2216" s="13">
        <f>'03-2018'!O2339</f>
        <v>0</v>
      </c>
      <c r="E2216" s="13">
        <f>'03-2018'!P2339</f>
        <v>0</v>
      </c>
      <c r="F2216" s="128">
        <f t="shared" si="99"/>
        <v>0</v>
      </c>
      <c r="H2216" s="74">
        <f>'03-2018'!H2339</f>
        <v>0</v>
      </c>
      <c r="I2216" s="74">
        <f>'03-2018'!I2339</f>
        <v>0</v>
      </c>
      <c r="J2216" s="74">
        <f>'03-2018'!J2339</f>
        <v>0</v>
      </c>
    </row>
    <row r="2217" spans="1:10" s="58" customFormat="1" ht="17.25" hidden="1" customHeight="1">
      <c r="A2217" s="10">
        <f>'03-2018'!A2340</f>
        <v>1</v>
      </c>
      <c r="B2217" s="11" t="str">
        <f>'03-2018'!B2340</f>
        <v>01 Đoạn nối nhịp (trọng lượng 420kg/mét dài)</v>
      </c>
      <c r="C2217" s="12" t="str">
        <f>'03-2018'!C2340</f>
        <v>đoạn</v>
      </c>
      <c r="D2217" s="13">
        <f>'03-2018'!O2340</f>
        <v>17866666</v>
      </c>
      <c r="E2217" s="13">
        <f>'03-2018'!P2340</f>
        <v>17866666</v>
      </c>
      <c r="F2217" s="128">
        <f t="shared" si="99"/>
        <v>0</v>
      </c>
      <c r="H2217" s="74">
        <f>'03-2018'!H2340</f>
        <v>0</v>
      </c>
      <c r="I2217" s="74">
        <f>'03-2018'!I2340</f>
        <v>0</v>
      </c>
      <c r="J2217" s="74">
        <f>'03-2018'!J2340</f>
        <v>0</v>
      </c>
    </row>
    <row r="2218" spans="1:10" s="58" customFormat="1" ht="17.25" hidden="1" customHeight="1">
      <c r="A2218" s="10">
        <f>'03-2018'!A2341</f>
        <v>2</v>
      </c>
      <c r="B2218" s="11" t="str">
        <f>'03-2018'!B2341</f>
        <v>01 Đoạn sàn đầu cầu (trọng lượng 2,034kg/mét dài)</v>
      </c>
      <c r="C2218" s="12" t="str">
        <f>'03-2018'!C2341</f>
        <v>đoạn</v>
      </c>
      <c r="D2218" s="13">
        <f>'03-2018'!O2341</f>
        <v>82700000</v>
      </c>
      <c r="E2218" s="13">
        <f>'03-2018'!P2341</f>
        <v>82700000</v>
      </c>
      <c r="F2218" s="128">
        <f t="shared" si="99"/>
        <v>0</v>
      </c>
      <c r="H2218" s="74">
        <f>'03-2018'!H2341</f>
        <v>0</v>
      </c>
      <c r="I2218" s="74">
        <f>'03-2018'!I2341</f>
        <v>0</v>
      </c>
      <c r="J2218" s="74">
        <f>'03-2018'!J2341</f>
        <v>0</v>
      </c>
    </row>
    <row r="2219" spans="1:10" s="58" customFormat="1" ht="17.25" hidden="1" customHeight="1">
      <c r="A2219" s="10">
        <f>'03-2018'!A2342</f>
        <v>0</v>
      </c>
      <c r="B2219" s="11" t="str">
        <f>'03-2018'!B2342</f>
        <v>Cầu NT5.5  loại CV,CM, SC,SD,LK sơn</v>
      </c>
      <c r="C2219" s="12">
        <f>'03-2018'!C2342</f>
        <v>0</v>
      </c>
      <c r="D2219" s="13">
        <f>'03-2018'!O2342</f>
        <v>0</v>
      </c>
      <c r="E2219" s="13">
        <f>'03-2018'!P2342</f>
        <v>0</v>
      </c>
      <c r="F2219" s="128">
        <f t="shared" si="99"/>
        <v>0</v>
      </c>
      <c r="H2219" s="74">
        <f>'03-2018'!H2342</f>
        <v>0</v>
      </c>
      <c r="I2219" s="74">
        <f>'03-2018'!I2342</f>
        <v>0</v>
      </c>
      <c r="J2219" s="74">
        <f>'03-2018'!J2342</f>
        <v>0</v>
      </c>
    </row>
    <row r="2220" spans="1:10" s="58" customFormat="1" ht="17.25" hidden="1" customHeight="1">
      <c r="A2220" s="10">
        <f>'03-2018'!A2343</f>
        <v>1</v>
      </c>
      <c r="B2220" s="11" t="str">
        <f>'03-2018'!B2343</f>
        <v>01 Đoạn nối nhịp (trọng lượng 420kg/mét dài)</v>
      </c>
      <c r="C2220" s="12" t="str">
        <f>'03-2018'!C2343</f>
        <v>đoạn</v>
      </c>
      <c r="D2220" s="13">
        <f>'03-2018'!O2343</f>
        <v>14812121</v>
      </c>
      <c r="E2220" s="13">
        <f>'03-2018'!P2343</f>
        <v>14812121</v>
      </c>
      <c r="F2220" s="128">
        <f t="shared" si="99"/>
        <v>0</v>
      </c>
      <c r="H2220" s="74">
        <f>'03-2018'!H2343</f>
        <v>0</v>
      </c>
      <c r="I2220" s="74">
        <f>'03-2018'!I2343</f>
        <v>0</v>
      </c>
      <c r="J2220" s="74">
        <f>'03-2018'!J2343</f>
        <v>0</v>
      </c>
    </row>
    <row r="2221" spans="1:10" s="58" customFormat="1" ht="17.25" hidden="1" customHeight="1">
      <c r="A2221" s="10">
        <f>'03-2018'!A2344</f>
        <v>2</v>
      </c>
      <c r="B2221" s="11" t="str">
        <f>'03-2018'!B2344</f>
        <v>01 Đoạn sàn đầu cầu (trọng lượng 2,034kg/mét dài)</v>
      </c>
      <c r="C2221" s="12" t="str">
        <f>'03-2018'!C2344</f>
        <v>đoạn</v>
      </c>
      <c r="D2221" s="13">
        <f>'03-2018'!O2344</f>
        <v>67436363</v>
      </c>
      <c r="E2221" s="13">
        <f>'03-2018'!P2344</f>
        <v>67436363</v>
      </c>
      <c r="F2221" s="128">
        <f t="shared" si="99"/>
        <v>0</v>
      </c>
      <c r="H2221" s="74">
        <f>'03-2018'!H2344</f>
        <v>0</v>
      </c>
      <c r="I2221" s="74">
        <f>'03-2018'!I2344</f>
        <v>0</v>
      </c>
      <c r="J2221" s="74">
        <f>'03-2018'!J2344</f>
        <v>0</v>
      </c>
    </row>
    <row r="2222" spans="1:10" s="58" customFormat="1" ht="17.25" hidden="1" customHeight="1">
      <c r="A2222" s="10">
        <f>'03-2018'!A2345</f>
        <v>0</v>
      </c>
      <c r="B2222" s="11" t="str">
        <f>'03-2018'!B2345</f>
        <v>Cầu NT6.2  loại CV,CM, SC,SD,LK mạ kẽm</v>
      </c>
      <c r="C2222" s="12">
        <f>'03-2018'!C2345</f>
        <v>0</v>
      </c>
      <c r="D2222" s="13">
        <f>'03-2018'!O2345</f>
        <v>0</v>
      </c>
      <c r="E2222" s="13">
        <f>'03-2018'!P2345</f>
        <v>0</v>
      </c>
      <c r="F2222" s="128">
        <f t="shared" si="99"/>
        <v>0</v>
      </c>
      <c r="H2222" s="74">
        <f>'03-2018'!H2345</f>
        <v>0</v>
      </c>
      <c r="I2222" s="74">
        <f>'03-2018'!I2345</f>
        <v>0</v>
      </c>
      <c r="J2222" s="74">
        <f>'03-2018'!J2345</f>
        <v>0</v>
      </c>
    </row>
    <row r="2223" spans="1:10" s="58" customFormat="1" ht="17.25" hidden="1" customHeight="1">
      <c r="A2223" s="10">
        <f>'03-2018'!A2346</f>
        <v>1</v>
      </c>
      <c r="B2223" s="11" t="str">
        <f>'03-2018'!B2346</f>
        <v>01 Đoạn nối nhịp (trọng lượng 475kg/mét dài)</v>
      </c>
      <c r="C2223" s="12" t="str">
        <f>'03-2018'!C2346</f>
        <v>đoạn</v>
      </c>
      <c r="D2223" s="13">
        <f>'03-2018'!O2346</f>
        <v>19327272</v>
      </c>
      <c r="E2223" s="13">
        <f>'03-2018'!P2346</f>
        <v>19327272</v>
      </c>
      <c r="F2223" s="128">
        <f t="shared" si="99"/>
        <v>0</v>
      </c>
      <c r="H2223" s="74">
        <f>'03-2018'!H2346</f>
        <v>0</v>
      </c>
      <c r="I2223" s="74">
        <f>'03-2018'!I2346</f>
        <v>0</v>
      </c>
      <c r="J2223" s="74">
        <f>'03-2018'!J2346</f>
        <v>0</v>
      </c>
    </row>
    <row r="2224" spans="1:10" s="58" customFormat="1" ht="17.25" hidden="1" customHeight="1">
      <c r="A2224" s="10">
        <f>'03-2018'!A2347</f>
        <v>2</v>
      </c>
      <c r="B2224" s="11" t="str">
        <f>'03-2018'!B2347</f>
        <v>01 Đoạn sàn đầu cầu (trọng lượng 2.376kg/mét dài)</v>
      </c>
      <c r="C2224" s="12" t="str">
        <f>'03-2018'!C2347</f>
        <v>đoạn</v>
      </c>
      <c r="D2224" s="13">
        <f>'03-2018'!O2347</f>
        <v>78781818</v>
      </c>
      <c r="E2224" s="13">
        <f>'03-2018'!P2347</f>
        <v>78781818</v>
      </c>
      <c r="F2224" s="128">
        <f t="shared" si="99"/>
        <v>0</v>
      </c>
      <c r="H2224" s="74">
        <f>'03-2018'!H2347</f>
        <v>0</v>
      </c>
      <c r="I2224" s="74">
        <f>'03-2018'!I2347</f>
        <v>0</v>
      </c>
      <c r="J2224" s="74">
        <f>'03-2018'!J2347</f>
        <v>0</v>
      </c>
    </row>
    <row r="2225" spans="1:10" s="58" customFormat="1" ht="17.25" hidden="1" customHeight="1">
      <c r="A2225" s="10">
        <f>'03-2018'!A2348</f>
        <v>0</v>
      </c>
      <c r="B2225" s="11" t="str">
        <f>'03-2018'!B2348</f>
        <v>Cầu NT6.2  loại CV,CM, SC,SD,LK sơn</v>
      </c>
      <c r="C2225" s="12">
        <f>'03-2018'!C2348</f>
        <v>0</v>
      </c>
      <c r="D2225" s="13">
        <f>'03-2018'!O2348</f>
        <v>0</v>
      </c>
      <c r="E2225" s="13">
        <f>'03-2018'!P2348</f>
        <v>0</v>
      </c>
      <c r="F2225" s="128">
        <f t="shared" si="99"/>
        <v>0</v>
      </c>
      <c r="H2225" s="74">
        <f>'03-2018'!H2348</f>
        <v>0</v>
      </c>
      <c r="I2225" s="74">
        <f>'03-2018'!I2348</f>
        <v>0</v>
      </c>
      <c r="J2225" s="74">
        <f>'03-2018'!J2348</f>
        <v>0</v>
      </c>
    </row>
    <row r="2226" spans="1:10" s="58" customFormat="1" ht="17.25" hidden="1" customHeight="1">
      <c r="A2226" s="10">
        <f>'03-2018'!A2349</f>
        <v>1</v>
      </c>
      <c r="B2226" s="11" t="str">
        <f>'03-2018'!B2349</f>
        <v>01 Đoạn nối nhịp (trọng lượng 475kg/mét dài)</v>
      </c>
      <c r="C2226" s="12" t="str">
        <f>'03-2018'!C2349</f>
        <v>đoạn</v>
      </c>
      <c r="D2226" s="13">
        <f>'03-2018'!O2349</f>
        <v>15763636</v>
      </c>
      <c r="E2226" s="13">
        <f>'03-2018'!P2349</f>
        <v>15763636</v>
      </c>
      <c r="F2226" s="128">
        <f t="shared" si="99"/>
        <v>0</v>
      </c>
      <c r="H2226" s="74">
        <f>'03-2018'!H2349</f>
        <v>0</v>
      </c>
      <c r="I2226" s="74">
        <f>'03-2018'!I2349</f>
        <v>0</v>
      </c>
      <c r="J2226" s="74">
        <f>'03-2018'!J2349</f>
        <v>0</v>
      </c>
    </row>
    <row r="2227" spans="1:10" s="58" customFormat="1" ht="17.25" hidden="1" customHeight="1">
      <c r="A2227" s="10">
        <f>'03-2018'!A2350</f>
        <v>2</v>
      </c>
      <c r="B2227" s="11" t="str">
        <f>'03-2018'!B2350</f>
        <v>01 Đoạn sàn đầu cầu (trọng lượng 2.376kg/mét dài)</v>
      </c>
      <c r="C2227" s="12" t="str">
        <f>'03-2018'!C2350</f>
        <v>đoạn</v>
      </c>
      <c r="D2227" s="13">
        <f>'03-2018'!O2350</f>
        <v>78781818</v>
      </c>
      <c r="E2227" s="13">
        <f>'03-2018'!P2350</f>
        <v>78781818</v>
      </c>
      <c r="F2227" s="128">
        <f t="shared" si="99"/>
        <v>0</v>
      </c>
      <c r="H2227" s="74">
        <f>'03-2018'!H2350</f>
        <v>0</v>
      </c>
      <c r="I2227" s="74">
        <f>'03-2018'!I2350</f>
        <v>0</v>
      </c>
      <c r="J2227" s="74">
        <f>'03-2018'!J2350</f>
        <v>0</v>
      </c>
    </row>
    <row r="2228" spans="1:10" s="58" customFormat="1" ht="17.25" hidden="1" customHeight="1">
      <c r="A2228" s="10">
        <f>'03-2018'!A2351</f>
        <v>1</v>
      </c>
      <c r="B2228" s="11" t="str">
        <f>'03-2018'!B2351</f>
        <v>Gối cầu CV,CM, SC,SD,LK kẽm</v>
      </c>
      <c r="C2228" s="12" t="str">
        <f>'03-2018'!C2351</f>
        <v xml:space="preserve">cái </v>
      </c>
      <c r="D2228" s="13">
        <f>'03-2018'!O2351</f>
        <v>1490909</v>
      </c>
      <c r="E2228" s="13">
        <f>'03-2018'!P2351</f>
        <v>1490909</v>
      </c>
      <c r="F2228" s="128">
        <f t="shared" si="99"/>
        <v>0</v>
      </c>
      <c r="H2228" s="74">
        <f>'03-2018'!H2351</f>
        <v>0</v>
      </c>
      <c r="I2228" s="74">
        <f>'03-2018'!I2351</f>
        <v>0</v>
      </c>
      <c r="J2228" s="74">
        <f>'03-2018'!J2351</f>
        <v>0</v>
      </c>
    </row>
    <row r="2229" spans="1:10" s="58" customFormat="1" ht="17.25" hidden="1" customHeight="1">
      <c r="A2229" s="10">
        <f>'03-2018'!A2352</f>
        <v>2</v>
      </c>
      <c r="B2229" s="11" t="str">
        <f>'03-2018'!B2352</f>
        <v>Gối cầu CV,CM, SC,SD,LK sơn</v>
      </c>
      <c r="C2229" s="12" t="str">
        <f>'03-2018'!C2352</f>
        <v xml:space="preserve">cái </v>
      </c>
      <c r="D2229" s="13">
        <f>'03-2018'!O2352</f>
        <v>1145454</v>
      </c>
      <c r="E2229" s="13">
        <f>'03-2018'!P2352</f>
        <v>1145454</v>
      </c>
      <c r="F2229" s="128">
        <f t="shared" si="99"/>
        <v>0</v>
      </c>
      <c r="H2229" s="74">
        <f>'03-2018'!H2352</f>
        <v>0</v>
      </c>
      <c r="I2229" s="74">
        <f>'03-2018'!I2352</f>
        <v>0</v>
      </c>
      <c r="J2229" s="74">
        <f>'03-2018'!J2352</f>
        <v>0</v>
      </c>
    </row>
    <row r="2230" spans="1:10" s="58" customFormat="1" ht="17.25" hidden="1" customHeight="1">
      <c r="A2230" s="10">
        <f>'03-2018'!A2353</f>
        <v>3</v>
      </c>
      <c r="B2230" s="11" t="str">
        <f>'03-2018'!B2353</f>
        <v>Tháp treo cầu (2 tháp) CV,CM, SC,SD,LK kẽm</v>
      </c>
      <c r="C2230" s="12" t="str">
        <f>'03-2018'!C2353</f>
        <v xml:space="preserve">cái </v>
      </c>
      <c r="D2230" s="13">
        <f>'03-2018'!O2353</f>
        <v>200000000</v>
      </c>
      <c r="E2230" s="13">
        <f>'03-2018'!P2353</f>
        <v>200000000</v>
      </c>
      <c r="F2230" s="128">
        <f t="shared" si="99"/>
        <v>0</v>
      </c>
      <c r="H2230" s="74">
        <f>'03-2018'!H2353</f>
        <v>0</v>
      </c>
      <c r="I2230" s="74">
        <f>'03-2018'!I2353</f>
        <v>0</v>
      </c>
      <c r="J2230" s="74">
        <f>'03-2018'!J2353</f>
        <v>0</v>
      </c>
    </row>
    <row r="2231" spans="1:10" s="58" customFormat="1" ht="17.25" hidden="1" customHeight="1">
      <c r="A2231" s="10">
        <f>'03-2018'!A2354</f>
        <v>4</v>
      </c>
      <c r="B2231" s="11" t="str">
        <f>'03-2018'!B2354</f>
        <v xml:space="preserve">Lắp đặt tháp treo cầu (2 tháp) CV,CM, SC,SD,LK </v>
      </c>
      <c r="C2231" s="12" t="str">
        <f>'03-2018'!C2354</f>
        <v xml:space="preserve">cái </v>
      </c>
      <c r="D2231" s="13">
        <f>'03-2018'!O2354</f>
        <v>55099090</v>
      </c>
      <c r="E2231" s="13">
        <f>'03-2018'!P2354</f>
        <v>55099090</v>
      </c>
      <c r="F2231" s="128">
        <f t="shared" si="99"/>
        <v>0</v>
      </c>
      <c r="H2231" s="74">
        <f>'03-2018'!H2354</f>
        <v>0</v>
      </c>
      <c r="I2231" s="74">
        <f>'03-2018'!I2354</f>
        <v>0</v>
      </c>
      <c r="J2231" s="74">
        <f>'03-2018'!J2354</f>
        <v>0</v>
      </c>
    </row>
    <row r="2232" spans="1:10" s="73" customFormat="1" ht="17.25" customHeight="1">
      <c r="A2232" s="17" t="str">
        <f>'03-2018'!A2355</f>
        <v>XXIII</v>
      </c>
      <c r="B2232" s="9" t="str">
        <f>'03-2018'!B2355</f>
        <v xml:space="preserve">CÁC LOẠI VẬT LIỆU KHÁC </v>
      </c>
      <c r="C2232" s="8"/>
      <c r="D2232" s="22"/>
      <c r="E2232" s="22"/>
      <c r="F2232" s="129"/>
      <c r="H2232" s="78">
        <f>'03-2018'!H2355</f>
        <v>0</v>
      </c>
      <c r="I2232" s="78">
        <f>'03-2018'!I2355</f>
        <v>0</v>
      </c>
      <c r="J2232" s="78">
        <f>'03-2018'!J2355</f>
        <v>0</v>
      </c>
    </row>
    <row r="2233" spans="1:10" s="58" customFormat="1" ht="17.25" hidden="1" customHeight="1">
      <c r="A2233" s="10">
        <f>'03-2018'!A2356</f>
        <v>1</v>
      </c>
      <c r="B2233" s="11" t="str">
        <f>'03-2018'!B2356</f>
        <v>Đất đèn</v>
      </c>
      <c r="C2233" s="12" t="str">
        <f>'03-2018'!C2356</f>
        <v>đ/kg</v>
      </c>
      <c r="D2233" s="13">
        <f>'03-2018'!O2356</f>
        <v>14000</v>
      </c>
      <c r="E2233" s="13">
        <f>'03-2018'!P2356</f>
        <v>14000</v>
      </c>
      <c r="F2233" s="128">
        <f t="shared" si="99"/>
        <v>0</v>
      </c>
      <c r="H2233" s="74">
        <f>'03-2018'!H2356</f>
        <v>0</v>
      </c>
      <c r="I2233" s="74">
        <f>'03-2018'!I2356</f>
        <v>0</v>
      </c>
      <c r="J2233" s="74">
        <f>'03-2018'!J2356</f>
        <v>0</v>
      </c>
    </row>
    <row r="2234" spans="1:10" s="58" customFormat="1" ht="17.25" hidden="1" customHeight="1">
      <c r="A2234" s="10">
        <f>'03-2018'!A2357</f>
        <v>2</v>
      </c>
      <c r="B2234" s="11" t="str">
        <f>'03-2018'!B2357</f>
        <v>Giấy nhám Trung Quốc (20cm x 30cm)</v>
      </c>
      <c r="C2234" s="12" t="str">
        <f>'03-2018'!C2357</f>
        <v>đ/tấm</v>
      </c>
      <c r="D2234" s="13">
        <f>'03-2018'!O2357</f>
        <v>1000</v>
      </c>
      <c r="E2234" s="13">
        <f>'03-2018'!P2357</f>
        <v>1000</v>
      </c>
      <c r="F2234" s="128">
        <f t="shared" si="99"/>
        <v>0</v>
      </c>
      <c r="H2234" s="74">
        <f>'03-2018'!H2357</f>
        <v>0</v>
      </c>
      <c r="I2234" s="74">
        <f>'03-2018'!I2357</f>
        <v>0</v>
      </c>
      <c r="J2234" s="74">
        <f>'03-2018'!J2357</f>
        <v>0</v>
      </c>
    </row>
    <row r="2235" spans="1:10" s="58" customFormat="1" ht="17.25" hidden="1" customHeight="1">
      <c r="A2235" s="10">
        <f>'03-2018'!A2358</f>
        <v>3</v>
      </c>
      <c r="B2235" s="11" t="str">
        <f>'03-2018'!B2358</f>
        <v>Chổi bông cỏ</v>
      </c>
      <c r="C2235" s="12" t="str">
        <f>'03-2018'!C2358</f>
        <v>đ/kg</v>
      </c>
      <c r="D2235" s="13">
        <f>'03-2018'!O2358</f>
        <v>63636.363636363632</v>
      </c>
      <c r="E2235" s="13">
        <f>'03-2018'!P2358</f>
        <v>63636.363636363632</v>
      </c>
      <c r="F2235" s="128">
        <f t="shared" ref="F2235:F2245" si="100">E2235-D2235</f>
        <v>0</v>
      </c>
      <c r="H2235" s="74">
        <f>'03-2018'!H2358</f>
        <v>0</v>
      </c>
      <c r="I2235" s="74">
        <f>'03-2018'!I2358</f>
        <v>0</v>
      </c>
      <c r="J2235" s="74">
        <f>'03-2018'!J2358</f>
        <v>0</v>
      </c>
    </row>
    <row r="2236" spans="1:10" s="58" customFormat="1" ht="17.25" hidden="1" customHeight="1">
      <c r="A2236" s="10">
        <f>'03-2018'!A2359</f>
        <v>4</v>
      </c>
      <c r="B2236" s="11" t="str">
        <f>'03-2018'!B2359</f>
        <v>Bột màu Trung Quốc màu xanh</v>
      </c>
      <c r="C2236" s="12" t="str">
        <f>'03-2018'!C2359</f>
        <v>đ/kg</v>
      </c>
      <c r="D2236" s="13">
        <f>'03-2018'!O2359</f>
        <v>34545.454545454544</v>
      </c>
      <c r="E2236" s="13">
        <f>'03-2018'!P2359</f>
        <v>34545.454545454544</v>
      </c>
      <c r="F2236" s="128">
        <f t="shared" si="100"/>
        <v>0</v>
      </c>
      <c r="H2236" s="74">
        <f>'03-2018'!H2359</f>
        <v>0</v>
      </c>
      <c r="I2236" s="74">
        <f>'03-2018'!I2359</f>
        <v>0</v>
      </c>
      <c r="J2236" s="74">
        <f>'03-2018'!J2359</f>
        <v>0</v>
      </c>
    </row>
    <row r="2237" spans="1:10" s="58" customFormat="1" ht="17.25" hidden="1" customHeight="1">
      <c r="A2237" s="10">
        <f>'03-2018'!A2360</f>
        <v>5</v>
      </c>
      <c r="B2237" s="11" t="str">
        <f>'03-2018'!B2360</f>
        <v>Bột màu Trung Quốc màu vàng</v>
      </c>
      <c r="C2237" s="12" t="str">
        <f>'03-2018'!C2360</f>
        <v>đ/kg</v>
      </c>
      <c r="D2237" s="13">
        <f>'03-2018'!O2360</f>
        <v>24545.454545454544</v>
      </c>
      <c r="E2237" s="13">
        <f>'03-2018'!P2360</f>
        <v>24545.454545454544</v>
      </c>
      <c r="F2237" s="128">
        <f t="shared" si="100"/>
        <v>0</v>
      </c>
      <c r="H2237" s="74">
        <f>'03-2018'!H2360</f>
        <v>0</v>
      </c>
      <c r="I2237" s="74">
        <f>'03-2018'!I2360</f>
        <v>0</v>
      </c>
      <c r="J2237" s="74">
        <f>'03-2018'!J2360</f>
        <v>0</v>
      </c>
    </row>
    <row r="2238" spans="1:10" s="58" customFormat="1" ht="17.25" hidden="1" customHeight="1">
      <c r="A2238" s="10">
        <f>'03-2018'!A2361</f>
        <v>6</v>
      </c>
      <c r="B2238" s="11" t="str">
        <f>'03-2018'!B2361</f>
        <v>Đinh các loại</v>
      </c>
      <c r="C2238" s="12" t="str">
        <f>'03-2018'!C2361</f>
        <v>đ/kg</v>
      </c>
      <c r="D2238" s="13">
        <f>'03-2018'!O2361</f>
        <v>16364</v>
      </c>
      <c r="E2238" s="13">
        <f>'03-2018'!P2361</f>
        <v>16364</v>
      </c>
      <c r="F2238" s="128">
        <f t="shared" si="100"/>
        <v>0</v>
      </c>
      <c r="H2238" s="74">
        <f>'03-2018'!H2361</f>
        <v>0</v>
      </c>
      <c r="I2238" s="74">
        <f>'03-2018'!I2361</f>
        <v>0</v>
      </c>
      <c r="J2238" s="74">
        <f>'03-2018'!J2361</f>
        <v>0</v>
      </c>
    </row>
    <row r="2239" spans="1:10" s="58" customFormat="1" ht="17.25" hidden="1" customHeight="1">
      <c r="A2239" s="10">
        <f>'03-2018'!A2362</f>
        <v>7</v>
      </c>
      <c r="B2239" s="11" t="str">
        <f>'03-2018'!B2362</f>
        <v xml:space="preserve">Dây buộc </v>
      </c>
      <c r="C2239" s="12" t="str">
        <f>'03-2018'!C2362</f>
        <v>đ/kg</v>
      </c>
      <c r="D2239" s="13">
        <f>'03-2018'!O2362</f>
        <v>15909</v>
      </c>
      <c r="E2239" s="13">
        <f>'03-2018'!P2362</f>
        <v>15909</v>
      </c>
      <c r="F2239" s="128">
        <f t="shared" si="100"/>
        <v>0</v>
      </c>
      <c r="H2239" s="74">
        <f>'03-2018'!H2362</f>
        <v>0</v>
      </c>
      <c r="I2239" s="74">
        <f>'03-2018'!I2362</f>
        <v>0</v>
      </c>
      <c r="J2239" s="74">
        <f>'03-2018'!J2362</f>
        <v>0</v>
      </c>
    </row>
    <row r="2240" spans="1:10" s="58" customFormat="1" ht="17.25" hidden="1" customHeight="1">
      <c r="A2240" s="10">
        <f>'03-2018'!A2363</f>
        <v>8</v>
      </c>
      <c r="B2240" s="11" t="str">
        <f>'03-2018'!B2363</f>
        <v>Lưới B40 (khổ 0,8; 1,0; 1,2; 1,5; 1,8; 2,0; 2,2; 2,4m)</v>
      </c>
      <c r="C2240" s="12" t="str">
        <f>'03-2018'!C2363</f>
        <v>đ/kg</v>
      </c>
      <c r="D2240" s="13">
        <f>'03-2018'!O2363</f>
        <v>14273</v>
      </c>
      <c r="E2240" s="13">
        <f>'03-2018'!P2363</f>
        <v>14273</v>
      </c>
      <c r="F2240" s="128">
        <f t="shared" si="100"/>
        <v>0</v>
      </c>
      <c r="H2240" s="74">
        <f>'03-2018'!H2363</f>
        <v>0</v>
      </c>
      <c r="I2240" s="74">
        <f>'03-2018'!I2363</f>
        <v>0</v>
      </c>
      <c r="J2240" s="74">
        <f>'03-2018'!J2363</f>
        <v>0</v>
      </c>
    </row>
    <row r="2241" spans="1:10" s="58" customFormat="1" ht="17.25" hidden="1" customHeight="1">
      <c r="A2241" s="10">
        <f>'03-2018'!A2364</f>
        <v>9</v>
      </c>
      <c r="B2241" s="11" t="str">
        <f>'03-2018'!B2364</f>
        <v>Kẽm gai (1kg/6m)</v>
      </c>
      <c r="C2241" s="12" t="str">
        <f>'03-2018'!C2364</f>
        <v>đ/kg</v>
      </c>
      <c r="D2241" s="13">
        <f>'03-2018'!O2364</f>
        <v>14545</v>
      </c>
      <c r="E2241" s="13">
        <f>'03-2018'!P2364</f>
        <v>14545</v>
      </c>
      <c r="F2241" s="128">
        <f t="shared" si="100"/>
        <v>0</v>
      </c>
      <c r="H2241" s="74">
        <f>'03-2018'!H2364</f>
        <v>0</v>
      </c>
      <c r="I2241" s="74">
        <f>'03-2018'!I2364</f>
        <v>0</v>
      </c>
      <c r="J2241" s="74">
        <f>'03-2018'!J2364</f>
        <v>0</v>
      </c>
    </row>
    <row r="2242" spans="1:10" s="58" customFormat="1" ht="17.25" hidden="1" customHeight="1">
      <c r="A2242" s="10">
        <f>'03-2018'!A2365</f>
        <v>10</v>
      </c>
      <c r="B2242" s="11" t="str">
        <f>'03-2018'!B2365</f>
        <v>Vôi cục</v>
      </c>
      <c r="C2242" s="12" t="str">
        <f>'03-2018'!C2365</f>
        <v>đ/kg</v>
      </c>
      <c r="D2242" s="13">
        <f>'03-2018'!O2365</f>
        <v>2800</v>
      </c>
      <c r="E2242" s="13">
        <f>'03-2018'!P2365</f>
        <v>2800</v>
      </c>
      <c r="F2242" s="128">
        <f t="shared" si="100"/>
        <v>0</v>
      </c>
      <c r="H2242" s="74">
        <f>'03-2018'!H2365</f>
        <v>0</v>
      </c>
      <c r="I2242" s="74">
        <f>'03-2018'!I2365</f>
        <v>0</v>
      </c>
      <c r="J2242" s="74">
        <f>'03-2018'!J2365</f>
        <v>0</v>
      </c>
    </row>
    <row r="2243" spans="1:10" s="58" customFormat="1" ht="17.25" hidden="1" customHeight="1">
      <c r="A2243" s="10">
        <f>'03-2018'!A2366</f>
        <v>11</v>
      </c>
      <c r="B2243" s="11" t="str">
        <f>'03-2018'!B2366</f>
        <v>A dao Việt Nam (keo 1/2 kg)</v>
      </c>
      <c r="C2243" s="12" t="str">
        <f>'03-2018'!C2366</f>
        <v>đ/keo</v>
      </c>
      <c r="D2243" s="13">
        <f>'03-2018'!O2366</f>
        <v>12727.272727272726</v>
      </c>
      <c r="E2243" s="13">
        <f>'03-2018'!P2366</f>
        <v>12727.272727272726</v>
      </c>
      <c r="F2243" s="128">
        <f t="shared" si="100"/>
        <v>0</v>
      </c>
      <c r="H2243" s="74">
        <f>'03-2018'!H2366</f>
        <v>0</v>
      </c>
      <c r="I2243" s="74">
        <f>'03-2018'!I2366</f>
        <v>0</v>
      </c>
      <c r="J2243" s="74">
        <f>'03-2018'!J2366</f>
        <v>0</v>
      </c>
    </row>
    <row r="2244" spans="1:10" s="58" customFormat="1" ht="17.25" hidden="1" customHeight="1">
      <c r="A2244" s="10">
        <f>'03-2018'!A2367</f>
        <v>12</v>
      </c>
      <c r="B2244" s="11" t="str">
        <f>'03-2018'!B2367</f>
        <v>Cửa nhựa Hân Vương có khóa, khuôn bao 0,75x1,9m</v>
      </c>
      <c r="C2244" s="12" t="str">
        <f>'03-2018'!C2367</f>
        <v>đ/bộ</v>
      </c>
      <c r="D2244" s="13">
        <f>'03-2018'!O2367</f>
        <v>409090.90909090906</v>
      </c>
      <c r="E2244" s="13">
        <f>'03-2018'!P2367</f>
        <v>409090.90909090906</v>
      </c>
      <c r="F2244" s="128">
        <f t="shared" si="100"/>
        <v>0</v>
      </c>
      <c r="H2244" s="74">
        <f>'03-2018'!H2367</f>
        <v>0</v>
      </c>
      <c r="I2244" s="74">
        <f>'03-2018'!I2367</f>
        <v>0</v>
      </c>
      <c r="J2244" s="74">
        <f>'03-2018'!J2367</f>
        <v>0</v>
      </c>
    </row>
    <row r="2245" spans="1:10" s="58" customFormat="1" ht="17.25" hidden="1">
      <c r="A2245" s="10">
        <f>'03-2018'!A2368</f>
        <v>13</v>
      </c>
      <c r="B2245" s="11" t="str">
        <f>'03-2018'!B2368</f>
        <v xml:space="preserve">Que hàn Việt Nam fi 3,2 và fi 4 (hộp 5kg) </v>
      </c>
      <c r="C2245" s="12" t="str">
        <f>'03-2018'!C2368</f>
        <v>đ/kg</v>
      </c>
      <c r="D2245" s="13">
        <f>'03-2018'!O2368</f>
        <v>17273</v>
      </c>
      <c r="E2245" s="13">
        <f>'03-2018'!P2368</f>
        <v>17273</v>
      </c>
      <c r="F2245" s="128">
        <f t="shared" si="100"/>
        <v>0</v>
      </c>
      <c r="H2245" s="74">
        <f>'03-2018'!H2368</f>
        <v>0</v>
      </c>
      <c r="I2245" s="74">
        <f>'03-2018'!I2368</f>
        <v>0</v>
      </c>
      <c r="J2245" s="74">
        <f>'03-2018'!J2368</f>
        <v>0</v>
      </c>
    </row>
    <row r="2246" spans="1:10" s="73" customFormat="1" ht="17.25">
      <c r="A2246" s="17" t="str">
        <f>'03-2018'!A2369</f>
        <v>XXIV</v>
      </c>
      <c r="B2246" s="9" t="str">
        <f>'03-2018'!B2369</f>
        <v>NHIÊN LIỆU :</v>
      </c>
      <c r="C2246" s="8"/>
      <c r="D2246" s="22"/>
      <c r="E2246" s="22"/>
      <c r="F2246" s="129"/>
      <c r="H2246" s="74">
        <f>'03-2018'!H2369</f>
        <v>0</v>
      </c>
      <c r="I2246" s="74">
        <f>'03-2018'!I2369</f>
        <v>0</v>
      </c>
      <c r="J2246" s="74">
        <f>'03-2018'!J2369</f>
        <v>0</v>
      </c>
    </row>
    <row r="2247" spans="1:10" s="73" customFormat="1" ht="17.25" hidden="1">
      <c r="A2247" s="17"/>
      <c r="B2247" s="321" t="str">
        <f>'03-2018'!B2370</f>
        <v>* Xăng dầu Petrolimex: Cty TNHH MTV Xăng Dầu An Giang. Áp dụng kể từ 15 giờ 00 ngày 19/01/2018 trên địa bàn tỉnh An Giang.</v>
      </c>
      <c r="C2247" s="322"/>
      <c r="D2247" s="322"/>
      <c r="E2247" s="322"/>
      <c r="F2247" s="323"/>
      <c r="H2247" s="74">
        <f>'03-2018'!H2370</f>
        <v>0</v>
      </c>
      <c r="I2247" s="74">
        <f>'03-2018'!I2370</f>
        <v>0</v>
      </c>
      <c r="J2247" s="74">
        <f>'03-2018'!J2370</f>
        <v>0</v>
      </c>
    </row>
    <row r="2248" spans="1:10" s="58" customFormat="1" ht="17.25" hidden="1">
      <c r="A2248" s="10">
        <f>'03-2018'!A2371</f>
        <v>1</v>
      </c>
      <c r="B2248" s="11" t="str">
        <f>'03-2018'!B2371</f>
        <v>Xăng không chì RON 95-III</v>
      </c>
      <c r="C2248" s="12" t="str">
        <f>'03-2018'!C2371</f>
        <v>đ/lít</v>
      </c>
      <c r="D2248" s="13">
        <f>'03-2018'!O2371</f>
        <v>0</v>
      </c>
      <c r="E2248" s="13">
        <f>'03-2018'!P2371</f>
        <v>18709</v>
      </c>
      <c r="F2248" s="128">
        <f>E2248-D2248</f>
        <v>18709</v>
      </c>
      <c r="H2248" s="74">
        <f>'03-2018'!H2371</f>
        <v>0</v>
      </c>
      <c r="I2248" s="74">
        <f>'03-2018'!I2371</f>
        <v>0</v>
      </c>
      <c r="J2248" s="74">
        <f>'03-2018'!J2371</f>
        <v>0</v>
      </c>
    </row>
    <row r="2249" spans="1:10" s="58" customFormat="1" ht="17.25" hidden="1">
      <c r="A2249" s="10">
        <f>'03-2018'!A2372</f>
        <v>2</v>
      </c>
      <c r="B2249" s="11" t="str">
        <f>'03-2018'!B2372</f>
        <v>Xăng không chì RON 92-II</v>
      </c>
      <c r="C2249" s="12" t="str">
        <f>'03-2018'!C2372</f>
        <v>đ/lít</v>
      </c>
      <c r="D2249" s="13">
        <f>'03-2018'!O2372</f>
        <v>0</v>
      </c>
      <c r="E2249" s="13">
        <f>'03-2018'!P2372</f>
        <v>17155</v>
      </c>
      <c r="F2249" s="128">
        <f>E2249-D2249</f>
        <v>17155</v>
      </c>
      <c r="H2249" s="74">
        <f>'03-2018'!H2372</f>
        <v>0</v>
      </c>
      <c r="I2249" s="74">
        <f>'03-2018'!I2372</f>
        <v>0</v>
      </c>
      <c r="J2249" s="74">
        <f>'03-2018'!J2372</f>
        <v>0</v>
      </c>
    </row>
    <row r="2250" spans="1:10" s="58" customFormat="1" ht="17.25" hidden="1">
      <c r="A2250" s="10">
        <f>'03-2018'!A2373</f>
        <v>3</v>
      </c>
      <c r="B2250" s="11" t="str">
        <f>'03-2018'!B2373</f>
        <v>Xăng sinh học E5 RON 92-II</v>
      </c>
      <c r="C2250" s="12" t="str">
        <f>'03-2018'!C2373</f>
        <v>đ/lít</v>
      </c>
      <c r="D2250" s="13">
        <f>'03-2018'!O2373</f>
        <v>0</v>
      </c>
      <c r="E2250" s="13">
        <f>'03-2018'!P2373</f>
        <v>14727</v>
      </c>
      <c r="F2250" s="128">
        <f>E2250-D2250</f>
        <v>14727</v>
      </c>
      <c r="H2250" s="74">
        <f>'03-2018'!H2373</f>
        <v>0</v>
      </c>
      <c r="I2250" s="74">
        <f>'03-2018'!I2373</f>
        <v>0</v>
      </c>
      <c r="J2250" s="74">
        <f>'03-2018'!J2373</f>
        <v>0</v>
      </c>
    </row>
    <row r="2251" spans="1:10" s="58" customFormat="1" ht="17.25" hidden="1">
      <c r="A2251" s="10">
        <f>'03-2018'!A2374</f>
        <v>4</v>
      </c>
      <c r="B2251" s="11" t="str">
        <f>'03-2018'!B2374</f>
        <v>Dầu Diesel 0,05%S</v>
      </c>
      <c r="C2251" s="12" t="str">
        <f>'03-2018'!C2374</f>
        <v>đ/lít</v>
      </c>
      <c r="D2251" s="13">
        <f>'03-2018'!O2374</f>
        <v>0</v>
      </c>
      <c r="E2251" s="13">
        <f>'03-2018'!P2374</f>
        <v>14682</v>
      </c>
      <c r="F2251" s="128">
        <f>E2251-D2251</f>
        <v>14682</v>
      </c>
      <c r="H2251" s="74">
        <f>'03-2018'!H2374</f>
        <v>0</v>
      </c>
      <c r="I2251" s="74">
        <f>'03-2018'!I2374</f>
        <v>0</v>
      </c>
      <c r="J2251" s="74">
        <f>'03-2018'!J2374</f>
        <v>0</v>
      </c>
    </row>
    <row r="2252" spans="1:10" s="58" customFormat="1" ht="17.25" hidden="1">
      <c r="A2252" s="10">
        <f>'03-2018'!A2375</f>
        <v>5</v>
      </c>
      <c r="B2252" s="11" t="str">
        <f>'03-2018'!B2375</f>
        <v>Dầu hỏa</v>
      </c>
      <c r="C2252" s="12" t="str">
        <f>'03-2018'!C2375</f>
        <v>đ/lít</v>
      </c>
      <c r="D2252" s="13">
        <f>'03-2018'!O2375</f>
        <v>0</v>
      </c>
      <c r="E2252" s="13">
        <f>'03-2018'!P2375</f>
        <v>13500</v>
      </c>
      <c r="F2252" s="128">
        <f>E2252-D2252</f>
        <v>13500</v>
      </c>
      <c r="H2252" s="74">
        <f>'03-2018'!H2375</f>
        <v>0</v>
      </c>
      <c r="I2252" s="74">
        <f>'03-2018'!I2375</f>
        <v>0</v>
      </c>
      <c r="J2252" s="74">
        <f>'03-2018'!J2375</f>
        <v>0</v>
      </c>
    </row>
    <row r="2253" spans="1:10" s="58" customFormat="1" ht="33" customHeight="1">
      <c r="A2253" s="10"/>
      <c r="B2253" s="282" t="str">
        <f>'03-2018'!B2376</f>
        <v>* Xăng dầu Petrolimex: Cty TNHH MTV Xăng Dầu An Giang. Áp dụng kể từ 15 giờ 00 ngày 07/4/2018 trên địa bàn tỉnh An Giang.</v>
      </c>
      <c r="C2253" s="283"/>
      <c r="D2253" s="283"/>
      <c r="E2253" s="283"/>
      <c r="F2253" s="284"/>
      <c r="H2253" s="74">
        <f>'03-2018'!H2376</f>
        <v>0</v>
      </c>
      <c r="I2253" s="74">
        <f>'03-2018'!I2376</f>
        <v>0</v>
      </c>
      <c r="J2253" s="74">
        <f>'03-2018'!J2376</f>
        <v>0</v>
      </c>
    </row>
    <row r="2254" spans="1:10" s="58" customFormat="1" ht="17.25">
      <c r="A2254" s="10">
        <f>'03-2018'!A2377</f>
        <v>1</v>
      </c>
      <c r="B2254" s="11" t="str">
        <f>'03-2018'!B2377</f>
        <v>Xăng không chì RON 95-III</v>
      </c>
      <c r="C2254" s="12" t="str">
        <f>'03-2018'!C2377</f>
        <v>đ/lít</v>
      </c>
      <c r="D2254" s="13">
        <f>'03-2018'!O2377</f>
        <v>18345</v>
      </c>
      <c r="E2254" s="13">
        <f>'03-2018'!P2377</f>
        <v>18818</v>
      </c>
      <c r="F2254" s="128">
        <f>E2254-D2254</f>
        <v>473</v>
      </c>
      <c r="H2254" s="74">
        <f>'03-2018'!H2377</f>
        <v>0</v>
      </c>
      <c r="I2254" s="74">
        <f>'03-2018'!I2377</f>
        <v>18818</v>
      </c>
      <c r="J2254" s="74">
        <f>'03-2018'!J2377</f>
        <v>18818</v>
      </c>
    </row>
    <row r="2255" spans="1:10" s="58" customFormat="1" ht="17.25">
      <c r="A2255" s="10">
        <f>'03-2018'!A2378</f>
        <v>2</v>
      </c>
      <c r="B2255" s="11" t="str">
        <f>'03-2018'!B2378</f>
        <v>Xăng không chì RON 92-II</v>
      </c>
      <c r="C2255" s="12" t="str">
        <f>'03-2018'!C2378</f>
        <v>đ/lít</v>
      </c>
      <c r="D2255" s="13">
        <f>'03-2018'!O2378</f>
        <v>16855</v>
      </c>
      <c r="E2255" s="13">
        <f>'03-2018'!P2378</f>
        <v>17391</v>
      </c>
      <c r="F2255" s="128">
        <f>E2255-D2255</f>
        <v>536</v>
      </c>
      <c r="H2255" s="74">
        <f>'03-2018'!H2378</f>
        <v>0</v>
      </c>
      <c r="I2255" s="74">
        <f>'03-2018'!I2378</f>
        <v>17391</v>
      </c>
      <c r="J2255" s="74">
        <f>'03-2018'!J2378</f>
        <v>17391</v>
      </c>
    </row>
    <row r="2256" spans="1:10" s="58" customFormat="1" ht="17.25">
      <c r="A2256" s="10">
        <f>'03-2018'!A2379</f>
        <v>3</v>
      </c>
      <c r="B2256" s="11" t="str">
        <f>'03-2018'!B2379</f>
        <v>Xăng sinh học E5 RON 92-II</v>
      </c>
      <c r="C2256" s="12" t="str">
        <f>'03-2018'!C2379</f>
        <v>đ/lít</v>
      </c>
      <c r="D2256" s="13">
        <f>'03-2018'!O2379</f>
        <v>14509</v>
      </c>
      <c r="E2256" s="13">
        <f>'03-2018'!P2379</f>
        <v>15091</v>
      </c>
      <c r="F2256" s="128">
        <f>E2256-D2256</f>
        <v>582</v>
      </c>
      <c r="H2256" s="74">
        <f>'03-2018'!H2379</f>
        <v>0</v>
      </c>
      <c r="I2256" s="74">
        <f>'03-2018'!I2379</f>
        <v>15091</v>
      </c>
      <c r="J2256" s="74">
        <f>'03-2018'!J2379</f>
        <v>15091</v>
      </c>
    </row>
    <row r="2257" spans="1:10" s="58" customFormat="1" ht="17.25">
      <c r="A2257" s="10">
        <f>'03-2018'!A2380</f>
        <v>4</v>
      </c>
      <c r="B2257" s="11" t="str">
        <f>'03-2018'!B2380</f>
        <v>Dầu Diesel 0,05%S</v>
      </c>
      <c r="C2257" s="12" t="str">
        <f>'03-2018'!C2380</f>
        <v>đ/lít</v>
      </c>
      <c r="D2257" s="13">
        <f>'03-2018'!O2380</f>
        <v>14464</v>
      </c>
      <c r="E2257" s="13">
        <f>'03-2018'!P2380</f>
        <v>15045</v>
      </c>
      <c r="F2257" s="128">
        <f>E2257-D2257</f>
        <v>581</v>
      </c>
      <c r="H2257" s="74">
        <f>'03-2018'!H2380</f>
        <v>0</v>
      </c>
      <c r="I2257" s="74">
        <f>'03-2018'!I2380</f>
        <v>15045</v>
      </c>
      <c r="J2257" s="74">
        <f>'03-2018'!J2380</f>
        <v>15045</v>
      </c>
    </row>
    <row r="2258" spans="1:10" s="58" customFormat="1" ht="17.25">
      <c r="A2258" s="10">
        <f>'03-2018'!A2381</f>
        <v>5</v>
      </c>
      <c r="B2258" s="11" t="str">
        <f>'03-2018'!B2381</f>
        <v>Dầu hỏa</v>
      </c>
      <c r="C2258" s="12" t="str">
        <f>'03-2018'!C2381</f>
        <v>đ/lít</v>
      </c>
      <c r="D2258" s="13">
        <f>'03-2018'!O2381</f>
        <v>13500</v>
      </c>
      <c r="E2258" s="13">
        <f>'03-2018'!P2381</f>
        <v>13982</v>
      </c>
      <c r="F2258" s="128">
        <f>E2258-D2258</f>
        <v>482</v>
      </c>
      <c r="H2258" s="74">
        <f>'03-2018'!H2381</f>
        <v>0</v>
      </c>
      <c r="I2258" s="74">
        <f>'03-2018'!I2381</f>
        <v>13982</v>
      </c>
      <c r="J2258" s="74">
        <f>'03-2018'!J2381</f>
        <v>13982</v>
      </c>
    </row>
    <row r="2259" spans="1:10">
      <c r="H2259" s="74">
        <f>'03-2018'!H2406</f>
        <v>0</v>
      </c>
      <c r="I2259" s="74">
        <f>'03-2018'!I2406</f>
        <v>0</v>
      </c>
      <c r="J2259" s="74">
        <f>'03-2018'!J2406</f>
        <v>0</v>
      </c>
    </row>
    <row r="2260" spans="1:10">
      <c r="H2260" s="74">
        <f>'03-2018'!H2407</f>
        <v>0</v>
      </c>
      <c r="I2260" s="74">
        <f>'03-2018'!I2407</f>
        <v>0</v>
      </c>
      <c r="J2260" s="74">
        <f>'03-2018'!J2407</f>
        <v>0</v>
      </c>
    </row>
    <row r="2261" spans="1:10">
      <c r="H2261" s="74">
        <f>'03-2018'!H2408</f>
        <v>0</v>
      </c>
      <c r="I2261" s="74">
        <f>'03-2018'!I2408</f>
        <v>0</v>
      </c>
      <c r="J2261" s="74">
        <f>'03-2018'!J2408</f>
        <v>0</v>
      </c>
    </row>
    <row r="2262" spans="1:10">
      <c r="H2262" s="74">
        <f>'03-2018'!H2409</f>
        <v>0</v>
      </c>
      <c r="I2262" s="74">
        <f>'03-2018'!I2409</f>
        <v>0</v>
      </c>
      <c r="J2262" s="74">
        <f>'03-2018'!J2409</f>
        <v>0</v>
      </c>
    </row>
    <row r="2263" spans="1:10">
      <c r="H2263" s="74">
        <f>'03-2018'!H2410</f>
        <v>0</v>
      </c>
      <c r="I2263" s="74">
        <f>'03-2018'!I2410</f>
        <v>0</v>
      </c>
      <c r="J2263" s="74">
        <f>'03-2018'!J2410</f>
        <v>0</v>
      </c>
    </row>
    <row r="2264" spans="1:10">
      <c r="H2264" s="74">
        <f>'03-2018'!H2411</f>
        <v>0</v>
      </c>
      <c r="I2264" s="74">
        <f>'03-2018'!I2411</f>
        <v>0</v>
      </c>
      <c r="J2264" s="74">
        <f>'03-2018'!J2411</f>
        <v>0</v>
      </c>
    </row>
    <row r="2265" spans="1:10">
      <c r="H2265" s="74">
        <f>'03-2018'!H2412</f>
        <v>0</v>
      </c>
      <c r="I2265" s="74">
        <f>'03-2018'!I2412</f>
        <v>0</v>
      </c>
      <c r="J2265" s="74">
        <f>'03-2018'!J2412</f>
        <v>0</v>
      </c>
    </row>
    <row r="2266" spans="1:10">
      <c r="H2266" s="74">
        <f>'03-2018'!H2413</f>
        <v>0</v>
      </c>
      <c r="I2266" s="74">
        <f>'03-2018'!I2413</f>
        <v>0</v>
      </c>
      <c r="J2266" s="74">
        <f>'03-2018'!J2413</f>
        <v>0</v>
      </c>
    </row>
    <row r="2267" spans="1:10">
      <c r="H2267" s="74">
        <f>'03-2018'!H2414</f>
        <v>0</v>
      </c>
      <c r="I2267" s="74">
        <f>'03-2018'!I2414</f>
        <v>0</v>
      </c>
      <c r="J2267" s="74">
        <f>'03-2018'!J2414</f>
        <v>0</v>
      </c>
    </row>
    <row r="2268" spans="1:10">
      <c r="H2268" s="74">
        <f>'03-2018'!H2415</f>
        <v>0</v>
      </c>
      <c r="I2268" s="74">
        <f>'03-2018'!I2415</f>
        <v>0</v>
      </c>
      <c r="J2268" s="74">
        <f>'03-2018'!J2415</f>
        <v>0</v>
      </c>
    </row>
    <row r="2269" spans="1:10">
      <c r="H2269" s="74">
        <f>'03-2018'!H2416</f>
        <v>0</v>
      </c>
      <c r="I2269" s="74">
        <f>'03-2018'!I2416</f>
        <v>0</v>
      </c>
      <c r="J2269" s="74">
        <f>'03-2018'!J2416</f>
        <v>0</v>
      </c>
    </row>
    <row r="2270" spans="1:10">
      <c r="H2270" s="74">
        <f>'03-2018'!H2417</f>
        <v>0</v>
      </c>
      <c r="I2270" s="74">
        <f>'03-2018'!I2417</f>
        <v>0</v>
      </c>
      <c r="J2270" s="74">
        <f>'03-2018'!J2417</f>
        <v>0</v>
      </c>
    </row>
    <row r="2271" spans="1:10">
      <c r="H2271" s="74">
        <f>'03-2018'!H2418</f>
        <v>0</v>
      </c>
      <c r="I2271" s="74">
        <f>'03-2018'!I2418</f>
        <v>0</v>
      </c>
      <c r="J2271" s="74">
        <f>'03-2018'!J2418</f>
        <v>0</v>
      </c>
    </row>
    <row r="2272" spans="1:10">
      <c r="H2272" s="74">
        <f>'03-2018'!H2419</f>
        <v>0</v>
      </c>
      <c r="I2272" s="74">
        <f>'03-2018'!I2419</f>
        <v>0</v>
      </c>
      <c r="J2272" s="74">
        <f>'03-2018'!J2419</f>
        <v>0</v>
      </c>
    </row>
    <row r="2273" spans="8:10">
      <c r="H2273" s="74">
        <f>'03-2018'!H2420</f>
        <v>0</v>
      </c>
      <c r="I2273" s="74">
        <f>'03-2018'!I2420</f>
        <v>0</v>
      </c>
      <c r="J2273" s="74">
        <f>'03-2018'!J2420</f>
        <v>0</v>
      </c>
    </row>
    <row r="2274" spans="8:10">
      <c r="H2274" s="74">
        <f>'03-2018'!H2421</f>
        <v>0</v>
      </c>
      <c r="I2274" s="74">
        <f>'03-2018'!I2421</f>
        <v>0</v>
      </c>
      <c r="J2274" s="74">
        <f>'03-2018'!J2421</f>
        <v>0</v>
      </c>
    </row>
    <row r="2275" spans="8:10">
      <c r="H2275" s="74">
        <f>'03-2018'!H2422</f>
        <v>0</v>
      </c>
      <c r="I2275" s="74">
        <f>'03-2018'!I2422</f>
        <v>0</v>
      </c>
      <c r="J2275" s="74">
        <f>'03-2018'!J2422</f>
        <v>0</v>
      </c>
    </row>
    <row r="2276" spans="8:10">
      <c r="H2276" s="74">
        <f>'03-2018'!H2423</f>
        <v>0</v>
      </c>
      <c r="I2276" s="74">
        <f>'03-2018'!I2423</f>
        <v>0</v>
      </c>
      <c r="J2276" s="74">
        <f>'03-2018'!J2423</f>
        <v>0</v>
      </c>
    </row>
    <row r="2277" spans="8:10">
      <c r="H2277" s="74">
        <f>'03-2018'!H2424</f>
        <v>0</v>
      </c>
      <c r="I2277" s="74">
        <f>'03-2018'!I2424</f>
        <v>0</v>
      </c>
      <c r="J2277" s="74">
        <f>'03-2018'!J2424</f>
        <v>0</v>
      </c>
    </row>
    <row r="2278" spans="8:10">
      <c r="H2278" s="74">
        <f>'03-2018'!H2425</f>
        <v>0</v>
      </c>
      <c r="I2278" s="74">
        <f>'03-2018'!I2425</f>
        <v>0</v>
      </c>
      <c r="J2278" s="74">
        <f>'03-2018'!J2425</f>
        <v>0</v>
      </c>
    </row>
    <row r="2279" spans="8:10">
      <c r="H2279" s="74">
        <f>'03-2018'!H2426</f>
        <v>0</v>
      </c>
      <c r="I2279" s="74">
        <f>'03-2018'!I2426</f>
        <v>0</v>
      </c>
      <c r="J2279" s="74">
        <f>'03-2018'!J2426</f>
        <v>0</v>
      </c>
    </row>
    <row r="2280" spans="8:10">
      <c r="H2280" s="74">
        <f>'03-2018'!H2427</f>
        <v>0</v>
      </c>
      <c r="I2280" s="74">
        <f>'03-2018'!I2427</f>
        <v>0</v>
      </c>
      <c r="J2280" s="74">
        <f>'03-2018'!J2427</f>
        <v>0</v>
      </c>
    </row>
    <row r="2281" spans="8:10">
      <c r="H2281" s="74">
        <f>'03-2018'!H2428</f>
        <v>0</v>
      </c>
      <c r="I2281" s="74">
        <f>'03-2018'!I2428</f>
        <v>0</v>
      </c>
      <c r="J2281" s="74">
        <f>'03-2018'!J2428</f>
        <v>0</v>
      </c>
    </row>
    <row r="2282" spans="8:10">
      <c r="H2282" s="74">
        <f>'03-2018'!H2429</f>
        <v>0</v>
      </c>
      <c r="I2282" s="74">
        <f>'03-2018'!I2429</f>
        <v>0</v>
      </c>
      <c r="J2282" s="74">
        <f>'03-2018'!J2429</f>
        <v>0</v>
      </c>
    </row>
    <row r="2283" spans="8:10">
      <c r="H2283" s="74">
        <f>'03-2018'!H2430</f>
        <v>0</v>
      </c>
      <c r="I2283" s="74">
        <f>'03-2018'!I2430</f>
        <v>0</v>
      </c>
      <c r="J2283" s="74">
        <f>'03-2018'!J2430</f>
        <v>0</v>
      </c>
    </row>
    <row r="2284" spans="8:10">
      <c r="H2284" s="74">
        <f>'03-2018'!H2431</f>
        <v>0</v>
      </c>
      <c r="I2284" s="74">
        <f>'03-2018'!I2431</f>
        <v>0</v>
      </c>
      <c r="J2284" s="74">
        <f>'03-2018'!J2431</f>
        <v>0</v>
      </c>
    </row>
    <row r="2285" spans="8:10">
      <c r="H2285" s="74">
        <f>'03-2018'!H2432</f>
        <v>0</v>
      </c>
      <c r="I2285" s="74">
        <f>'03-2018'!I2432</f>
        <v>0</v>
      </c>
      <c r="J2285" s="74">
        <f>'03-2018'!J2432</f>
        <v>0</v>
      </c>
    </row>
    <row r="2286" spans="8:10">
      <c r="H2286" s="74">
        <f>'03-2018'!H2433</f>
        <v>0</v>
      </c>
      <c r="I2286" s="74">
        <f>'03-2018'!I2433</f>
        <v>0</v>
      </c>
      <c r="J2286" s="74">
        <f>'03-2018'!J2433</f>
        <v>0</v>
      </c>
    </row>
    <row r="2287" spans="8:10">
      <c r="H2287" s="74">
        <f>'03-2018'!H2434</f>
        <v>0</v>
      </c>
      <c r="I2287" s="74">
        <f>'03-2018'!I2434</f>
        <v>0</v>
      </c>
      <c r="J2287" s="74">
        <f>'03-2018'!J2434</f>
        <v>0</v>
      </c>
    </row>
    <row r="2288" spans="8:10">
      <c r="H2288" s="74">
        <f>'03-2018'!H2435</f>
        <v>0</v>
      </c>
      <c r="I2288" s="74">
        <f>'03-2018'!I2435</f>
        <v>0</v>
      </c>
      <c r="J2288" s="74">
        <f>'03-2018'!J2435</f>
        <v>0</v>
      </c>
    </row>
    <row r="2289" spans="8:10">
      <c r="H2289" s="74">
        <f>'03-2018'!H2436</f>
        <v>0</v>
      </c>
      <c r="I2289" s="74">
        <f>'03-2018'!I2436</f>
        <v>0</v>
      </c>
      <c r="J2289" s="74">
        <f>'03-2018'!J2436</f>
        <v>0</v>
      </c>
    </row>
    <row r="2290" spans="8:10">
      <c r="H2290" s="74">
        <f>'03-2018'!H2437</f>
        <v>0</v>
      </c>
      <c r="I2290" s="74">
        <f>'03-2018'!I2437</f>
        <v>0</v>
      </c>
      <c r="J2290" s="74">
        <f>'03-2018'!J2437</f>
        <v>0</v>
      </c>
    </row>
    <row r="2291" spans="8:10">
      <c r="H2291" s="74">
        <f>'03-2018'!H2438</f>
        <v>0</v>
      </c>
      <c r="I2291" s="74">
        <f>'03-2018'!I2438</f>
        <v>0</v>
      </c>
      <c r="J2291" s="74">
        <f>'03-2018'!J2438</f>
        <v>0</v>
      </c>
    </row>
    <row r="2292" spans="8:10">
      <c r="H2292" s="74">
        <f>'03-2018'!H2439</f>
        <v>0</v>
      </c>
      <c r="I2292" s="74">
        <f>'03-2018'!I2439</f>
        <v>0</v>
      </c>
      <c r="J2292" s="74">
        <f>'03-2018'!J2439</f>
        <v>0</v>
      </c>
    </row>
    <row r="2293" spans="8:10">
      <c r="H2293" s="74">
        <f>'03-2018'!H2440</f>
        <v>0</v>
      </c>
      <c r="I2293" s="74">
        <f>'03-2018'!I2440</f>
        <v>0</v>
      </c>
      <c r="J2293" s="74">
        <f>'03-2018'!J2440</f>
        <v>0</v>
      </c>
    </row>
    <row r="2294" spans="8:10">
      <c r="H2294" s="74">
        <f>'03-2018'!H2441</f>
        <v>0</v>
      </c>
      <c r="I2294" s="74">
        <f>'03-2018'!I2441</f>
        <v>0</v>
      </c>
      <c r="J2294" s="74">
        <f>'03-2018'!J2441</f>
        <v>0</v>
      </c>
    </row>
    <row r="2295" spans="8:10">
      <c r="H2295" s="74">
        <f>'03-2018'!H2442</f>
        <v>0</v>
      </c>
      <c r="I2295" s="74">
        <f>'03-2018'!I2442</f>
        <v>0</v>
      </c>
      <c r="J2295" s="74">
        <f>'03-2018'!J2442</f>
        <v>0</v>
      </c>
    </row>
    <row r="2296" spans="8:10">
      <c r="H2296" s="74">
        <f>'03-2018'!H2443</f>
        <v>0</v>
      </c>
      <c r="I2296" s="74">
        <f>'03-2018'!I2443</f>
        <v>0</v>
      </c>
      <c r="J2296" s="74">
        <f>'03-2018'!J2443</f>
        <v>0</v>
      </c>
    </row>
    <row r="2297" spans="8:10">
      <c r="H2297" s="74">
        <f>'03-2018'!H2444</f>
        <v>0</v>
      </c>
      <c r="I2297" s="74">
        <f>'03-2018'!I2444</f>
        <v>0</v>
      </c>
      <c r="J2297" s="74">
        <f>'03-2018'!J2444</f>
        <v>0</v>
      </c>
    </row>
    <row r="2298" spans="8:10">
      <c r="H2298" s="74">
        <f>'03-2018'!H2445</f>
        <v>0</v>
      </c>
      <c r="I2298" s="74">
        <f>'03-2018'!I2445</f>
        <v>0</v>
      </c>
      <c r="J2298" s="74">
        <f>'03-2018'!J2445</f>
        <v>0</v>
      </c>
    </row>
    <row r="2299" spans="8:10">
      <c r="H2299" s="74">
        <f>'03-2018'!H2446</f>
        <v>0</v>
      </c>
      <c r="I2299" s="74">
        <f>'03-2018'!I2446</f>
        <v>0</v>
      </c>
      <c r="J2299" s="74">
        <f>'03-2018'!J2446</f>
        <v>0</v>
      </c>
    </row>
    <row r="2300" spans="8:10">
      <c r="H2300" s="74">
        <f>'03-2018'!H2447</f>
        <v>0</v>
      </c>
      <c r="I2300" s="74">
        <f>'03-2018'!I2447</f>
        <v>0</v>
      </c>
      <c r="J2300" s="74">
        <f>'03-2018'!J2447</f>
        <v>0</v>
      </c>
    </row>
    <row r="2301" spans="8:10">
      <c r="H2301" s="74">
        <f>'03-2018'!H2448</f>
        <v>0</v>
      </c>
      <c r="I2301" s="74">
        <f>'03-2018'!I2448</f>
        <v>0</v>
      </c>
      <c r="J2301" s="74">
        <f>'03-2018'!J2448</f>
        <v>0</v>
      </c>
    </row>
    <row r="2302" spans="8:10">
      <c r="H2302" s="74">
        <f>'03-2018'!H2449</f>
        <v>0</v>
      </c>
      <c r="I2302" s="74">
        <f>'03-2018'!I2449</f>
        <v>0</v>
      </c>
      <c r="J2302" s="74">
        <f>'03-2018'!J2449</f>
        <v>0</v>
      </c>
    </row>
    <row r="2303" spans="8:10">
      <c r="H2303" s="74">
        <f>'03-2018'!H2450</f>
        <v>0</v>
      </c>
      <c r="I2303" s="74">
        <f>'03-2018'!I2450</f>
        <v>0</v>
      </c>
      <c r="J2303" s="74">
        <f>'03-2018'!J2450</f>
        <v>0</v>
      </c>
    </row>
    <row r="2304" spans="8:10">
      <c r="H2304" s="74">
        <f>'03-2018'!H2451</f>
        <v>0</v>
      </c>
      <c r="I2304" s="74">
        <f>'03-2018'!I2451</f>
        <v>0</v>
      </c>
      <c r="J2304" s="74">
        <f>'03-2018'!J2451</f>
        <v>0</v>
      </c>
    </row>
    <row r="2305" spans="8:10">
      <c r="H2305" s="74">
        <f>'03-2018'!H2452</f>
        <v>0</v>
      </c>
      <c r="I2305" s="74">
        <f>'03-2018'!I2452</f>
        <v>0</v>
      </c>
      <c r="J2305" s="74">
        <f>'03-2018'!J2452</f>
        <v>0</v>
      </c>
    </row>
    <row r="2306" spans="8:10">
      <c r="H2306" s="74">
        <f>'03-2018'!H2453</f>
        <v>0</v>
      </c>
      <c r="I2306" s="74">
        <f>'03-2018'!I2453</f>
        <v>0</v>
      </c>
      <c r="J2306" s="74">
        <f>'03-2018'!J2453</f>
        <v>0</v>
      </c>
    </row>
    <row r="2307" spans="8:10">
      <c r="H2307" s="74">
        <f>'03-2018'!H2454</f>
        <v>0</v>
      </c>
      <c r="I2307" s="74">
        <f>'03-2018'!I2454</f>
        <v>0</v>
      </c>
      <c r="J2307" s="74">
        <f>'03-2018'!J2454</f>
        <v>0</v>
      </c>
    </row>
    <row r="2308" spans="8:10">
      <c r="H2308" s="74">
        <f>'03-2018'!H2455</f>
        <v>0</v>
      </c>
      <c r="I2308" s="74">
        <f>'03-2018'!I2455</f>
        <v>0</v>
      </c>
      <c r="J2308" s="74">
        <f>'03-2018'!J2455</f>
        <v>0</v>
      </c>
    </row>
    <row r="2309" spans="8:10">
      <c r="H2309" s="74">
        <f>'03-2018'!H2456</f>
        <v>0</v>
      </c>
      <c r="I2309" s="74">
        <f>'03-2018'!I2456</f>
        <v>0</v>
      </c>
      <c r="J2309" s="74">
        <f>'03-2018'!J2456</f>
        <v>0</v>
      </c>
    </row>
    <row r="2310" spans="8:10">
      <c r="H2310" s="74">
        <f>'03-2018'!H2457</f>
        <v>0</v>
      </c>
      <c r="I2310" s="74">
        <f>'03-2018'!I2457</f>
        <v>0</v>
      </c>
      <c r="J2310" s="74">
        <f>'03-2018'!J2457</f>
        <v>0</v>
      </c>
    </row>
    <row r="2311" spans="8:10">
      <c r="H2311" s="74">
        <f>'03-2018'!H2458</f>
        <v>0</v>
      </c>
      <c r="I2311" s="74">
        <f>'03-2018'!I2458</f>
        <v>0</v>
      </c>
      <c r="J2311" s="74">
        <f>'03-2018'!J2458</f>
        <v>0</v>
      </c>
    </row>
    <row r="2312" spans="8:10">
      <c r="H2312" s="74">
        <f>'03-2018'!H2459</f>
        <v>0</v>
      </c>
      <c r="I2312" s="74">
        <f>'03-2018'!I2459</f>
        <v>0</v>
      </c>
      <c r="J2312" s="74">
        <f>'03-2018'!J2459</f>
        <v>0</v>
      </c>
    </row>
    <row r="2313" spans="8:10">
      <c r="H2313" s="74">
        <f>'03-2018'!H2460</f>
        <v>0</v>
      </c>
      <c r="I2313" s="74">
        <f>'03-2018'!I2460</f>
        <v>0</v>
      </c>
      <c r="J2313" s="74">
        <f>'03-2018'!J2460</f>
        <v>0</v>
      </c>
    </row>
    <row r="2314" spans="8:10">
      <c r="H2314" s="74">
        <f>'03-2018'!H2461</f>
        <v>0</v>
      </c>
      <c r="I2314" s="74">
        <f>'03-2018'!I2461</f>
        <v>0</v>
      </c>
      <c r="J2314" s="74">
        <f>'03-2018'!J2461</f>
        <v>0</v>
      </c>
    </row>
    <row r="2315" spans="8:10">
      <c r="H2315" s="74">
        <f>'03-2018'!H2462</f>
        <v>0</v>
      </c>
      <c r="I2315" s="74">
        <f>'03-2018'!I2462</f>
        <v>0</v>
      </c>
      <c r="J2315" s="74">
        <f>'03-2018'!J2462</f>
        <v>0</v>
      </c>
    </row>
    <row r="2316" spans="8:10">
      <c r="H2316" s="74">
        <f>'03-2018'!H2463</f>
        <v>0</v>
      </c>
      <c r="I2316" s="74">
        <f>'03-2018'!I2463</f>
        <v>0</v>
      </c>
      <c r="J2316" s="74">
        <f>'03-2018'!J2463</f>
        <v>0</v>
      </c>
    </row>
    <row r="2317" spans="8:10">
      <c r="H2317" s="74">
        <f>'03-2018'!H2464</f>
        <v>0</v>
      </c>
      <c r="I2317" s="74">
        <f>'03-2018'!I2464</f>
        <v>0</v>
      </c>
      <c r="J2317" s="74">
        <f>'03-2018'!J2464</f>
        <v>0</v>
      </c>
    </row>
    <row r="2318" spans="8:10">
      <c r="H2318" s="74">
        <f>'03-2018'!H2465</f>
        <v>0</v>
      </c>
      <c r="I2318" s="74">
        <f>'03-2018'!I2465</f>
        <v>0</v>
      </c>
      <c r="J2318" s="74">
        <f>'03-2018'!J2465</f>
        <v>0</v>
      </c>
    </row>
    <row r="2319" spans="8:10">
      <c r="H2319" s="74">
        <f>'03-2018'!H2466</f>
        <v>0</v>
      </c>
      <c r="I2319" s="74">
        <f>'03-2018'!I2466</f>
        <v>0</v>
      </c>
      <c r="J2319" s="74">
        <f>'03-2018'!J2466</f>
        <v>0</v>
      </c>
    </row>
    <row r="2320" spans="8:10">
      <c r="H2320" s="74">
        <f>'03-2018'!H2467</f>
        <v>0</v>
      </c>
      <c r="I2320" s="74">
        <f>'03-2018'!I2467</f>
        <v>0</v>
      </c>
      <c r="J2320" s="74">
        <f>'03-2018'!J2467</f>
        <v>0</v>
      </c>
    </row>
    <row r="2321" spans="8:10">
      <c r="H2321" s="74">
        <f>'03-2018'!H2468</f>
        <v>0</v>
      </c>
      <c r="I2321" s="74">
        <f>'03-2018'!I2468</f>
        <v>0</v>
      </c>
      <c r="J2321" s="74">
        <f>'03-2018'!J2468</f>
        <v>0</v>
      </c>
    </row>
    <row r="2322" spans="8:10">
      <c r="H2322" s="74">
        <f>'03-2018'!H2469</f>
        <v>0</v>
      </c>
      <c r="I2322" s="74">
        <f>'03-2018'!I2469</f>
        <v>0</v>
      </c>
      <c r="J2322" s="74">
        <f>'03-2018'!J2469</f>
        <v>0</v>
      </c>
    </row>
    <row r="2323" spans="8:10">
      <c r="H2323" s="74">
        <f>'03-2018'!H2470</f>
        <v>0</v>
      </c>
      <c r="I2323" s="74">
        <f>'03-2018'!I2470</f>
        <v>0</v>
      </c>
      <c r="J2323" s="74">
        <f>'03-2018'!J2470</f>
        <v>0</v>
      </c>
    </row>
    <row r="2324" spans="8:10">
      <c r="H2324" s="74">
        <f>'03-2018'!H2471</f>
        <v>0</v>
      </c>
      <c r="I2324" s="74">
        <f>'03-2018'!I2471</f>
        <v>0</v>
      </c>
      <c r="J2324" s="74">
        <f>'03-2018'!J2471</f>
        <v>0</v>
      </c>
    </row>
    <row r="2325" spans="8:10">
      <c r="H2325" s="74">
        <f>'03-2018'!H2472</f>
        <v>0</v>
      </c>
      <c r="I2325" s="74">
        <f>'03-2018'!I2472</f>
        <v>0</v>
      </c>
      <c r="J2325" s="74">
        <f>'03-2018'!J2472</f>
        <v>0</v>
      </c>
    </row>
    <row r="2326" spans="8:10">
      <c r="H2326" s="74">
        <f>'03-2018'!H2473</f>
        <v>0</v>
      </c>
      <c r="I2326" s="74">
        <f>'03-2018'!I2473</f>
        <v>0</v>
      </c>
      <c r="J2326" s="74">
        <f>'03-2018'!J2473</f>
        <v>0</v>
      </c>
    </row>
    <row r="2327" spans="8:10">
      <c r="H2327" s="74">
        <f>'03-2018'!H2474</f>
        <v>0</v>
      </c>
      <c r="I2327" s="74">
        <f>'03-2018'!I2474</f>
        <v>0</v>
      </c>
      <c r="J2327" s="74">
        <f>'03-2018'!J2474</f>
        <v>0</v>
      </c>
    </row>
    <row r="2328" spans="8:10">
      <c r="H2328" s="74">
        <f>'03-2018'!H2475</f>
        <v>0</v>
      </c>
      <c r="I2328" s="74">
        <f>'03-2018'!I2475</f>
        <v>0</v>
      </c>
      <c r="J2328" s="74">
        <f>'03-2018'!J2475</f>
        <v>0</v>
      </c>
    </row>
    <row r="2329" spans="8:10">
      <c r="H2329" s="74">
        <f>'03-2018'!H2476</f>
        <v>0</v>
      </c>
      <c r="I2329" s="74">
        <f>'03-2018'!I2476</f>
        <v>0</v>
      </c>
      <c r="J2329" s="74">
        <f>'03-2018'!J2476</f>
        <v>0</v>
      </c>
    </row>
    <row r="2330" spans="8:10">
      <c r="H2330" s="74">
        <f>'03-2018'!H2477</f>
        <v>0</v>
      </c>
      <c r="I2330" s="74">
        <f>'03-2018'!I2477</f>
        <v>0</v>
      </c>
      <c r="J2330" s="74">
        <f>'03-2018'!J2477</f>
        <v>0</v>
      </c>
    </row>
    <row r="2331" spans="8:10">
      <c r="H2331" s="74">
        <f>'03-2018'!H2478</f>
        <v>0</v>
      </c>
      <c r="I2331" s="74">
        <f>'03-2018'!I2478</f>
        <v>0</v>
      </c>
      <c r="J2331" s="74">
        <f>'03-2018'!J2478</f>
        <v>0</v>
      </c>
    </row>
    <row r="2332" spans="8:10">
      <c r="H2332" s="74">
        <f>'03-2018'!H2479</f>
        <v>0</v>
      </c>
      <c r="I2332" s="74">
        <f>'03-2018'!I2479</f>
        <v>0</v>
      </c>
      <c r="J2332" s="74">
        <f>'03-2018'!J2479</f>
        <v>0</v>
      </c>
    </row>
    <row r="2333" spans="8:10">
      <c r="H2333" s="74">
        <f>'03-2018'!H2480</f>
        <v>0</v>
      </c>
      <c r="I2333" s="74">
        <f>'03-2018'!I2480</f>
        <v>0</v>
      </c>
      <c r="J2333" s="74">
        <f>'03-2018'!J2480</f>
        <v>0</v>
      </c>
    </row>
    <row r="2334" spans="8:10">
      <c r="H2334" s="74">
        <f>'03-2018'!H2481</f>
        <v>0</v>
      </c>
      <c r="I2334" s="74">
        <f>'03-2018'!I2481</f>
        <v>0</v>
      </c>
      <c r="J2334" s="74">
        <f>'03-2018'!J2481</f>
        <v>0</v>
      </c>
    </row>
    <row r="2335" spans="8:10">
      <c r="H2335" s="74">
        <f>'03-2018'!H2482</f>
        <v>0</v>
      </c>
      <c r="I2335" s="74">
        <f>'03-2018'!I2482</f>
        <v>0</v>
      </c>
      <c r="J2335" s="74">
        <f>'03-2018'!J2482</f>
        <v>0</v>
      </c>
    </row>
    <row r="2336" spans="8:10">
      <c r="H2336" s="74">
        <f>'03-2018'!H2483</f>
        <v>0</v>
      </c>
      <c r="I2336" s="74">
        <f>'03-2018'!I2483</f>
        <v>0</v>
      </c>
      <c r="J2336" s="74">
        <f>'03-2018'!J2483</f>
        <v>0</v>
      </c>
    </row>
    <row r="2337" spans="8:10">
      <c r="H2337" s="74">
        <f>'03-2018'!H2484</f>
        <v>0</v>
      </c>
      <c r="I2337" s="74">
        <f>'03-2018'!I2484</f>
        <v>0</v>
      </c>
      <c r="J2337" s="74">
        <f>'03-2018'!J2484</f>
        <v>0</v>
      </c>
    </row>
    <row r="2338" spans="8:10">
      <c r="H2338" s="74">
        <f>'03-2018'!H2485</f>
        <v>0</v>
      </c>
      <c r="I2338" s="74">
        <f>'03-2018'!I2485</f>
        <v>0</v>
      </c>
      <c r="J2338" s="74">
        <f>'03-2018'!J2485</f>
        <v>0</v>
      </c>
    </row>
    <row r="2339" spans="8:10">
      <c r="H2339" s="74">
        <f>'03-2018'!H2486</f>
        <v>0</v>
      </c>
      <c r="I2339" s="74">
        <f>'03-2018'!I2486</f>
        <v>0</v>
      </c>
      <c r="J2339" s="74">
        <f>'03-2018'!J2486</f>
        <v>0</v>
      </c>
    </row>
    <row r="2340" spans="8:10">
      <c r="H2340" s="74">
        <f>'03-2018'!H2487</f>
        <v>0</v>
      </c>
      <c r="I2340" s="74">
        <f>'03-2018'!I2487</f>
        <v>0</v>
      </c>
      <c r="J2340" s="74">
        <f>'03-2018'!J2487</f>
        <v>0</v>
      </c>
    </row>
    <row r="2341" spans="8:10">
      <c r="H2341" s="74">
        <f>'03-2018'!H2488</f>
        <v>0</v>
      </c>
      <c r="I2341" s="74">
        <f>'03-2018'!I2488</f>
        <v>0</v>
      </c>
      <c r="J2341" s="74">
        <f>'03-2018'!J2488</f>
        <v>0</v>
      </c>
    </row>
    <row r="2342" spans="8:10">
      <c r="H2342" s="74">
        <f>'03-2018'!H2489</f>
        <v>0</v>
      </c>
      <c r="I2342" s="74">
        <f>'03-2018'!I2489</f>
        <v>0</v>
      </c>
      <c r="J2342" s="74">
        <f>'03-2018'!J2489</f>
        <v>0</v>
      </c>
    </row>
    <row r="2343" spans="8:10">
      <c r="H2343" s="74">
        <f>'03-2018'!H2490</f>
        <v>0</v>
      </c>
      <c r="I2343" s="74">
        <f>'03-2018'!I2490</f>
        <v>0</v>
      </c>
      <c r="J2343" s="74">
        <f>'03-2018'!J2490</f>
        <v>0</v>
      </c>
    </row>
    <row r="2344" spans="8:10">
      <c r="H2344" s="74">
        <f>'03-2018'!H2491</f>
        <v>0</v>
      </c>
      <c r="I2344" s="74">
        <f>'03-2018'!I2491</f>
        <v>0</v>
      </c>
      <c r="J2344" s="74">
        <f>'03-2018'!J2491</f>
        <v>0</v>
      </c>
    </row>
    <row r="2345" spans="8:10">
      <c r="H2345" s="74">
        <f>'03-2018'!H2492</f>
        <v>0</v>
      </c>
      <c r="I2345" s="74">
        <f>'03-2018'!I2492</f>
        <v>0</v>
      </c>
      <c r="J2345" s="74">
        <f>'03-2018'!J2492</f>
        <v>0</v>
      </c>
    </row>
    <row r="2346" spans="8:10">
      <c r="H2346" s="74">
        <f>'03-2018'!H2493</f>
        <v>0</v>
      </c>
      <c r="I2346" s="74">
        <f>'03-2018'!I2493</f>
        <v>0</v>
      </c>
      <c r="J2346" s="74">
        <f>'03-2018'!J2493</f>
        <v>0</v>
      </c>
    </row>
    <row r="2347" spans="8:10">
      <c r="H2347" s="74">
        <f>'03-2018'!H2494</f>
        <v>0</v>
      </c>
      <c r="I2347" s="74">
        <f>'03-2018'!I2494</f>
        <v>0</v>
      </c>
      <c r="J2347" s="74">
        <f>'03-2018'!J2494</f>
        <v>0</v>
      </c>
    </row>
    <row r="2348" spans="8:10">
      <c r="H2348" s="74">
        <f>'03-2018'!H2495</f>
        <v>0</v>
      </c>
      <c r="I2348" s="74">
        <f>'03-2018'!I2495</f>
        <v>0</v>
      </c>
      <c r="J2348" s="74">
        <f>'03-2018'!J2495</f>
        <v>0</v>
      </c>
    </row>
    <row r="2349" spans="8:10">
      <c r="H2349" s="74">
        <f>'03-2018'!H2496</f>
        <v>0</v>
      </c>
      <c r="I2349" s="74">
        <f>'03-2018'!I2496</f>
        <v>0</v>
      </c>
      <c r="J2349" s="74">
        <f>'03-2018'!J2496</f>
        <v>0</v>
      </c>
    </row>
    <row r="2350" spans="8:10">
      <c r="H2350" s="74">
        <f>'03-2018'!H2497</f>
        <v>0</v>
      </c>
      <c r="I2350" s="74">
        <f>'03-2018'!I2497</f>
        <v>0</v>
      </c>
      <c r="J2350" s="74">
        <f>'03-2018'!J2497</f>
        <v>0</v>
      </c>
    </row>
    <row r="2351" spans="8:10">
      <c r="H2351" s="74">
        <f>'03-2018'!H2498</f>
        <v>0</v>
      </c>
      <c r="I2351" s="74">
        <f>'03-2018'!I2498</f>
        <v>0</v>
      </c>
      <c r="J2351" s="74">
        <f>'03-2018'!J2498</f>
        <v>0</v>
      </c>
    </row>
    <row r="2352" spans="8:10">
      <c r="H2352" s="74">
        <f>'03-2018'!H2499</f>
        <v>0</v>
      </c>
      <c r="I2352" s="74">
        <f>'03-2018'!I2499</f>
        <v>0</v>
      </c>
      <c r="J2352" s="74">
        <f>'03-2018'!J2499</f>
        <v>0</v>
      </c>
    </row>
    <row r="2353" spans="8:10">
      <c r="H2353" s="74">
        <f>'03-2018'!H2500</f>
        <v>0</v>
      </c>
      <c r="I2353" s="74">
        <f>'03-2018'!I2500</f>
        <v>0</v>
      </c>
      <c r="J2353" s="74">
        <f>'03-2018'!J2500</f>
        <v>0</v>
      </c>
    </row>
    <row r="2354" spans="8:10">
      <c r="H2354" s="74">
        <f>'03-2018'!H2501</f>
        <v>0</v>
      </c>
      <c r="I2354" s="74">
        <f>'03-2018'!I2501</f>
        <v>0</v>
      </c>
      <c r="J2354" s="74">
        <f>'03-2018'!J2501</f>
        <v>0</v>
      </c>
    </row>
    <row r="2355" spans="8:10">
      <c r="H2355" s="74">
        <f>'03-2018'!H2502</f>
        <v>0</v>
      </c>
      <c r="I2355" s="74">
        <f>'03-2018'!I2502</f>
        <v>0</v>
      </c>
      <c r="J2355" s="74">
        <f>'03-2018'!J2502</f>
        <v>0</v>
      </c>
    </row>
    <row r="2356" spans="8:10">
      <c r="H2356" s="74">
        <f>'03-2018'!H2503</f>
        <v>0</v>
      </c>
      <c r="I2356" s="74">
        <f>'03-2018'!I2503</f>
        <v>0</v>
      </c>
      <c r="J2356" s="74">
        <f>'03-2018'!J2503</f>
        <v>0</v>
      </c>
    </row>
    <row r="2357" spans="8:10">
      <c r="H2357" s="74">
        <f>'03-2018'!H2504</f>
        <v>0</v>
      </c>
      <c r="I2357" s="74">
        <f>'03-2018'!I2504</f>
        <v>0</v>
      </c>
      <c r="J2357" s="74">
        <f>'03-2018'!J2504</f>
        <v>0</v>
      </c>
    </row>
    <row r="2358" spans="8:10">
      <c r="H2358" s="74">
        <f>'03-2018'!H2505</f>
        <v>0</v>
      </c>
      <c r="I2358" s="74">
        <f>'03-2018'!I2505</f>
        <v>0</v>
      </c>
      <c r="J2358" s="74">
        <f>'03-2018'!J2505</f>
        <v>0</v>
      </c>
    </row>
    <row r="2359" spans="8:10">
      <c r="H2359" s="74">
        <f>'03-2018'!H2506</f>
        <v>0</v>
      </c>
      <c r="I2359" s="74">
        <f>'03-2018'!I2506</f>
        <v>0</v>
      </c>
      <c r="J2359" s="74">
        <f>'03-2018'!J2506</f>
        <v>0</v>
      </c>
    </row>
    <row r="2360" spans="8:10">
      <c r="H2360" s="74">
        <f>'03-2018'!H2507</f>
        <v>0</v>
      </c>
      <c r="I2360" s="74">
        <f>'03-2018'!I2507</f>
        <v>0</v>
      </c>
      <c r="J2360" s="74">
        <f>'03-2018'!J2507</f>
        <v>0</v>
      </c>
    </row>
    <row r="2361" spans="8:10">
      <c r="H2361" s="74">
        <f>'03-2018'!H2508</f>
        <v>0</v>
      </c>
      <c r="I2361" s="74">
        <f>'03-2018'!I2508</f>
        <v>0</v>
      </c>
      <c r="J2361" s="74">
        <f>'03-2018'!J2508</f>
        <v>0</v>
      </c>
    </row>
    <row r="2362" spans="8:10">
      <c r="H2362" s="74">
        <f>'03-2018'!H2509</f>
        <v>0</v>
      </c>
      <c r="I2362" s="74">
        <f>'03-2018'!I2509</f>
        <v>0</v>
      </c>
      <c r="J2362" s="74">
        <f>'03-2018'!J2509</f>
        <v>0</v>
      </c>
    </row>
    <row r="2363" spans="8:10">
      <c r="H2363" s="74">
        <f>'03-2018'!H2510</f>
        <v>0</v>
      </c>
      <c r="I2363" s="74">
        <f>'03-2018'!I2510</f>
        <v>0</v>
      </c>
      <c r="J2363" s="74">
        <f>'03-2018'!J2510</f>
        <v>0</v>
      </c>
    </row>
    <row r="2364" spans="8:10">
      <c r="H2364" s="74">
        <f>'03-2018'!H2511</f>
        <v>0</v>
      </c>
      <c r="I2364" s="74">
        <f>'03-2018'!I2511</f>
        <v>0</v>
      </c>
      <c r="J2364" s="74">
        <f>'03-2018'!J2511</f>
        <v>0</v>
      </c>
    </row>
    <row r="2365" spans="8:10">
      <c r="H2365" s="74">
        <f>'03-2018'!H2512</f>
        <v>0</v>
      </c>
      <c r="I2365" s="74">
        <f>'03-2018'!I2512</f>
        <v>0</v>
      </c>
      <c r="J2365" s="74">
        <f>'03-2018'!J2512</f>
        <v>0</v>
      </c>
    </row>
    <row r="2366" spans="8:10">
      <c r="H2366" s="74">
        <f>'03-2018'!H2513</f>
        <v>0</v>
      </c>
      <c r="I2366" s="74">
        <f>'03-2018'!I2513</f>
        <v>0</v>
      </c>
      <c r="J2366" s="74">
        <f>'03-2018'!J2513</f>
        <v>0</v>
      </c>
    </row>
    <row r="2367" spans="8:10">
      <c r="H2367" s="74">
        <f>'03-2018'!H2514</f>
        <v>0</v>
      </c>
      <c r="I2367" s="74">
        <f>'03-2018'!I2514</f>
        <v>0</v>
      </c>
      <c r="J2367" s="74">
        <f>'03-2018'!J2514</f>
        <v>0</v>
      </c>
    </row>
    <row r="2368" spans="8:10">
      <c r="H2368" s="74">
        <f>'03-2018'!H2515</f>
        <v>0</v>
      </c>
      <c r="I2368" s="74">
        <f>'03-2018'!I2515</f>
        <v>0</v>
      </c>
      <c r="J2368" s="74">
        <f>'03-2018'!J2515</f>
        <v>0</v>
      </c>
    </row>
    <row r="2369" spans="8:10">
      <c r="H2369" s="74">
        <f>'03-2018'!H2516</f>
        <v>0</v>
      </c>
      <c r="I2369" s="74">
        <f>'03-2018'!I2516</f>
        <v>0</v>
      </c>
      <c r="J2369" s="74">
        <f>'03-2018'!J2516</f>
        <v>0</v>
      </c>
    </row>
    <row r="2370" spans="8:10">
      <c r="H2370" s="74">
        <f>'03-2018'!H2517</f>
        <v>0</v>
      </c>
      <c r="I2370" s="74">
        <f>'03-2018'!I2517</f>
        <v>0</v>
      </c>
      <c r="J2370" s="74">
        <f>'03-2018'!J2517</f>
        <v>0</v>
      </c>
    </row>
    <row r="2371" spans="8:10">
      <c r="H2371" s="74">
        <f>'03-2018'!H2518</f>
        <v>0</v>
      </c>
      <c r="I2371" s="74">
        <f>'03-2018'!I2518</f>
        <v>0</v>
      </c>
      <c r="J2371" s="74">
        <f>'03-2018'!J2518</f>
        <v>0</v>
      </c>
    </row>
    <row r="2372" spans="8:10">
      <c r="H2372" s="74">
        <f>'03-2018'!H2519</f>
        <v>0</v>
      </c>
      <c r="I2372" s="74">
        <f>'03-2018'!I2519</f>
        <v>0</v>
      </c>
      <c r="J2372" s="74">
        <f>'03-2018'!J2519</f>
        <v>0</v>
      </c>
    </row>
    <row r="2373" spans="8:10">
      <c r="H2373" s="74">
        <f>'03-2018'!H2520</f>
        <v>0</v>
      </c>
      <c r="I2373" s="74">
        <f>'03-2018'!I2520</f>
        <v>0</v>
      </c>
      <c r="J2373" s="74">
        <f>'03-2018'!J2520</f>
        <v>0</v>
      </c>
    </row>
    <row r="2374" spans="8:10">
      <c r="H2374" s="74">
        <f>'03-2018'!H2521</f>
        <v>0</v>
      </c>
      <c r="I2374" s="74">
        <f>'03-2018'!I2521</f>
        <v>0</v>
      </c>
      <c r="J2374" s="74">
        <f>'03-2018'!J2521</f>
        <v>0</v>
      </c>
    </row>
    <row r="2375" spans="8:10">
      <c r="H2375" s="74">
        <f>'03-2018'!H2522</f>
        <v>0</v>
      </c>
      <c r="I2375" s="74">
        <f>'03-2018'!I2522</f>
        <v>0</v>
      </c>
      <c r="J2375" s="74">
        <f>'03-2018'!J2522</f>
        <v>0</v>
      </c>
    </row>
    <row r="2376" spans="8:10">
      <c r="H2376" s="74">
        <f>'03-2018'!H2523</f>
        <v>0</v>
      </c>
      <c r="I2376" s="74">
        <f>'03-2018'!I2523</f>
        <v>0</v>
      </c>
      <c r="J2376" s="74">
        <f>'03-2018'!J2523</f>
        <v>0</v>
      </c>
    </row>
    <row r="2377" spans="8:10">
      <c r="H2377" s="74">
        <f>'03-2018'!H2524</f>
        <v>0</v>
      </c>
      <c r="I2377" s="74">
        <f>'03-2018'!I2524</f>
        <v>0</v>
      </c>
      <c r="J2377" s="74">
        <f>'03-2018'!J2524</f>
        <v>0</v>
      </c>
    </row>
    <row r="2378" spans="8:10">
      <c r="H2378" s="74">
        <f>'03-2018'!H2525</f>
        <v>0</v>
      </c>
      <c r="I2378" s="74">
        <f>'03-2018'!I2525</f>
        <v>0</v>
      </c>
      <c r="J2378" s="74">
        <f>'03-2018'!J2525</f>
        <v>0</v>
      </c>
    </row>
    <row r="2379" spans="8:10">
      <c r="H2379" s="74">
        <f>'03-2018'!H2526</f>
        <v>0</v>
      </c>
      <c r="I2379" s="74">
        <f>'03-2018'!I2526</f>
        <v>0</v>
      </c>
      <c r="J2379" s="74">
        <f>'03-2018'!J2526</f>
        <v>0</v>
      </c>
    </row>
    <row r="2380" spans="8:10">
      <c r="H2380" s="74">
        <f>'03-2018'!H2527</f>
        <v>0</v>
      </c>
      <c r="I2380" s="74">
        <f>'03-2018'!I2527</f>
        <v>0</v>
      </c>
      <c r="J2380" s="74">
        <f>'03-2018'!J2527</f>
        <v>0</v>
      </c>
    </row>
    <row r="2381" spans="8:10">
      <c r="H2381" s="74">
        <f>'03-2018'!H2528</f>
        <v>0</v>
      </c>
      <c r="I2381" s="74">
        <f>'03-2018'!I2528</f>
        <v>0</v>
      </c>
      <c r="J2381" s="74">
        <f>'03-2018'!J2528</f>
        <v>0</v>
      </c>
    </row>
    <row r="2382" spans="8:10">
      <c r="H2382" s="74">
        <f>'03-2018'!H2529</f>
        <v>0</v>
      </c>
      <c r="I2382" s="74">
        <f>'03-2018'!I2529</f>
        <v>0</v>
      </c>
      <c r="J2382" s="74">
        <f>'03-2018'!J2529</f>
        <v>0</v>
      </c>
    </row>
    <row r="2383" spans="8:10">
      <c r="H2383" s="74">
        <f>'03-2018'!H2530</f>
        <v>0</v>
      </c>
      <c r="I2383" s="74">
        <f>'03-2018'!I2530</f>
        <v>0</v>
      </c>
      <c r="J2383" s="74">
        <f>'03-2018'!J2530</f>
        <v>0</v>
      </c>
    </row>
    <row r="2384" spans="8:10">
      <c r="H2384" s="74">
        <f>'03-2018'!H2531</f>
        <v>0</v>
      </c>
      <c r="I2384" s="74">
        <f>'03-2018'!I2531</f>
        <v>0</v>
      </c>
      <c r="J2384" s="74">
        <f>'03-2018'!J2531</f>
        <v>0</v>
      </c>
    </row>
    <row r="2385" spans="8:10">
      <c r="H2385" s="74">
        <f>'03-2018'!H2532</f>
        <v>0</v>
      </c>
      <c r="I2385" s="74">
        <f>'03-2018'!I2532</f>
        <v>0</v>
      </c>
      <c r="J2385" s="74">
        <f>'03-2018'!J2532</f>
        <v>0</v>
      </c>
    </row>
    <row r="2386" spans="8:10">
      <c r="H2386" s="74">
        <f>'03-2018'!H2533</f>
        <v>0</v>
      </c>
      <c r="I2386" s="74">
        <f>'03-2018'!I2533</f>
        <v>0</v>
      </c>
      <c r="J2386" s="74">
        <f>'03-2018'!J2533</f>
        <v>0</v>
      </c>
    </row>
    <row r="2387" spans="8:10">
      <c r="H2387" s="74">
        <f>'03-2018'!H2534</f>
        <v>0</v>
      </c>
      <c r="I2387" s="74">
        <f>'03-2018'!I2534</f>
        <v>0</v>
      </c>
      <c r="J2387" s="74">
        <f>'03-2018'!J2534</f>
        <v>0</v>
      </c>
    </row>
    <row r="2388" spans="8:10">
      <c r="H2388" s="74">
        <f>'03-2018'!H2535</f>
        <v>0</v>
      </c>
      <c r="I2388" s="74">
        <f>'03-2018'!I2535</f>
        <v>0</v>
      </c>
      <c r="J2388" s="74">
        <f>'03-2018'!J2535</f>
        <v>0</v>
      </c>
    </row>
    <row r="2389" spans="8:10">
      <c r="H2389" s="74">
        <f>'03-2018'!H2536</f>
        <v>0</v>
      </c>
      <c r="I2389" s="74">
        <f>'03-2018'!I2536</f>
        <v>0</v>
      </c>
      <c r="J2389" s="74">
        <f>'03-2018'!J2536</f>
        <v>0</v>
      </c>
    </row>
    <row r="2390" spans="8:10">
      <c r="H2390" s="74">
        <f>'03-2018'!H2537</f>
        <v>0</v>
      </c>
      <c r="I2390" s="74">
        <f>'03-2018'!I2537</f>
        <v>0</v>
      </c>
      <c r="J2390" s="74">
        <f>'03-2018'!J2537</f>
        <v>0</v>
      </c>
    </row>
    <row r="2391" spans="8:10">
      <c r="H2391" s="74">
        <f>'03-2018'!H2538</f>
        <v>0</v>
      </c>
      <c r="I2391" s="74">
        <f>'03-2018'!I2538</f>
        <v>0</v>
      </c>
      <c r="J2391" s="74">
        <f>'03-2018'!J2538</f>
        <v>0</v>
      </c>
    </row>
    <row r="2392" spans="8:10">
      <c r="H2392" s="74">
        <f>'03-2018'!H2539</f>
        <v>0</v>
      </c>
      <c r="I2392" s="74">
        <f>'03-2018'!I2539</f>
        <v>0</v>
      </c>
      <c r="J2392" s="74">
        <f>'03-2018'!J2539</f>
        <v>0</v>
      </c>
    </row>
    <row r="2393" spans="8:10">
      <c r="H2393" s="74">
        <f>'03-2018'!H2540</f>
        <v>0</v>
      </c>
      <c r="I2393" s="74">
        <f>'03-2018'!I2540</f>
        <v>0</v>
      </c>
      <c r="J2393" s="74">
        <f>'03-2018'!J2540</f>
        <v>0</v>
      </c>
    </row>
    <row r="2394" spans="8:10">
      <c r="H2394" s="74">
        <f>'03-2018'!H2541</f>
        <v>0</v>
      </c>
      <c r="I2394" s="74">
        <f>'03-2018'!I2541</f>
        <v>0</v>
      </c>
      <c r="J2394" s="74">
        <f>'03-2018'!J2541</f>
        <v>0</v>
      </c>
    </row>
    <row r="2395" spans="8:10">
      <c r="H2395" s="74">
        <f>'03-2018'!H2542</f>
        <v>0</v>
      </c>
      <c r="I2395" s="74">
        <f>'03-2018'!I2542</f>
        <v>0</v>
      </c>
      <c r="J2395" s="74">
        <f>'03-2018'!J2542</f>
        <v>0</v>
      </c>
    </row>
    <row r="2396" spans="8:10">
      <c r="H2396" s="74">
        <f>'03-2018'!H2543</f>
        <v>0</v>
      </c>
      <c r="I2396" s="74">
        <f>'03-2018'!I2543</f>
        <v>0</v>
      </c>
      <c r="J2396" s="74">
        <f>'03-2018'!J2543</f>
        <v>0</v>
      </c>
    </row>
    <row r="2397" spans="8:10">
      <c r="H2397" s="74">
        <f>'03-2018'!H2544</f>
        <v>0</v>
      </c>
      <c r="I2397" s="74">
        <f>'03-2018'!I2544</f>
        <v>0</v>
      </c>
      <c r="J2397" s="74">
        <f>'03-2018'!J2544</f>
        <v>0</v>
      </c>
    </row>
    <row r="2398" spans="8:10">
      <c r="H2398" s="74">
        <f>'03-2018'!H2545</f>
        <v>0</v>
      </c>
      <c r="I2398" s="74">
        <f>'03-2018'!I2545</f>
        <v>0</v>
      </c>
      <c r="J2398" s="74">
        <f>'03-2018'!J2545</f>
        <v>0</v>
      </c>
    </row>
    <row r="2399" spans="8:10">
      <c r="H2399" s="74">
        <f>'03-2018'!H2546</f>
        <v>0</v>
      </c>
      <c r="I2399" s="74">
        <f>'03-2018'!I2546</f>
        <v>0</v>
      </c>
      <c r="J2399" s="74">
        <f>'03-2018'!J2546</f>
        <v>0</v>
      </c>
    </row>
    <row r="2400" spans="8:10">
      <c r="H2400" s="74">
        <f>'03-2018'!H2547</f>
        <v>0</v>
      </c>
      <c r="I2400" s="74">
        <f>'03-2018'!I2547</f>
        <v>0</v>
      </c>
      <c r="J2400" s="74">
        <f>'03-2018'!J2547</f>
        <v>0</v>
      </c>
    </row>
    <row r="2401" spans="8:10">
      <c r="H2401" s="74">
        <f>'03-2018'!H2548</f>
        <v>0</v>
      </c>
      <c r="I2401" s="74">
        <f>'03-2018'!I2548</f>
        <v>0</v>
      </c>
      <c r="J2401" s="74">
        <f>'03-2018'!J2548</f>
        <v>0</v>
      </c>
    </row>
    <row r="2402" spans="8:10">
      <c r="H2402" s="74">
        <f>'03-2018'!H2549</f>
        <v>0</v>
      </c>
      <c r="I2402" s="74">
        <f>'03-2018'!I2549</f>
        <v>0</v>
      </c>
      <c r="J2402" s="74">
        <f>'03-2018'!J2549</f>
        <v>0</v>
      </c>
    </row>
    <row r="2403" spans="8:10">
      <c r="H2403" s="74">
        <f>'03-2018'!H2550</f>
        <v>0</v>
      </c>
      <c r="I2403" s="74">
        <f>'03-2018'!I2550</f>
        <v>0</v>
      </c>
      <c r="J2403" s="74">
        <f>'03-2018'!J2550</f>
        <v>0</v>
      </c>
    </row>
    <row r="2404" spans="8:10">
      <c r="H2404" s="74">
        <f>'03-2018'!H2551</f>
        <v>0</v>
      </c>
      <c r="I2404" s="74">
        <f>'03-2018'!I2551</f>
        <v>0</v>
      </c>
      <c r="J2404" s="74">
        <f>'03-2018'!J2551</f>
        <v>0</v>
      </c>
    </row>
    <row r="2405" spans="8:10">
      <c r="H2405" s="74">
        <f>'03-2018'!H2552</f>
        <v>0</v>
      </c>
      <c r="I2405" s="74">
        <f>'03-2018'!I2552</f>
        <v>0</v>
      </c>
      <c r="J2405" s="74">
        <f>'03-2018'!J2552</f>
        <v>0</v>
      </c>
    </row>
    <row r="2406" spans="8:10">
      <c r="H2406" s="74">
        <f>'03-2018'!H2553</f>
        <v>0</v>
      </c>
      <c r="I2406" s="74">
        <f>'03-2018'!I2553</f>
        <v>0</v>
      </c>
      <c r="J2406" s="74">
        <f>'03-2018'!J2553</f>
        <v>0</v>
      </c>
    </row>
    <row r="2407" spans="8:10">
      <c r="H2407" s="74">
        <f>'03-2018'!H2554</f>
        <v>0</v>
      </c>
      <c r="I2407" s="74">
        <f>'03-2018'!I2554</f>
        <v>0</v>
      </c>
      <c r="J2407" s="74">
        <f>'03-2018'!J2554</f>
        <v>0</v>
      </c>
    </row>
    <row r="2408" spans="8:10">
      <c r="H2408" s="74">
        <f>'03-2018'!H2555</f>
        <v>0</v>
      </c>
      <c r="I2408" s="74">
        <f>'03-2018'!I2555</f>
        <v>0</v>
      </c>
      <c r="J2408" s="74">
        <f>'03-2018'!J2555</f>
        <v>0</v>
      </c>
    </row>
    <row r="2409" spans="8:10">
      <c r="H2409" s="74">
        <f>'03-2018'!H2556</f>
        <v>0</v>
      </c>
      <c r="I2409" s="74">
        <f>'03-2018'!I2556</f>
        <v>0</v>
      </c>
      <c r="J2409" s="74">
        <f>'03-2018'!J2556</f>
        <v>0</v>
      </c>
    </row>
    <row r="2410" spans="8:10">
      <c r="H2410" s="74">
        <f>'03-2018'!H2557</f>
        <v>0</v>
      </c>
      <c r="I2410" s="74">
        <f>'03-2018'!I2557</f>
        <v>0</v>
      </c>
      <c r="J2410" s="74">
        <f>'03-2018'!J2557</f>
        <v>0</v>
      </c>
    </row>
    <row r="2411" spans="8:10">
      <c r="H2411" s="74">
        <f>'03-2018'!H2558</f>
        <v>0</v>
      </c>
      <c r="I2411" s="74">
        <f>'03-2018'!I2558</f>
        <v>0</v>
      </c>
      <c r="J2411" s="74">
        <f>'03-2018'!J2558</f>
        <v>0</v>
      </c>
    </row>
    <row r="2412" spans="8:10">
      <c r="H2412" s="74">
        <f>'03-2018'!H2559</f>
        <v>0</v>
      </c>
      <c r="I2412" s="74">
        <f>'03-2018'!I2559</f>
        <v>0</v>
      </c>
      <c r="J2412" s="74">
        <f>'03-2018'!J2559</f>
        <v>0</v>
      </c>
    </row>
    <row r="2413" spans="8:10">
      <c r="H2413" s="74">
        <f>'03-2018'!H2560</f>
        <v>0</v>
      </c>
      <c r="I2413" s="74">
        <f>'03-2018'!I2560</f>
        <v>0</v>
      </c>
      <c r="J2413" s="74">
        <f>'03-2018'!J2560</f>
        <v>0</v>
      </c>
    </row>
    <row r="2414" spans="8:10">
      <c r="H2414" s="74">
        <f>'03-2018'!H2561</f>
        <v>0</v>
      </c>
      <c r="I2414" s="74">
        <f>'03-2018'!I2561</f>
        <v>0</v>
      </c>
      <c r="J2414" s="74">
        <f>'03-2018'!J2561</f>
        <v>0</v>
      </c>
    </row>
    <row r="2415" spans="8:10">
      <c r="H2415" s="74">
        <f>'03-2018'!H2562</f>
        <v>0</v>
      </c>
      <c r="I2415" s="74">
        <f>'03-2018'!I2562</f>
        <v>0</v>
      </c>
      <c r="J2415" s="74">
        <f>'03-2018'!J2562</f>
        <v>0</v>
      </c>
    </row>
    <row r="2416" spans="8:10">
      <c r="H2416" s="74">
        <f>'03-2018'!H2563</f>
        <v>0</v>
      </c>
      <c r="I2416" s="74">
        <f>'03-2018'!I2563</f>
        <v>0</v>
      </c>
      <c r="J2416" s="74">
        <f>'03-2018'!J2563</f>
        <v>0</v>
      </c>
    </row>
    <row r="2417" spans="8:10">
      <c r="H2417" s="74">
        <f>'03-2018'!H2564</f>
        <v>0</v>
      </c>
      <c r="I2417" s="74">
        <f>'03-2018'!I2564</f>
        <v>0</v>
      </c>
      <c r="J2417" s="74">
        <f>'03-2018'!J2564</f>
        <v>0</v>
      </c>
    </row>
    <row r="2418" spans="8:10">
      <c r="H2418" s="74">
        <f>'03-2018'!H2565</f>
        <v>0</v>
      </c>
      <c r="I2418" s="74">
        <f>'03-2018'!I2565</f>
        <v>0</v>
      </c>
      <c r="J2418" s="74">
        <f>'03-2018'!J2565</f>
        <v>0</v>
      </c>
    </row>
    <row r="2419" spans="8:10">
      <c r="H2419" s="74">
        <f>'03-2018'!H2566</f>
        <v>0</v>
      </c>
      <c r="I2419" s="74">
        <f>'03-2018'!I2566</f>
        <v>0</v>
      </c>
      <c r="J2419" s="74">
        <f>'03-2018'!J2566</f>
        <v>0</v>
      </c>
    </row>
    <row r="2420" spans="8:10">
      <c r="H2420" s="74">
        <f>'03-2018'!H2567</f>
        <v>0</v>
      </c>
      <c r="I2420" s="74">
        <f>'03-2018'!I2567</f>
        <v>0</v>
      </c>
      <c r="J2420" s="74">
        <f>'03-2018'!J2567</f>
        <v>0</v>
      </c>
    </row>
    <row r="2421" spans="8:10">
      <c r="H2421" s="74">
        <f>'03-2018'!H2568</f>
        <v>0</v>
      </c>
      <c r="I2421" s="74">
        <f>'03-2018'!I2568</f>
        <v>0</v>
      </c>
      <c r="J2421" s="74">
        <f>'03-2018'!J2568</f>
        <v>0</v>
      </c>
    </row>
    <row r="2422" spans="8:10">
      <c r="H2422" s="74">
        <f>'03-2018'!H2569</f>
        <v>0</v>
      </c>
      <c r="I2422" s="74">
        <f>'03-2018'!I2569</f>
        <v>0</v>
      </c>
      <c r="J2422" s="74">
        <f>'03-2018'!J2569</f>
        <v>0</v>
      </c>
    </row>
    <row r="2423" spans="8:10">
      <c r="H2423" s="74">
        <f>'03-2018'!H2570</f>
        <v>0</v>
      </c>
      <c r="I2423" s="74">
        <f>'03-2018'!I2570</f>
        <v>0</v>
      </c>
      <c r="J2423" s="74">
        <f>'03-2018'!J2570</f>
        <v>0</v>
      </c>
    </row>
    <row r="2424" spans="8:10">
      <c r="H2424" s="74">
        <f>'03-2018'!H2571</f>
        <v>0</v>
      </c>
      <c r="I2424" s="74">
        <f>'03-2018'!I2571</f>
        <v>0</v>
      </c>
      <c r="J2424" s="74">
        <f>'03-2018'!J2571</f>
        <v>0</v>
      </c>
    </row>
    <row r="2425" spans="8:10">
      <c r="H2425" s="74">
        <f>'03-2018'!H2572</f>
        <v>0</v>
      </c>
      <c r="I2425" s="74">
        <f>'03-2018'!I2572</f>
        <v>0</v>
      </c>
      <c r="J2425" s="74">
        <f>'03-2018'!J2572</f>
        <v>0</v>
      </c>
    </row>
    <row r="2426" spans="8:10">
      <c r="H2426" s="74">
        <f>'03-2018'!H2573</f>
        <v>0</v>
      </c>
      <c r="I2426" s="74">
        <f>'03-2018'!I2573</f>
        <v>0</v>
      </c>
      <c r="J2426" s="74">
        <f>'03-2018'!J2573</f>
        <v>0</v>
      </c>
    </row>
    <row r="2427" spans="8:10">
      <c r="H2427" s="74">
        <f>'03-2018'!H2574</f>
        <v>0</v>
      </c>
      <c r="I2427" s="74">
        <f>'03-2018'!I2574</f>
        <v>0</v>
      </c>
      <c r="J2427" s="74">
        <f>'03-2018'!J2574</f>
        <v>0</v>
      </c>
    </row>
    <row r="2428" spans="8:10">
      <c r="H2428" s="74">
        <f>'03-2018'!H2575</f>
        <v>0</v>
      </c>
      <c r="I2428" s="74">
        <f>'03-2018'!I2575</f>
        <v>0</v>
      </c>
      <c r="J2428" s="74">
        <f>'03-2018'!J2575</f>
        <v>0</v>
      </c>
    </row>
    <row r="2429" spans="8:10">
      <c r="H2429" s="74">
        <f>'03-2018'!H2576</f>
        <v>0</v>
      </c>
      <c r="I2429" s="74">
        <f>'03-2018'!I2576</f>
        <v>0</v>
      </c>
      <c r="J2429" s="74">
        <f>'03-2018'!J2576</f>
        <v>0</v>
      </c>
    </row>
    <row r="2430" spans="8:10">
      <c r="H2430" s="74">
        <f>'03-2018'!H2577</f>
        <v>0</v>
      </c>
      <c r="I2430" s="74">
        <f>'03-2018'!I2577</f>
        <v>0</v>
      </c>
      <c r="J2430" s="74">
        <f>'03-2018'!J2577</f>
        <v>0</v>
      </c>
    </row>
    <row r="2431" spans="8:10">
      <c r="H2431" s="74">
        <f>'03-2018'!H2578</f>
        <v>0</v>
      </c>
      <c r="I2431" s="74">
        <f>'03-2018'!I2578</f>
        <v>0</v>
      </c>
      <c r="J2431" s="74">
        <f>'03-2018'!J2578</f>
        <v>0</v>
      </c>
    </row>
    <row r="2432" spans="8:10">
      <c r="H2432" s="74">
        <f>'03-2018'!H2579</f>
        <v>0</v>
      </c>
      <c r="I2432" s="74">
        <f>'03-2018'!I2579</f>
        <v>0</v>
      </c>
      <c r="J2432" s="74">
        <f>'03-2018'!J2579</f>
        <v>0</v>
      </c>
    </row>
    <row r="2433" spans="8:10">
      <c r="H2433" s="74">
        <f>'03-2018'!H2580</f>
        <v>0</v>
      </c>
      <c r="I2433" s="74">
        <f>'03-2018'!I2580</f>
        <v>0</v>
      </c>
      <c r="J2433" s="74">
        <f>'03-2018'!J2580</f>
        <v>0</v>
      </c>
    </row>
    <row r="2434" spans="8:10">
      <c r="H2434" s="74">
        <f>'03-2018'!H2581</f>
        <v>0</v>
      </c>
      <c r="I2434" s="74">
        <f>'03-2018'!I2581</f>
        <v>0</v>
      </c>
      <c r="J2434" s="74">
        <f>'03-2018'!J2581</f>
        <v>0</v>
      </c>
    </row>
    <row r="2435" spans="8:10">
      <c r="H2435" s="74">
        <f>'03-2018'!H2582</f>
        <v>0</v>
      </c>
      <c r="I2435" s="74">
        <f>'03-2018'!I2582</f>
        <v>0</v>
      </c>
      <c r="J2435" s="74">
        <f>'03-2018'!J2582</f>
        <v>0</v>
      </c>
    </row>
    <row r="2436" spans="8:10">
      <c r="H2436" s="74">
        <f>'03-2018'!H2583</f>
        <v>0</v>
      </c>
      <c r="I2436" s="74">
        <f>'03-2018'!I2583</f>
        <v>0</v>
      </c>
      <c r="J2436" s="74">
        <f>'03-2018'!J2583</f>
        <v>0</v>
      </c>
    </row>
    <row r="2437" spans="8:10">
      <c r="H2437" s="74">
        <f>'03-2018'!H2584</f>
        <v>0</v>
      </c>
      <c r="I2437" s="74">
        <f>'03-2018'!I2584</f>
        <v>0</v>
      </c>
      <c r="J2437" s="74">
        <f>'03-2018'!J2584</f>
        <v>0</v>
      </c>
    </row>
    <row r="2438" spans="8:10">
      <c r="H2438" s="74">
        <f>'03-2018'!H2585</f>
        <v>0</v>
      </c>
      <c r="I2438" s="74">
        <f>'03-2018'!I2585</f>
        <v>0</v>
      </c>
      <c r="J2438" s="74">
        <f>'03-2018'!J2585</f>
        <v>0</v>
      </c>
    </row>
    <row r="2439" spans="8:10">
      <c r="H2439" s="74">
        <f>'03-2018'!H2586</f>
        <v>0</v>
      </c>
      <c r="I2439" s="74">
        <f>'03-2018'!I2586</f>
        <v>0</v>
      </c>
      <c r="J2439" s="74">
        <f>'03-2018'!J2586</f>
        <v>0</v>
      </c>
    </row>
    <row r="2440" spans="8:10">
      <c r="H2440" s="74">
        <f>'03-2018'!H2587</f>
        <v>0</v>
      </c>
      <c r="I2440" s="74">
        <f>'03-2018'!I2587</f>
        <v>0</v>
      </c>
      <c r="J2440" s="74">
        <f>'03-2018'!J2587</f>
        <v>0</v>
      </c>
    </row>
    <row r="2441" spans="8:10">
      <c r="H2441" s="74">
        <f>'03-2018'!H2588</f>
        <v>0</v>
      </c>
      <c r="I2441" s="74">
        <f>'03-2018'!I2588</f>
        <v>0</v>
      </c>
      <c r="J2441" s="74">
        <f>'03-2018'!J2588</f>
        <v>0</v>
      </c>
    </row>
    <row r="2442" spans="8:10">
      <c r="H2442" s="74">
        <f>'03-2018'!H2589</f>
        <v>0</v>
      </c>
      <c r="I2442" s="74">
        <f>'03-2018'!I2589</f>
        <v>0</v>
      </c>
      <c r="J2442" s="74">
        <f>'03-2018'!J2589</f>
        <v>0</v>
      </c>
    </row>
    <row r="2443" spans="8:10">
      <c r="H2443" s="74">
        <f>'03-2018'!H2590</f>
        <v>0</v>
      </c>
      <c r="I2443" s="74">
        <f>'03-2018'!I2590</f>
        <v>0</v>
      </c>
      <c r="J2443" s="74">
        <f>'03-2018'!J2590</f>
        <v>0</v>
      </c>
    </row>
    <row r="2444" spans="8:10">
      <c r="H2444" s="74">
        <f>'03-2018'!H2591</f>
        <v>0</v>
      </c>
      <c r="I2444" s="74">
        <f>'03-2018'!I2591</f>
        <v>0</v>
      </c>
      <c r="J2444" s="74">
        <f>'03-2018'!J2591</f>
        <v>0</v>
      </c>
    </row>
    <row r="2445" spans="8:10">
      <c r="H2445" s="74">
        <f>'03-2018'!H2592</f>
        <v>0</v>
      </c>
      <c r="I2445" s="74">
        <f>'03-2018'!I2592</f>
        <v>0</v>
      </c>
      <c r="J2445" s="74">
        <f>'03-2018'!J2592</f>
        <v>0</v>
      </c>
    </row>
    <row r="2446" spans="8:10">
      <c r="H2446" s="74">
        <f>'03-2018'!H2593</f>
        <v>0</v>
      </c>
      <c r="I2446" s="74">
        <f>'03-2018'!I2593</f>
        <v>0</v>
      </c>
      <c r="J2446" s="74">
        <f>'03-2018'!J2593</f>
        <v>0</v>
      </c>
    </row>
    <row r="2447" spans="8:10">
      <c r="H2447" s="74">
        <f>'03-2018'!H2594</f>
        <v>0</v>
      </c>
      <c r="I2447" s="74">
        <f>'03-2018'!I2594</f>
        <v>0</v>
      </c>
      <c r="J2447" s="74">
        <f>'03-2018'!J2594</f>
        <v>0</v>
      </c>
    </row>
    <row r="2448" spans="8:10">
      <c r="H2448" s="74">
        <f>'03-2018'!H2595</f>
        <v>0</v>
      </c>
      <c r="I2448" s="74">
        <f>'03-2018'!I2595</f>
        <v>0</v>
      </c>
      <c r="J2448" s="74">
        <f>'03-2018'!J2595</f>
        <v>0</v>
      </c>
    </row>
    <row r="2449" spans="8:10">
      <c r="H2449" s="74">
        <f>'03-2018'!H2596</f>
        <v>0</v>
      </c>
      <c r="I2449" s="74">
        <f>'03-2018'!I2596</f>
        <v>0</v>
      </c>
      <c r="J2449" s="74">
        <f>'03-2018'!J2596</f>
        <v>0</v>
      </c>
    </row>
    <row r="2450" spans="8:10">
      <c r="H2450" s="74">
        <f>'03-2018'!H2597</f>
        <v>0</v>
      </c>
      <c r="I2450" s="74">
        <f>'03-2018'!I2597</f>
        <v>0</v>
      </c>
      <c r="J2450" s="74">
        <f>'03-2018'!J2597</f>
        <v>0</v>
      </c>
    </row>
    <row r="2451" spans="8:10">
      <c r="H2451" s="74">
        <f>'03-2018'!H2598</f>
        <v>0</v>
      </c>
      <c r="I2451" s="74">
        <f>'03-2018'!I2598</f>
        <v>0</v>
      </c>
      <c r="J2451" s="74">
        <f>'03-2018'!J2598</f>
        <v>0</v>
      </c>
    </row>
    <row r="2452" spans="8:10">
      <c r="H2452" s="74">
        <f>'03-2018'!H2599</f>
        <v>0</v>
      </c>
      <c r="I2452" s="74">
        <f>'03-2018'!I2599</f>
        <v>0</v>
      </c>
      <c r="J2452" s="74">
        <f>'03-2018'!J2599</f>
        <v>0</v>
      </c>
    </row>
    <row r="2453" spans="8:10">
      <c r="H2453" s="74">
        <f>'03-2018'!H2600</f>
        <v>0</v>
      </c>
      <c r="I2453" s="74">
        <f>'03-2018'!I2600</f>
        <v>0</v>
      </c>
      <c r="J2453" s="74">
        <f>'03-2018'!J2600</f>
        <v>0</v>
      </c>
    </row>
    <row r="2454" spans="8:10">
      <c r="H2454" s="74">
        <f>'03-2018'!H2601</f>
        <v>0</v>
      </c>
      <c r="I2454" s="74">
        <f>'03-2018'!I2601</f>
        <v>0</v>
      </c>
      <c r="J2454" s="74">
        <f>'03-2018'!J2601</f>
        <v>0</v>
      </c>
    </row>
    <row r="2455" spans="8:10">
      <c r="H2455" s="74">
        <f>'03-2018'!H2602</f>
        <v>0</v>
      </c>
      <c r="I2455" s="74">
        <f>'03-2018'!I2602</f>
        <v>0</v>
      </c>
      <c r="J2455" s="74">
        <f>'03-2018'!J2602</f>
        <v>0</v>
      </c>
    </row>
    <row r="2456" spans="8:10">
      <c r="H2456" s="74">
        <f>'03-2018'!H2603</f>
        <v>0</v>
      </c>
      <c r="I2456" s="74">
        <f>'03-2018'!I2603</f>
        <v>0</v>
      </c>
      <c r="J2456" s="74">
        <f>'03-2018'!J2603</f>
        <v>0</v>
      </c>
    </row>
    <row r="2457" spans="8:10">
      <c r="H2457" s="74">
        <f>'03-2018'!H2604</f>
        <v>0</v>
      </c>
      <c r="I2457" s="74">
        <f>'03-2018'!I2604</f>
        <v>0</v>
      </c>
      <c r="J2457" s="74">
        <f>'03-2018'!J2604</f>
        <v>0</v>
      </c>
    </row>
    <row r="2458" spans="8:10">
      <c r="H2458" s="74">
        <f>'03-2018'!H2605</f>
        <v>0</v>
      </c>
      <c r="I2458" s="74">
        <f>'03-2018'!I2605</f>
        <v>0</v>
      </c>
      <c r="J2458" s="74">
        <f>'03-2018'!J2605</f>
        <v>0</v>
      </c>
    </row>
    <row r="2459" spans="8:10">
      <c r="H2459" s="74">
        <f>'03-2018'!H2606</f>
        <v>0</v>
      </c>
      <c r="I2459" s="74">
        <f>'03-2018'!I2606</f>
        <v>0</v>
      </c>
      <c r="J2459" s="74">
        <f>'03-2018'!J2606</f>
        <v>0</v>
      </c>
    </row>
    <row r="2460" spans="8:10">
      <c r="H2460" s="74">
        <f>'03-2018'!H2607</f>
        <v>0</v>
      </c>
      <c r="I2460" s="74">
        <f>'03-2018'!I2607</f>
        <v>0</v>
      </c>
      <c r="J2460" s="74">
        <f>'03-2018'!J2607</f>
        <v>0</v>
      </c>
    </row>
    <row r="2461" spans="8:10">
      <c r="H2461" s="74">
        <f>'03-2018'!H2608</f>
        <v>0</v>
      </c>
      <c r="I2461" s="74">
        <f>'03-2018'!I2608</f>
        <v>0</v>
      </c>
      <c r="J2461" s="74">
        <f>'03-2018'!J2608</f>
        <v>0</v>
      </c>
    </row>
    <row r="2462" spans="8:10">
      <c r="H2462" s="74">
        <f>'03-2018'!H2609</f>
        <v>0</v>
      </c>
      <c r="I2462" s="74">
        <f>'03-2018'!I2609</f>
        <v>0</v>
      </c>
      <c r="J2462" s="74">
        <f>'03-2018'!J2609</f>
        <v>0</v>
      </c>
    </row>
    <row r="2463" spans="8:10">
      <c r="H2463" s="74">
        <f>'03-2018'!H2610</f>
        <v>0</v>
      </c>
      <c r="I2463" s="74">
        <f>'03-2018'!I2610</f>
        <v>0</v>
      </c>
      <c r="J2463" s="74">
        <f>'03-2018'!J2610</f>
        <v>0</v>
      </c>
    </row>
    <row r="2464" spans="8:10">
      <c r="H2464" s="74">
        <f>'03-2018'!H2611</f>
        <v>0</v>
      </c>
      <c r="I2464" s="74">
        <f>'03-2018'!I2611</f>
        <v>0</v>
      </c>
      <c r="J2464" s="74">
        <f>'03-2018'!J2611</f>
        <v>0</v>
      </c>
    </row>
    <row r="2465" spans="8:10">
      <c r="H2465" s="74">
        <f>'03-2018'!H2612</f>
        <v>0</v>
      </c>
      <c r="I2465" s="74">
        <f>'03-2018'!I2612</f>
        <v>0</v>
      </c>
      <c r="J2465" s="74">
        <f>'03-2018'!J2612</f>
        <v>0</v>
      </c>
    </row>
    <row r="2466" spans="8:10">
      <c r="H2466" s="74">
        <f>'03-2018'!H2613</f>
        <v>0</v>
      </c>
      <c r="I2466" s="74">
        <f>'03-2018'!I2613</f>
        <v>0</v>
      </c>
      <c r="J2466" s="74">
        <f>'03-2018'!J2613</f>
        <v>0</v>
      </c>
    </row>
    <row r="2467" spans="8:10">
      <c r="H2467" s="74">
        <f>'03-2018'!H2614</f>
        <v>0</v>
      </c>
      <c r="I2467" s="74">
        <f>'03-2018'!I2614</f>
        <v>0</v>
      </c>
      <c r="J2467" s="74">
        <f>'03-2018'!J2614</f>
        <v>0</v>
      </c>
    </row>
    <row r="2468" spans="8:10">
      <c r="H2468" s="74">
        <f>'03-2018'!H2615</f>
        <v>0</v>
      </c>
      <c r="I2468" s="74">
        <f>'03-2018'!I2615</f>
        <v>0</v>
      </c>
      <c r="J2468" s="74">
        <f>'03-2018'!J2615</f>
        <v>0</v>
      </c>
    </row>
    <row r="2469" spans="8:10">
      <c r="H2469" s="74">
        <f>'03-2018'!H2616</f>
        <v>0</v>
      </c>
      <c r="I2469" s="74">
        <f>'03-2018'!I2616</f>
        <v>0</v>
      </c>
      <c r="J2469" s="74">
        <f>'03-2018'!J2616</f>
        <v>0</v>
      </c>
    </row>
    <row r="2470" spans="8:10">
      <c r="H2470" s="74">
        <f>'03-2018'!H2617</f>
        <v>0</v>
      </c>
      <c r="I2470" s="74">
        <f>'03-2018'!I2617</f>
        <v>0</v>
      </c>
      <c r="J2470" s="74">
        <f>'03-2018'!J2617</f>
        <v>0</v>
      </c>
    </row>
    <row r="2471" spans="8:10">
      <c r="H2471" s="74">
        <f>'03-2018'!H2618</f>
        <v>0</v>
      </c>
      <c r="I2471" s="74">
        <f>'03-2018'!I2618</f>
        <v>0</v>
      </c>
      <c r="J2471" s="74">
        <f>'03-2018'!J2618</f>
        <v>0</v>
      </c>
    </row>
    <row r="2472" spans="8:10">
      <c r="H2472" s="74">
        <f>'03-2018'!H2619</f>
        <v>0</v>
      </c>
      <c r="I2472" s="74">
        <f>'03-2018'!I2619</f>
        <v>0</v>
      </c>
      <c r="J2472" s="74">
        <f>'03-2018'!J2619</f>
        <v>0</v>
      </c>
    </row>
    <row r="2473" spans="8:10">
      <c r="H2473" s="74">
        <f>'03-2018'!H2620</f>
        <v>0</v>
      </c>
      <c r="I2473" s="74">
        <f>'03-2018'!I2620</f>
        <v>0</v>
      </c>
      <c r="J2473" s="74">
        <f>'03-2018'!J2620</f>
        <v>0</v>
      </c>
    </row>
    <row r="2474" spans="8:10">
      <c r="H2474" s="74">
        <f>'03-2018'!H2621</f>
        <v>0</v>
      </c>
      <c r="I2474" s="74">
        <f>'03-2018'!I2621</f>
        <v>0</v>
      </c>
      <c r="J2474" s="74">
        <f>'03-2018'!J2621</f>
        <v>0</v>
      </c>
    </row>
    <row r="2475" spans="8:10">
      <c r="H2475" s="74">
        <f>'03-2018'!H2622</f>
        <v>0</v>
      </c>
      <c r="I2475" s="74">
        <f>'03-2018'!I2622</f>
        <v>0</v>
      </c>
      <c r="J2475" s="74">
        <f>'03-2018'!J2622</f>
        <v>0</v>
      </c>
    </row>
    <row r="2476" spans="8:10">
      <c r="H2476" s="74">
        <f>'03-2018'!H2623</f>
        <v>0</v>
      </c>
      <c r="I2476" s="74">
        <f>'03-2018'!I2623</f>
        <v>0</v>
      </c>
      <c r="J2476" s="74">
        <f>'03-2018'!J2623</f>
        <v>0</v>
      </c>
    </row>
    <row r="2477" spans="8:10">
      <c r="H2477" s="74">
        <f>'03-2018'!H2624</f>
        <v>0</v>
      </c>
      <c r="I2477" s="74">
        <f>'03-2018'!I2624</f>
        <v>0</v>
      </c>
      <c r="J2477" s="74">
        <f>'03-2018'!J2624</f>
        <v>0</v>
      </c>
    </row>
    <row r="2478" spans="8:10">
      <c r="H2478" s="74">
        <f>'03-2018'!H2625</f>
        <v>0</v>
      </c>
      <c r="I2478" s="74">
        <f>'03-2018'!I2625</f>
        <v>0</v>
      </c>
      <c r="J2478" s="74">
        <f>'03-2018'!J2625</f>
        <v>0</v>
      </c>
    </row>
    <row r="2479" spans="8:10">
      <c r="H2479" s="74">
        <f>'03-2018'!H2626</f>
        <v>0</v>
      </c>
      <c r="I2479" s="74">
        <f>'03-2018'!I2626</f>
        <v>0</v>
      </c>
      <c r="J2479" s="74">
        <f>'03-2018'!J2626</f>
        <v>0</v>
      </c>
    </row>
    <row r="2480" spans="8:10">
      <c r="H2480" s="74">
        <f>'03-2018'!H2627</f>
        <v>0</v>
      </c>
      <c r="I2480" s="74">
        <f>'03-2018'!I2627</f>
        <v>0</v>
      </c>
      <c r="J2480" s="74">
        <f>'03-2018'!J2627</f>
        <v>0</v>
      </c>
    </row>
    <row r="2481" spans="8:10">
      <c r="H2481" s="74">
        <f>'03-2018'!H2628</f>
        <v>0</v>
      </c>
      <c r="I2481" s="74">
        <f>'03-2018'!I2628</f>
        <v>0</v>
      </c>
      <c r="J2481" s="74">
        <f>'03-2018'!J2628</f>
        <v>0</v>
      </c>
    </row>
    <row r="2482" spans="8:10">
      <c r="H2482" s="74">
        <f>'03-2018'!H2629</f>
        <v>0</v>
      </c>
      <c r="I2482" s="74">
        <f>'03-2018'!I2629</f>
        <v>0</v>
      </c>
      <c r="J2482" s="74">
        <f>'03-2018'!J2629</f>
        <v>0</v>
      </c>
    </row>
    <row r="2483" spans="8:10">
      <c r="H2483" s="74">
        <f>'03-2018'!H2630</f>
        <v>0</v>
      </c>
      <c r="I2483" s="74">
        <f>'03-2018'!I2630</f>
        <v>0</v>
      </c>
      <c r="J2483" s="74">
        <f>'03-2018'!J2630</f>
        <v>0</v>
      </c>
    </row>
    <row r="2484" spans="8:10">
      <c r="H2484" s="74">
        <f>'03-2018'!H2631</f>
        <v>0</v>
      </c>
      <c r="I2484" s="74">
        <f>'03-2018'!I2631</f>
        <v>0</v>
      </c>
      <c r="J2484" s="74">
        <f>'03-2018'!J2631</f>
        <v>0</v>
      </c>
    </row>
    <row r="2485" spans="8:10">
      <c r="H2485" s="74">
        <f>'03-2018'!H2632</f>
        <v>0</v>
      </c>
      <c r="I2485" s="74">
        <f>'03-2018'!I2632</f>
        <v>0</v>
      </c>
      <c r="J2485" s="74">
        <f>'03-2018'!J2632</f>
        <v>0</v>
      </c>
    </row>
    <row r="2486" spans="8:10">
      <c r="H2486" s="74">
        <f>'03-2018'!H2633</f>
        <v>0</v>
      </c>
      <c r="I2486" s="74">
        <f>'03-2018'!I2633</f>
        <v>0</v>
      </c>
      <c r="J2486" s="74">
        <f>'03-2018'!J2633</f>
        <v>0</v>
      </c>
    </row>
    <row r="2487" spans="8:10">
      <c r="H2487" s="74">
        <f>'03-2018'!H2634</f>
        <v>0</v>
      </c>
      <c r="I2487" s="74">
        <f>'03-2018'!I2634</f>
        <v>0</v>
      </c>
      <c r="J2487" s="74">
        <f>'03-2018'!J2634</f>
        <v>0</v>
      </c>
    </row>
    <row r="2488" spans="8:10">
      <c r="H2488" s="74">
        <f>'03-2018'!H2635</f>
        <v>0</v>
      </c>
      <c r="I2488" s="74">
        <f>'03-2018'!I2635</f>
        <v>0</v>
      </c>
      <c r="J2488" s="74">
        <f>'03-2018'!J2635</f>
        <v>0</v>
      </c>
    </row>
    <row r="2489" spans="8:10">
      <c r="H2489" s="74">
        <f>'03-2018'!H2636</f>
        <v>0</v>
      </c>
      <c r="I2489" s="74">
        <f>'03-2018'!I2636</f>
        <v>0</v>
      </c>
      <c r="J2489" s="74">
        <f>'03-2018'!J2636</f>
        <v>0</v>
      </c>
    </row>
    <row r="2490" spans="8:10">
      <c r="H2490" s="74">
        <f>'03-2018'!H2637</f>
        <v>0</v>
      </c>
      <c r="I2490" s="74">
        <f>'03-2018'!I2637</f>
        <v>0</v>
      </c>
      <c r="J2490" s="74">
        <f>'03-2018'!J2637</f>
        <v>0</v>
      </c>
    </row>
    <row r="2491" spans="8:10">
      <c r="H2491" s="74">
        <f>'03-2018'!H2638</f>
        <v>0</v>
      </c>
      <c r="I2491" s="74">
        <f>'03-2018'!I2638</f>
        <v>0</v>
      </c>
      <c r="J2491" s="74">
        <f>'03-2018'!J2638</f>
        <v>0</v>
      </c>
    </row>
    <row r="2492" spans="8:10">
      <c r="H2492" s="74">
        <f>'03-2018'!H2639</f>
        <v>0</v>
      </c>
      <c r="I2492" s="74">
        <f>'03-2018'!I2639</f>
        <v>0</v>
      </c>
      <c r="J2492" s="74">
        <f>'03-2018'!J2639</f>
        <v>0</v>
      </c>
    </row>
    <row r="2493" spans="8:10">
      <c r="H2493" s="74">
        <f>'03-2018'!H2640</f>
        <v>0</v>
      </c>
      <c r="I2493" s="74">
        <f>'03-2018'!I2640</f>
        <v>0</v>
      </c>
      <c r="J2493" s="74">
        <f>'03-2018'!J2640</f>
        <v>0</v>
      </c>
    </row>
    <row r="2494" spans="8:10">
      <c r="H2494" s="74">
        <f>'03-2018'!H2641</f>
        <v>0</v>
      </c>
      <c r="I2494" s="74">
        <f>'03-2018'!I2641</f>
        <v>0</v>
      </c>
      <c r="J2494" s="74">
        <f>'03-2018'!J2641</f>
        <v>0</v>
      </c>
    </row>
    <row r="2495" spans="8:10">
      <c r="H2495" s="74">
        <f>'03-2018'!H2642</f>
        <v>0</v>
      </c>
      <c r="I2495" s="74">
        <f>'03-2018'!I2642</f>
        <v>0</v>
      </c>
      <c r="J2495" s="74">
        <f>'03-2018'!J2642</f>
        <v>0</v>
      </c>
    </row>
    <row r="2496" spans="8:10">
      <c r="H2496" s="74">
        <f>'03-2018'!H2643</f>
        <v>0</v>
      </c>
      <c r="I2496" s="74">
        <f>'03-2018'!I2643</f>
        <v>0</v>
      </c>
      <c r="J2496" s="74">
        <f>'03-2018'!J2643</f>
        <v>0</v>
      </c>
    </row>
    <row r="2497" spans="8:10">
      <c r="H2497" s="74">
        <f>'03-2018'!H2644</f>
        <v>0</v>
      </c>
      <c r="I2497" s="74">
        <f>'03-2018'!I2644</f>
        <v>0</v>
      </c>
      <c r="J2497" s="74">
        <f>'03-2018'!J2644</f>
        <v>0</v>
      </c>
    </row>
    <row r="2498" spans="8:10">
      <c r="H2498" s="74">
        <f>'03-2018'!H2645</f>
        <v>0</v>
      </c>
      <c r="I2498" s="74">
        <f>'03-2018'!I2645</f>
        <v>0</v>
      </c>
      <c r="J2498" s="74">
        <f>'03-2018'!J2645</f>
        <v>0</v>
      </c>
    </row>
    <row r="2499" spans="8:10">
      <c r="H2499" s="74">
        <f>'03-2018'!H2646</f>
        <v>0</v>
      </c>
      <c r="I2499" s="74">
        <f>'03-2018'!I2646</f>
        <v>0</v>
      </c>
      <c r="J2499" s="74">
        <f>'03-2018'!J2646</f>
        <v>0</v>
      </c>
    </row>
    <row r="2500" spans="8:10">
      <c r="H2500" s="74">
        <f>'03-2018'!H2647</f>
        <v>0</v>
      </c>
      <c r="I2500" s="74">
        <f>'03-2018'!I2647</f>
        <v>0</v>
      </c>
      <c r="J2500" s="74">
        <f>'03-2018'!J2647</f>
        <v>0</v>
      </c>
    </row>
    <row r="2501" spans="8:10">
      <c r="H2501" s="74">
        <f>'03-2018'!H2648</f>
        <v>0</v>
      </c>
      <c r="I2501" s="74">
        <f>'03-2018'!I2648</f>
        <v>0</v>
      </c>
      <c r="J2501" s="74">
        <f>'03-2018'!J2648</f>
        <v>0</v>
      </c>
    </row>
    <row r="2502" spans="8:10">
      <c r="H2502" s="74">
        <f>'03-2018'!H2649</f>
        <v>0</v>
      </c>
      <c r="I2502" s="74">
        <f>'03-2018'!I2649</f>
        <v>0</v>
      </c>
      <c r="J2502" s="74">
        <f>'03-2018'!J2649</f>
        <v>0</v>
      </c>
    </row>
    <row r="2503" spans="8:10">
      <c r="H2503" s="74">
        <f>'03-2018'!H2650</f>
        <v>0</v>
      </c>
      <c r="I2503" s="74">
        <f>'03-2018'!I2650</f>
        <v>0</v>
      </c>
      <c r="J2503" s="74">
        <f>'03-2018'!J2650</f>
        <v>0</v>
      </c>
    </row>
    <row r="2504" spans="8:10">
      <c r="H2504" s="74">
        <f>'03-2018'!H2651</f>
        <v>0</v>
      </c>
      <c r="I2504" s="74">
        <f>'03-2018'!I2651</f>
        <v>0</v>
      </c>
      <c r="J2504" s="74">
        <f>'03-2018'!J2651</f>
        <v>0</v>
      </c>
    </row>
    <row r="2505" spans="8:10">
      <c r="H2505" s="74">
        <f>'03-2018'!H2652</f>
        <v>0</v>
      </c>
      <c r="I2505" s="74">
        <f>'03-2018'!I2652</f>
        <v>0</v>
      </c>
      <c r="J2505" s="74">
        <f>'03-2018'!J2652</f>
        <v>0</v>
      </c>
    </row>
    <row r="2506" spans="8:10">
      <c r="H2506" s="74">
        <f>'03-2018'!H2653</f>
        <v>0</v>
      </c>
      <c r="I2506" s="74">
        <f>'03-2018'!I2653</f>
        <v>0</v>
      </c>
      <c r="J2506" s="74">
        <f>'03-2018'!J2653</f>
        <v>0</v>
      </c>
    </row>
    <row r="2507" spans="8:10">
      <c r="H2507" s="74">
        <f>'03-2018'!H2654</f>
        <v>0</v>
      </c>
      <c r="I2507" s="74">
        <f>'03-2018'!I2654</f>
        <v>0</v>
      </c>
      <c r="J2507" s="74">
        <f>'03-2018'!J2654</f>
        <v>0</v>
      </c>
    </row>
    <row r="2508" spans="8:10">
      <c r="H2508" s="74">
        <f>'03-2018'!H2655</f>
        <v>0</v>
      </c>
      <c r="I2508" s="74">
        <f>'03-2018'!I2655</f>
        <v>0</v>
      </c>
      <c r="J2508" s="74">
        <f>'03-2018'!J2655</f>
        <v>0</v>
      </c>
    </row>
    <row r="2509" spans="8:10">
      <c r="H2509" s="74">
        <f>'03-2018'!H2656</f>
        <v>0</v>
      </c>
      <c r="I2509" s="74">
        <f>'03-2018'!I2656</f>
        <v>0</v>
      </c>
      <c r="J2509" s="74">
        <f>'03-2018'!J2656</f>
        <v>0</v>
      </c>
    </row>
    <row r="2510" spans="8:10">
      <c r="H2510" s="74">
        <f>'03-2018'!H2657</f>
        <v>0</v>
      </c>
      <c r="I2510" s="74">
        <f>'03-2018'!I2657</f>
        <v>0</v>
      </c>
      <c r="J2510" s="74">
        <f>'03-2018'!J2657</f>
        <v>0</v>
      </c>
    </row>
    <row r="2511" spans="8:10">
      <c r="H2511" s="74">
        <f>'03-2018'!H2658</f>
        <v>0</v>
      </c>
      <c r="I2511" s="74">
        <f>'03-2018'!I2658</f>
        <v>0</v>
      </c>
      <c r="J2511" s="74">
        <f>'03-2018'!J2658</f>
        <v>0</v>
      </c>
    </row>
    <row r="2512" spans="8:10">
      <c r="H2512" s="74">
        <f>'03-2018'!H2659</f>
        <v>0</v>
      </c>
      <c r="I2512" s="74">
        <f>'03-2018'!I2659</f>
        <v>0</v>
      </c>
      <c r="J2512" s="74">
        <f>'03-2018'!J2659</f>
        <v>0</v>
      </c>
    </row>
    <row r="2513" spans="8:10">
      <c r="H2513" s="74">
        <f>'03-2018'!H2660</f>
        <v>0</v>
      </c>
      <c r="I2513" s="74">
        <f>'03-2018'!I2660</f>
        <v>0</v>
      </c>
      <c r="J2513" s="74">
        <f>'03-2018'!J2660</f>
        <v>0</v>
      </c>
    </row>
    <row r="2514" spans="8:10">
      <c r="H2514" s="74">
        <f>'03-2018'!H2661</f>
        <v>0</v>
      </c>
      <c r="I2514" s="74">
        <f>'03-2018'!I2661</f>
        <v>0</v>
      </c>
      <c r="J2514" s="74">
        <f>'03-2018'!J2661</f>
        <v>0</v>
      </c>
    </row>
    <row r="2515" spans="8:10">
      <c r="H2515" s="74">
        <f>'03-2018'!H2662</f>
        <v>0</v>
      </c>
      <c r="I2515" s="74">
        <f>'03-2018'!I2662</f>
        <v>0</v>
      </c>
      <c r="J2515" s="74">
        <f>'03-2018'!J2662</f>
        <v>0</v>
      </c>
    </row>
    <row r="2516" spans="8:10">
      <c r="H2516" s="74">
        <f>'03-2018'!H2663</f>
        <v>0</v>
      </c>
      <c r="I2516" s="74">
        <f>'03-2018'!I2663</f>
        <v>0</v>
      </c>
      <c r="J2516" s="74">
        <f>'03-2018'!J2663</f>
        <v>0</v>
      </c>
    </row>
    <row r="2517" spans="8:10">
      <c r="H2517" s="74">
        <f>'03-2018'!H2664</f>
        <v>0</v>
      </c>
      <c r="I2517" s="74">
        <f>'03-2018'!I2664</f>
        <v>0</v>
      </c>
      <c r="J2517" s="74">
        <f>'03-2018'!J2664</f>
        <v>0</v>
      </c>
    </row>
    <row r="2518" spans="8:10">
      <c r="H2518" s="74">
        <f>'03-2018'!H2665</f>
        <v>0</v>
      </c>
      <c r="I2518" s="74">
        <f>'03-2018'!I2665</f>
        <v>0</v>
      </c>
      <c r="J2518" s="74">
        <f>'03-2018'!J2665</f>
        <v>0</v>
      </c>
    </row>
    <row r="2519" spans="8:10">
      <c r="H2519" s="74">
        <f>'03-2018'!H2666</f>
        <v>0</v>
      </c>
      <c r="I2519" s="74">
        <f>'03-2018'!I2666</f>
        <v>0</v>
      </c>
      <c r="J2519" s="74">
        <f>'03-2018'!J2666</f>
        <v>0</v>
      </c>
    </row>
    <row r="2520" spans="8:10">
      <c r="H2520" s="74">
        <f>'03-2018'!H2667</f>
        <v>0</v>
      </c>
      <c r="I2520" s="74">
        <f>'03-2018'!I2667</f>
        <v>0</v>
      </c>
      <c r="J2520" s="74">
        <f>'03-2018'!J2667</f>
        <v>0</v>
      </c>
    </row>
    <row r="2521" spans="8:10">
      <c r="H2521" s="74">
        <f>'03-2018'!H2668</f>
        <v>0</v>
      </c>
      <c r="I2521" s="74">
        <f>'03-2018'!I2668</f>
        <v>0</v>
      </c>
      <c r="J2521" s="74">
        <f>'03-2018'!J2668</f>
        <v>0</v>
      </c>
    </row>
    <row r="2522" spans="8:10">
      <c r="H2522" s="74">
        <f>'03-2018'!H2669</f>
        <v>0</v>
      </c>
      <c r="I2522" s="74">
        <f>'03-2018'!I2669</f>
        <v>0</v>
      </c>
      <c r="J2522" s="74">
        <f>'03-2018'!J2669</f>
        <v>0</v>
      </c>
    </row>
    <row r="2523" spans="8:10">
      <c r="H2523" s="74">
        <f>'03-2018'!H2670</f>
        <v>0</v>
      </c>
      <c r="I2523" s="74">
        <f>'03-2018'!I2670</f>
        <v>0</v>
      </c>
      <c r="J2523" s="74">
        <f>'03-2018'!J2670</f>
        <v>0</v>
      </c>
    </row>
    <row r="2524" spans="8:10">
      <c r="H2524" s="74">
        <f>'03-2018'!H2671</f>
        <v>0</v>
      </c>
      <c r="I2524" s="74">
        <f>'03-2018'!I2671</f>
        <v>0</v>
      </c>
      <c r="J2524" s="74">
        <f>'03-2018'!J2671</f>
        <v>0</v>
      </c>
    </row>
    <row r="2525" spans="8:10">
      <c r="H2525" s="74">
        <f>'03-2018'!H2672</f>
        <v>0</v>
      </c>
      <c r="I2525" s="74">
        <f>'03-2018'!I2672</f>
        <v>0</v>
      </c>
      <c r="J2525" s="74">
        <f>'03-2018'!J2672</f>
        <v>0</v>
      </c>
    </row>
    <row r="2526" spans="8:10">
      <c r="H2526" s="74">
        <f>'03-2018'!H2673</f>
        <v>0</v>
      </c>
      <c r="I2526" s="74">
        <f>'03-2018'!I2673</f>
        <v>0</v>
      </c>
      <c r="J2526" s="74">
        <f>'03-2018'!J2673</f>
        <v>0</v>
      </c>
    </row>
    <row r="2527" spans="8:10">
      <c r="H2527" s="74">
        <f>'03-2018'!H2674</f>
        <v>0</v>
      </c>
      <c r="I2527" s="74">
        <f>'03-2018'!I2674</f>
        <v>0</v>
      </c>
      <c r="J2527" s="74">
        <f>'03-2018'!J2674</f>
        <v>0</v>
      </c>
    </row>
    <row r="2528" spans="8:10">
      <c r="H2528" s="74">
        <f>'03-2018'!H2675</f>
        <v>0</v>
      </c>
      <c r="I2528" s="74">
        <f>'03-2018'!I2675</f>
        <v>0</v>
      </c>
      <c r="J2528" s="74">
        <f>'03-2018'!J2675</f>
        <v>0</v>
      </c>
    </row>
    <row r="2529" spans="8:10">
      <c r="H2529" s="74">
        <f>'03-2018'!H2676</f>
        <v>0</v>
      </c>
      <c r="I2529" s="74">
        <f>'03-2018'!I2676</f>
        <v>0</v>
      </c>
      <c r="J2529" s="74">
        <f>'03-2018'!J2676</f>
        <v>0</v>
      </c>
    </row>
    <row r="2530" spans="8:10">
      <c r="H2530" s="74">
        <f>'03-2018'!H2677</f>
        <v>0</v>
      </c>
      <c r="I2530" s="74">
        <f>'03-2018'!I2677</f>
        <v>0</v>
      </c>
      <c r="J2530" s="74">
        <f>'03-2018'!J2677</f>
        <v>0</v>
      </c>
    </row>
    <row r="2531" spans="8:10">
      <c r="H2531" s="74">
        <f>'03-2018'!H2678</f>
        <v>0</v>
      </c>
      <c r="I2531" s="74">
        <f>'03-2018'!I2678</f>
        <v>0</v>
      </c>
      <c r="J2531" s="74">
        <f>'03-2018'!J2678</f>
        <v>0</v>
      </c>
    </row>
    <row r="2532" spans="8:10">
      <c r="H2532" s="74">
        <f>'03-2018'!H2679</f>
        <v>0</v>
      </c>
      <c r="I2532" s="74">
        <f>'03-2018'!I2679</f>
        <v>0</v>
      </c>
      <c r="J2532" s="74">
        <f>'03-2018'!J2679</f>
        <v>0</v>
      </c>
    </row>
    <row r="2533" spans="8:10">
      <c r="H2533" s="74">
        <f>'03-2018'!H2680</f>
        <v>0</v>
      </c>
      <c r="I2533" s="74">
        <f>'03-2018'!I2680</f>
        <v>0</v>
      </c>
      <c r="J2533" s="74">
        <f>'03-2018'!J2680</f>
        <v>0</v>
      </c>
    </row>
    <row r="2534" spans="8:10">
      <c r="H2534" s="74">
        <f>'03-2018'!H2681</f>
        <v>0</v>
      </c>
      <c r="I2534" s="74">
        <f>'03-2018'!I2681</f>
        <v>0</v>
      </c>
      <c r="J2534" s="74">
        <f>'03-2018'!J2681</f>
        <v>0</v>
      </c>
    </row>
    <row r="2535" spans="8:10">
      <c r="H2535" s="74">
        <f>'03-2018'!H2682</f>
        <v>0</v>
      </c>
      <c r="I2535" s="74">
        <f>'03-2018'!I2682</f>
        <v>0</v>
      </c>
      <c r="J2535" s="74">
        <f>'03-2018'!J2682</f>
        <v>0</v>
      </c>
    </row>
    <row r="2536" spans="8:10">
      <c r="H2536" s="74">
        <f>'03-2018'!H2683</f>
        <v>0</v>
      </c>
      <c r="I2536" s="74">
        <f>'03-2018'!I2683</f>
        <v>0</v>
      </c>
      <c r="J2536" s="74">
        <f>'03-2018'!J2683</f>
        <v>0</v>
      </c>
    </row>
    <row r="2537" spans="8:10">
      <c r="H2537" s="74">
        <f>'03-2018'!H2684</f>
        <v>0</v>
      </c>
      <c r="I2537" s="74">
        <f>'03-2018'!I2684</f>
        <v>0</v>
      </c>
      <c r="J2537" s="74">
        <f>'03-2018'!J2684</f>
        <v>0</v>
      </c>
    </row>
    <row r="2538" spans="8:10">
      <c r="H2538" s="74">
        <f>'03-2018'!H2685</f>
        <v>0</v>
      </c>
      <c r="I2538" s="74">
        <f>'03-2018'!I2685</f>
        <v>0</v>
      </c>
      <c r="J2538" s="74">
        <f>'03-2018'!J2685</f>
        <v>0</v>
      </c>
    </row>
    <row r="2539" spans="8:10">
      <c r="H2539" s="74">
        <f>'03-2018'!H2686</f>
        <v>0</v>
      </c>
      <c r="I2539" s="74">
        <f>'03-2018'!I2686</f>
        <v>0</v>
      </c>
      <c r="J2539" s="74">
        <f>'03-2018'!J2686</f>
        <v>0</v>
      </c>
    </row>
    <row r="2540" spans="8:10">
      <c r="H2540" s="74">
        <f>'03-2018'!H2687</f>
        <v>0</v>
      </c>
      <c r="I2540" s="74">
        <f>'03-2018'!I2687</f>
        <v>0</v>
      </c>
      <c r="J2540" s="74">
        <f>'03-2018'!J2687</f>
        <v>0</v>
      </c>
    </row>
    <row r="2541" spans="8:10">
      <c r="H2541" s="74">
        <f>'03-2018'!H2688</f>
        <v>0</v>
      </c>
      <c r="I2541" s="74">
        <f>'03-2018'!I2688</f>
        <v>0</v>
      </c>
      <c r="J2541" s="74">
        <f>'03-2018'!J2688</f>
        <v>0</v>
      </c>
    </row>
    <row r="2542" spans="8:10">
      <c r="H2542" s="74">
        <f>'03-2018'!H2689</f>
        <v>0</v>
      </c>
      <c r="I2542" s="74">
        <f>'03-2018'!I2689</f>
        <v>0</v>
      </c>
      <c r="J2542" s="74">
        <f>'03-2018'!J2689</f>
        <v>0</v>
      </c>
    </row>
    <row r="2543" spans="8:10">
      <c r="H2543" s="74">
        <f>'03-2018'!H2690</f>
        <v>0</v>
      </c>
      <c r="I2543" s="74">
        <f>'03-2018'!I2690</f>
        <v>0</v>
      </c>
      <c r="J2543" s="74">
        <f>'03-2018'!J2690</f>
        <v>0</v>
      </c>
    </row>
    <row r="2544" spans="8:10">
      <c r="H2544" s="74">
        <f>'03-2018'!H2691</f>
        <v>0</v>
      </c>
      <c r="I2544" s="74">
        <f>'03-2018'!I2691</f>
        <v>0</v>
      </c>
      <c r="J2544" s="74">
        <f>'03-2018'!J2691</f>
        <v>0</v>
      </c>
    </row>
    <row r="2545" spans="8:10">
      <c r="H2545" s="74">
        <f>'03-2018'!H2692</f>
        <v>0</v>
      </c>
      <c r="I2545" s="74">
        <f>'03-2018'!I2692</f>
        <v>0</v>
      </c>
      <c r="J2545" s="74">
        <f>'03-2018'!J2692</f>
        <v>0</v>
      </c>
    </row>
    <row r="2546" spans="8:10">
      <c r="H2546" s="74">
        <f>'03-2018'!H2693</f>
        <v>0</v>
      </c>
      <c r="I2546" s="74">
        <f>'03-2018'!I2693</f>
        <v>0</v>
      </c>
      <c r="J2546" s="74">
        <f>'03-2018'!J2693</f>
        <v>0</v>
      </c>
    </row>
    <row r="2547" spans="8:10">
      <c r="H2547" s="74">
        <f>'03-2018'!H2694</f>
        <v>0</v>
      </c>
      <c r="I2547" s="74">
        <f>'03-2018'!I2694</f>
        <v>0</v>
      </c>
      <c r="J2547" s="74">
        <f>'03-2018'!J2694</f>
        <v>0</v>
      </c>
    </row>
    <row r="2548" spans="8:10">
      <c r="H2548" s="74">
        <f>'03-2018'!H2695</f>
        <v>0</v>
      </c>
      <c r="I2548" s="74">
        <f>'03-2018'!I2695</f>
        <v>0</v>
      </c>
      <c r="J2548" s="74">
        <f>'03-2018'!J2695</f>
        <v>0</v>
      </c>
    </row>
    <row r="2549" spans="8:10">
      <c r="H2549" s="74">
        <f>'03-2018'!H2696</f>
        <v>0</v>
      </c>
      <c r="I2549" s="74">
        <f>'03-2018'!I2696</f>
        <v>0</v>
      </c>
      <c r="J2549" s="74">
        <f>'03-2018'!J2696</f>
        <v>0</v>
      </c>
    </row>
    <row r="2550" spans="8:10">
      <c r="H2550" s="74">
        <f>'03-2018'!H2697</f>
        <v>0</v>
      </c>
      <c r="I2550" s="74">
        <f>'03-2018'!I2697</f>
        <v>0</v>
      </c>
      <c r="J2550" s="74">
        <f>'03-2018'!J2697</f>
        <v>0</v>
      </c>
    </row>
    <row r="2551" spans="8:10">
      <c r="H2551" s="74">
        <f>'03-2018'!H2698</f>
        <v>0</v>
      </c>
      <c r="I2551" s="74">
        <f>'03-2018'!I2698</f>
        <v>0</v>
      </c>
      <c r="J2551" s="74">
        <f>'03-2018'!J2698</f>
        <v>0</v>
      </c>
    </row>
    <row r="2552" spans="8:10">
      <c r="H2552" s="74">
        <f>'03-2018'!H2699</f>
        <v>0</v>
      </c>
      <c r="I2552" s="74">
        <f>'03-2018'!I2699</f>
        <v>0</v>
      </c>
      <c r="J2552" s="74">
        <f>'03-2018'!J2699</f>
        <v>0</v>
      </c>
    </row>
    <row r="2553" spans="8:10">
      <c r="H2553" s="74">
        <f>'03-2018'!H2700</f>
        <v>0</v>
      </c>
      <c r="I2553" s="74">
        <f>'03-2018'!I2700</f>
        <v>0</v>
      </c>
      <c r="J2553" s="74">
        <f>'03-2018'!J2700</f>
        <v>0</v>
      </c>
    </row>
    <row r="2554" spans="8:10">
      <c r="H2554" s="74">
        <f>'03-2018'!H2701</f>
        <v>0</v>
      </c>
      <c r="I2554" s="74">
        <f>'03-2018'!I2701</f>
        <v>0</v>
      </c>
      <c r="J2554" s="74">
        <f>'03-2018'!J2701</f>
        <v>0</v>
      </c>
    </row>
    <row r="2555" spans="8:10">
      <c r="H2555" s="74">
        <f>'03-2018'!H2702</f>
        <v>0</v>
      </c>
      <c r="I2555" s="74">
        <f>'03-2018'!I2702</f>
        <v>0</v>
      </c>
      <c r="J2555" s="74">
        <f>'03-2018'!J2702</f>
        <v>0</v>
      </c>
    </row>
    <row r="2556" spans="8:10">
      <c r="H2556" s="74">
        <f>'03-2018'!H2703</f>
        <v>0</v>
      </c>
      <c r="I2556" s="74">
        <f>'03-2018'!I2703</f>
        <v>0</v>
      </c>
      <c r="J2556" s="74">
        <f>'03-2018'!J2703</f>
        <v>0</v>
      </c>
    </row>
    <row r="2557" spans="8:10">
      <c r="H2557" s="74">
        <f>'03-2018'!H2704</f>
        <v>0</v>
      </c>
      <c r="I2557" s="74">
        <f>'03-2018'!I2704</f>
        <v>0</v>
      </c>
      <c r="J2557" s="74">
        <f>'03-2018'!J2704</f>
        <v>0</v>
      </c>
    </row>
    <row r="2558" spans="8:10">
      <c r="H2558" s="74">
        <f>'03-2018'!H2705</f>
        <v>0</v>
      </c>
      <c r="I2558" s="74">
        <f>'03-2018'!I2705</f>
        <v>0</v>
      </c>
      <c r="J2558" s="74">
        <f>'03-2018'!J2705</f>
        <v>0</v>
      </c>
    </row>
    <row r="2559" spans="8:10">
      <c r="H2559" s="74">
        <f>'03-2018'!H2706</f>
        <v>0</v>
      </c>
      <c r="I2559" s="74">
        <f>'03-2018'!I2706</f>
        <v>0</v>
      </c>
      <c r="J2559" s="74">
        <f>'03-2018'!J2706</f>
        <v>0</v>
      </c>
    </row>
    <row r="2560" spans="8:10">
      <c r="H2560" s="74">
        <f>'03-2018'!H2707</f>
        <v>0</v>
      </c>
      <c r="I2560" s="74">
        <f>'03-2018'!I2707</f>
        <v>0</v>
      </c>
      <c r="J2560" s="74">
        <f>'03-2018'!J2707</f>
        <v>0</v>
      </c>
    </row>
    <row r="2561" spans="8:10">
      <c r="H2561" s="74">
        <f>'03-2018'!H2708</f>
        <v>0</v>
      </c>
      <c r="I2561" s="74">
        <f>'03-2018'!I2708</f>
        <v>0</v>
      </c>
      <c r="J2561" s="74">
        <f>'03-2018'!J2708</f>
        <v>0</v>
      </c>
    </row>
    <row r="2562" spans="8:10">
      <c r="H2562" s="74">
        <f>'03-2018'!H2709</f>
        <v>0</v>
      </c>
      <c r="I2562" s="74">
        <f>'03-2018'!I2709</f>
        <v>0</v>
      </c>
      <c r="J2562" s="74">
        <f>'03-2018'!J2709</f>
        <v>0</v>
      </c>
    </row>
    <row r="2563" spans="8:10">
      <c r="H2563" s="74">
        <f>'03-2018'!H2710</f>
        <v>0</v>
      </c>
      <c r="I2563" s="74">
        <f>'03-2018'!I2710</f>
        <v>0</v>
      </c>
      <c r="J2563" s="74">
        <f>'03-2018'!J2710</f>
        <v>0</v>
      </c>
    </row>
    <row r="2564" spans="8:10">
      <c r="H2564" s="74">
        <f>'03-2018'!H2711</f>
        <v>0</v>
      </c>
      <c r="I2564" s="74">
        <f>'03-2018'!I2711</f>
        <v>0</v>
      </c>
      <c r="J2564" s="74">
        <f>'03-2018'!J2711</f>
        <v>0</v>
      </c>
    </row>
    <row r="2565" spans="8:10">
      <c r="H2565" s="74">
        <f>'03-2018'!H2712</f>
        <v>0</v>
      </c>
      <c r="I2565" s="74">
        <f>'03-2018'!I2712</f>
        <v>0</v>
      </c>
      <c r="J2565" s="74">
        <f>'03-2018'!J2712</f>
        <v>0</v>
      </c>
    </row>
    <row r="2566" spans="8:10">
      <c r="H2566" s="74">
        <f>'03-2018'!H2713</f>
        <v>0</v>
      </c>
      <c r="I2566" s="74">
        <f>'03-2018'!I2713</f>
        <v>0</v>
      </c>
      <c r="J2566" s="74">
        <f>'03-2018'!J2713</f>
        <v>0</v>
      </c>
    </row>
    <row r="2567" spans="8:10">
      <c r="H2567" s="74">
        <f>'03-2018'!H2714</f>
        <v>0</v>
      </c>
      <c r="I2567" s="74">
        <f>'03-2018'!I2714</f>
        <v>0</v>
      </c>
      <c r="J2567" s="74">
        <f>'03-2018'!J2714</f>
        <v>0</v>
      </c>
    </row>
    <row r="2568" spans="8:10">
      <c r="H2568" s="74">
        <f>'03-2018'!H2715</f>
        <v>0</v>
      </c>
      <c r="I2568" s="74">
        <f>'03-2018'!I2715</f>
        <v>0</v>
      </c>
      <c r="J2568" s="74">
        <f>'03-2018'!J2715</f>
        <v>0</v>
      </c>
    </row>
    <row r="2569" spans="8:10">
      <c r="H2569" s="74">
        <f>'03-2018'!H2716</f>
        <v>0</v>
      </c>
      <c r="I2569" s="74">
        <f>'03-2018'!I2716</f>
        <v>0</v>
      </c>
      <c r="J2569" s="74">
        <f>'03-2018'!J2716</f>
        <v>0</v>
      </c>
    </row>
    <row r="2570" spans="8:10">
      <c r="H2570" s="74">
        <f>'03-2018'!H2717</f>
        <v>0</v>
      </c>
      <c r="I2570" s="74">
        <f>'03-2018'!I2717</f>
        <v>0</v>
      </c>
      <c r="J2570" s="74">
        <f>'03-2018'!J2717</f>
        <v>0</v>
      </c>
    </row>
    <row r="2571" spans="8:10">
      <c r="H2571" s="74">
        <f>'03-2018'!H2718</f>
        <v>0</v>
      </c>
      <c r="I2571" s="74">
        <f>'03-2018'!I2718</f>
        <v>0</v>
      </c>
      <c r="J2571" s="74">
        <f>'03-2018'!J2718</f>
        <v>0</v>
      </c>
    </row>
    <row r="2572" spans="8:10">
      <c r="H2572" s="74">
        <f>'03-2018'!H2719</f>
        <v>0</v>
      </c>
      <c r="I2572" s="74">
        <f>'03-2018'!I2719</f>
        <v>0</v>
      </c>
      <c r="J2572" s="74">
        <f>'03-2018'!J2719</f>
        <v>0</v>
      </c>
    </row>
    <row r="2573" spans="8:10">
      <c r="H2573" s="74">
        <f>'03-2018'!H2720</f>
        <v>0</v>
      </c>
      <c r="I2573" s="74">
        <f>'03-2018'!I2720</f>
        <v>0</v>
      </c>
      <c r="J2573" s="74">
        <f>'03-2018'!J2720</f>
        <v>0</v>
      </c>
    </row>
    <row r="2574" spans="8:10">
      <c r="H2574" s="74">
        <f>'03-2018'!H2721</f>
        <v>0</v>
      </c>
      <c r="I2574" s="74">
        <f>'03-2018'!I2721</f>
        <v>0</v>
      </c>
      <c r="J2574" s="74">
        <f>'03-2018'!J2721</f>
        <v>0</v>
      </c>
    </row>
    <row r="2575" spans="8:10">
      <c r="H2575" s="74">
        <f>'03-2018'!H2722</f>
        <v>0</v>
      </c>
      <c r="I2575" s="74">
        <f>'03-2018'!I2722</f>
        <v>0</v>
      </c>
      <c r="J2575" s="74">
        <f>'03-2018'!J2722</f>
        <v>0</v>
      </c>
    </row>
    <row r="2576" spans="8:10">
      <c r="H2576" s="74">
        <f>'03-2018'!H2723</f>
        <v>0</v>
      </c>
      <c r="I2576" s="74">
        <f>'03-2018'!I2723</f>
        <v>0</v>
      </c>
      <c r="J2576" s="74">
        <f>'03-2018'!J2723</f>
        <v>0</v>
      </c>
    </row>
    <row r="2577" spans="8:10">
      <c r="H2577" s="74">
        <f>'03-2018'!H2724</f>
        <v>0</v>
      </c>
      <c r="I2577" s="74">
        <f>'03-2018'!I2724</f>
        <v>0</v>
      </c>
      <c r="J2577" s="74">
        <f>'03-2018'!J2724</f>
        <v>0</v>
      </c>
    </row>
    <row r="2578" spans="8:10">
      <c r="H2578" s="74">
        <f>'03-2018'!H2725</f>
        <v>0</v>
      </c>
      <c r="I2578" s="74">
        <f>'03-2018'!I2725</f>
        <v>0</v>
      </c>
      <c r="J2578" s="74">
        <f>'03-2018'!J2725</f>
        <v>0</v>
      </c>
    </row>
    <row r="2579" spans="8:10">
      <c r="H2579" s="74">
        <f>'03-2018'!H2726</f>
        <v>0</v>
      </c>
      <c r="I2579" s="74">
        <f>'03-2018'!I2726</f>
        <v>0</v>
      </c>
      <c r="J2579" s="74">
        <f>'03-2018'!J2726</f>
        <v>0</v>
      </c>
    </row>
    <row r="2580" spans="8:10">
      <c r="H2580" s="74">
        <f>'03-2018'!H2727</f>
        <v>0</v>
      </c>
      <c r="I2580" s="74">
        <f>'03-2018'!I2727</f>
        <v>0</v>
      </c>
      <c r="J2580" s="74">
        <f>'03-2018'!J2727</f>
        <v>0</v>
      </c>
    </row>
    <row r="2581" spans="8:10">
      <c r="H2581" s="74">
        <f>'03-2018'!H2728</f>
        <v>0</v>
      </c>
      <c r="I2581" s="74">
        <f>'03-2018'!I2728</f>
        <v>0</v>
      </c>
      <c r="J2581" s="74">
        <f>'03-2018'!J2728</f>
        <v>0</v>
      </c>
    </row>
    <row r="2582" spans="8:10">
      <c r="H2582" s="74">
        <f>'03-2018'!H2729</f>
        <v>0</v>
      </c>
      <c r="I2582" s="74">
        <f>'03-2018'!I2729</f>
        <v>0</v>
      </c>
      <c r="J2582" s="74">
        <f>'03-2018'!J2729</f>
        <v>0</v>
      </c>
    </row>
    <row r="2583" spans="8:10">
      <c r="H2583" s="74">
        <f>'03-2018'!H2730</f>
        <v>0</v>
      </c>
      <c r="I2583" s="74">
        <f>'03-2018'!I2730</f>
        <v>0</v>
      </c>
      <c r="J2583" s="74">
        <f>'03-2018'!J2730</f>
        <v>0</v>
      </c>
    </row>
    <row r="2584" spans="8:10">
      <c r="H2584" s="74">
        <f>'03-2018'!H2731</f>
        <v>0</v>
      </c>
      <c r="I2584" s="74">
        <f>'03-2018'!I2731</f>
        <v>0</v>
      </c>
      <c r="J2584" s="74">
        <f>'03-2018'!J2731</f>
        <v>0</v>
      </c>
    </row>
    <row r="2585" spans="8:10">
      <c r="H2585" s="74">
        <f>'03-2018'!H2732</f>
        <v>0</v>
      </c>
      <c r="I2585" s="74">
        <f>'03-2018'!I2732</f>
        <v>0</v>
      </c>
      <c r="J2585" s="74">
        <f>'03-2018'!J2732</f>
        <v>0</v>
      </c>
    </row>
    <row r="2586" spans="8:10">
      <c r="H2586" s="74">
        <f>'03-2018'!H2733</f>
        <v>0</v>
      </c>
      <c r="I2586" s="74">
        <f>'03-2018'!I2733</f>
        <v>0</v>
      </c>
      <c r="J2586" s="74">
        <f>'03-2018'!J2733</f>
        <v>0</v>
      </c>
    </row>
    <row r="2587" spans="8:10">
      <c r="H2587" s="74">
        <f>'03-2018'!H2734</f>
        <v>0</v>
      </c>
      <c r="I2587" s="74">
        <f>'03-2018'!I2734</f>
        <v>0</v>
      </c>
      <c r="J2587" s="74">
        <f>'03-2018'!J2734</f>
        <v>0</v>
      </c>
    </row>
    <row r="2588" spans="8:10">
      <c r="H2588" s="74">
        <f>'03-2018'!H2735</f>
        <v>0</v>
      </c>
      <c r="I2588" s="74">
        <f>'03-2018'!I2735</f>
        <v>0</v>
      </c>
      <c r="J2588" s="74">
        <f>'03-2018'!J2735</f>
        <v>0</v>
      </c>
    </row>
    <row r="2589" spans="8:10">
      <c r="H2589" s="74">
        <f>'03-2018'!H2736</f>
        <v>0</v>
      </c>
      <c r="I2589" s="74">
        <f>'03-2018'!I2736</f>
        <v>0</v>
      </c>
      <c r="J2589" s="74">
        <f>'03-2018'!J2736</f>
        <v>0</v>
      </c>
    </row>
    <row r="2590" spans="8:10">
      <c r="H2590" s="74">
        <f>'03-2018'!H2737</f>
        <v>0</v>
      </c>
      <c r="I2590" s="74">
        <f>'03-2018'!I2737</f>
        <v>0</v>
      </c>
      <c r="J2590" s="74">
        <f>'03-2018'!J2737</f>
        <v>0</v>
      </c>
    </row>
    <row r="2591" spans="8:10">
      <c r="H2591" s="74">
        <f>'03-2018'!H2738</f>
        <v>0</v>
      </c>
      <c r="I2591" s="74">
        <f>'03-2018'!I2738</f>
        <v>0</v>
      </c>
      <c r="J2591" s="74">
        <f>'03-2018'!J2738</f>
        <v>0</v>
      </c>
    </row>
    <row r="2592" spans="8:10">
      <c r="H2592" s="74">
        <f>'03-2018'!H2739</f>
        <v>0</v>
      </c>
      <c r="I2592" s="74">
        <f>'03-2018'!I2739</f>
        <v>0</v>
      </c>
      <c r="J2592" s="74">
        <f>'03-2018'!J2739</f>
        <v>0</v>
      </c>
    </row>
    <row r="2593" spans="8:10">
      <c r="H2593" s="74">
        <f>'03-2018'!H2740</f>
        <v>0</v>
      </c>
      <c r="I2593" s="74">
        <f>'03-2018'!I2740</f>
        <v>0</v>
      </c>
      <c r="J2593" s="74">
        <f>'03-2018'!J2740</f>
        <v>0</v>
      </c>
    </row>
    <row r="2594" spans="8:10">
      <c r="H2594" s="74">
        <f>'03-2018'!H2741</f>
        <v>0</v>
      </c>
      <c r="I2594" s="74">
        <f>'03-2018'!I2741</f>
        <v>0</v>
      </c>
      <c r="J2594" s="74">
        <f>'03-2018'!J2741</f>
        <v>0</v>
      </c>
    </row>
    <row r="2595" spans="8:10">
      <c r="H2595" s="74">
        <f>'03-2018'!H2742</f>
        <v>0</v>
      </c>
      <c r="I2595" s="74">
        <f>'03-2018'!I2742</f>
        <v>0</v>
      </c>
      <c r="J2595" s="74">
        <f>'03-2018'!J2742</f>
        <v>0</v>
      </c>
    </row>
    <row r="2596" spans="8:10">
      <c r="H2596" s="74">
        <f>'03-2018'!H2743</f>
        <v>0</v>
      </c>
      <c r="I2596" s="74">
        <f>'03-2018'!I2743</f>
        <v>0</v>
      </c>
      <c r="J2596" s="74">
        <f>'03-2018'!J2743</f>
        <v>0</v>
      </c>
    </row>
    <row r="2597" spans="8:10">
      <c r="H2597" s="74">
        <f>'03-2018'!H2744</f>
        <v>0</v>
      </c>
      <c r="I2597" s="74">
        <f>'03-2018'!I2744</f>
        <v>0</v>
      </c>
      <c r="J2597" s="74">
        <f>'03-2018'!J2744</f>
        <v>0</v>
      </c>
    </row>
    <row r="2598" spans="8:10">
      <c r="H2598" s="74">
        <f>'03-2018'!H2745</f>
        <v>0</v>
      </c>
      <c r="I2598" s="74">
        <f>'03-2018'!I2745</f>
        <v>0</v>
      </c>
      <c r="J2598" s="74">
        <f>'03-2018'!J2745</f>
        <v>0</v>
      </c>
    </row>
    <row r="2599" spans="8:10">
      <c r="H2599" s="74">
        <f>'03-2018'!H2746</f>
        <v>0</v>
      </c>
      <c r="I2599" s="74">
        <f>'03-2018'!I2746</f>
        <v>0</v>
      </c>
      <c r="J2599" s="74">
        <f>'03-2018'!J2746</f>
        <v>0</v>
      </c>
    </row>
    <row r="2600" spans="8:10">
      <c r="H2600" s="74">
        <f>'03-2018'!H2747</f>
        <v>0</v>
      </c>
      <c r="I2600" s="74">
        <f>'03-2018'!I2747</f>
        <v>0</v>
      </c>
      <c r="J2600" s="74">
        <f>'03-2018'!J2747</f>
        <v>0</v>
      </c>
    </row>
    <row r="2601" spans="8:10">
      <c r="H2601" s="74">
        <f>'03-2018'!H2748</f>
        <v>0</v>
      </c>
      <c r="I2601" s="74">
        <f>'03-2018'!I2748</f>
        <v>0</v>
      </c>
      <c r="J2601" s="74">
        <f>'03-2018'!J2748</f>
        <v>0</v>
      </c>
    </row>
    <row r="2602" spans="8:10">
      <c r="H2602" s="74">
        <f>'03-2018'!H2749</f>
        <v>0</v>
      </c>
      <c r="I2602" s="74">
        <f>'03-2018'!I2749</f>
        <v>0</v>
      </c>
      <c r="J2602" s="74">
        <f>'03-2018'!J2749</f>
        <v>0</v>
      </c>
    </row>
    <row r="2603" spans="8:10">
      <c r="H2603" s="74">
        <f>'03-2018'!H2750</f>
        <v>0</v>
      </c>
      <c r="I2603" s="74">
        <f>'03-2018'!I2750</f>
        <v>0</v>
      </c>
      <c r="J2603" s="74">
        <f>'03-2018'!J2750</f>
        <v>0</v>
      </c>
    </row>
    <row r="2604" spans="8:10">
      <c r="H2604" s="74">
        <f>'03-2018'!H2751</f>
        <v>0</v>
      </c>
      <c r="I2604" s="74">
        <f>'03-2018'!I2751</f>
        <v>0</v>
      </c>
      <c r="J2604" s="74">
        <f>'03-2018'!J2751</f>
        <v>0</v>
      </c>
    </row>
    <row r="2605" spans="8:10">
      <c r="H2605" s="74">
        <f>'03-2018'!H2752</f>
        <v>0</v>
      </c>
      <c r="I2605" s="74">
        <f>'03-2018'!I2752</f>
        <v>0</v>
      </c>
      <c r="J2605" s="74">
        <f>'03-2018'!J2752</f>
        <v>0</v>
      </c>
    </row>
    <row r="2606" spans="8:10">
      <c r="H2606" s="74">
        <f>'03-2018'!H2753</f>
        <v>0</v>
      </c>
      <c r="I2606" s="74">
        <f>'03-2018'!I2753</f>
        <v>0</v>
      </c>
      <c r="J2606" s="74">
        <f>'03-2018'!J2753</f>
        <v>0</v>
      </c>
    </row>
    <row r="2607" spans="8:10">
      <c r="H2607" s="74">
        <f>'03-2018'!H2754</f>
        <v>0</v>
      </c>
      <c r="I2607" s="74">
        <f>'03-2018'!I2754</f>
        <v>0</v>
      </c>
      <c r="J2607" s="74">
        <f>'03-2018'!J2754</f>
        <v>0</v>
      </c>
    </row>
    <row r="2608" spans="8:10">
      <c r="H2608" s="74">
        <f>'03-2018'!H2755</f>
        <v>0</v>
      </c>
      <c r="I2608" s="74">
        <f>'03-2018'!I2755</f>
        <v>0</v>
      </c>
      <c r="J2608" s="74">
        <f>'03-2018'!J2755</f>
        <v>0</v>
      </c>
    </row>
    <row r="2609" spans="8:10">
      <c r="H2609" s="74">
        <f>'03-2018'!H2756</f>
        <v>0</v>
      </c>
      <c r="I2609" s="74">
        <f>'03-2018'!I2756</f>
        <v>0</v>
      </c>
      <c r="J2609" s="74">
        <f>'03-2018'!J2756</f>
        <v>0</v>
      </c>
    </row>
    <row r="2610" spans="8:10">
      <c r="H2610" s="74">
        <f>'03-2018'!H2757</f>
        <v>0</v>
      </c>
      <c r="I2610" s="74">
        <f>'03-2018'!I2757</f>
        <v>0</v>
      </c>
      <c r="J2610" s="74">
        <f>'03-2018'!J2757</f>
        <v>0</v>
      </c>
    </row>
    <row r="2611" spans="8:10">
      <c r="H2611" s="74">
        <f>'03-2018'!H2758</f>
        <v>0</v>
      </c>
      <c r="I2611" s="74">
        <f>'03-2018'!I2758</f>
        <v>0</v>
      </c>
      <c r="J2611" s="74">
        <f>'03-2018'!J2758</f>
        <v>0</v>
      </c>
    </row>
    <row r="2612" spans="8:10">
      <c r="H2612" s="74">
        <f>'03-2018'!H2759</f>
        <v>0</v>
      </c>
      <c r="I2612" s="74">
        <f>'03-2018'!I2759</f>
        <v>0</v>
      </c>
      <c r="J2612" s="74">
        <f>'03-2018'!J2759</f>
        <v>0</v>
      </c>
    </row>
    <row r="2613" spans="8:10">
      <c r="H2613" s="74">
        <f>'03-2018'!H2760</f>
        <v>0</v>
      </c>
      <c r="I2613" s="74">
        <f>'03-2018'!I2760</f>
        <v>0</v>
      </c>
      <c r="J2613" s="74">
        <f>'03-2018'!J2760</f>
        <v>0</v>
      </c>
    </row>
    <row r="2614" spans="8:10">
      <c r="H2614" s="74">
        <f>'03-2018'!H2761</f>
        <v>0</v>
      </c>
      <c r="I2614" s="74">
        <f>'03-2018'!I2761</f>
        <v>0</v>
      </c>
      <c r="J2614" s="74">
        <f>'03-2018'!J2761</f>
        <v>0</v>
      </c>
    </row>
    <row r="2615" spans="8:10">
      <c r="H2615" s="74">
        <f>'03-2018'!H2762</f>
        <v>0</v>
      </c>
      <c r="I2615" s="74">
        <f>'03-2018'!I2762</f>
        <v>0</v>
      </c>
      <c r="J2615" s="74">
        <f>'03-2018'!J2762</f>
        <v>0</v>
      </c>
    </row>
    <row r="2616" spans="8:10">
      <c r="H2616" s="74">
        <f>'03-2018'!H2763</f>
        <v>0</v>
      </c>
      <c r="I2616" s="74">
        <f>'03-2018'!I2763</f>
        <v>0</v>
      </c>
      <c r="J2616" s="74">
        <f>'03-2018'!J2763</f>
        <v>0</v>
      </c>
    </row>
    <row r="2617" spans="8:10">
      <c r="H2617" s="74">
        <f>'03-2018'!H2764</f>
        <v>0</v>
      </c>
      <c r="I2617" s="74">
        <f>'03-2018'!I2764</f>
        <v>0</v>
      </c>
      <c r="J2617" s="74">
        <f>'03-2018'!J2764</f>
        <v>0</v>
      </c>
    </row>
    <row r="2618" spans="8:10">
      <c r="H2618" s="74">
        <f>'03-2018'!H2765</f>
        <v>0</v>
      </c>
      <c r="I2618" s="74">
        <f>'03-2018'!I2765</f>
        <v>0</v>
      </c>
      <c r="J2618" s="74">
        <f>'03-2018'!J2765</f>
        <v>0</v>
      </c>
    </row>
    <row r="2619" spans="8:10">
      <c r="H2619" s="74">
        <f>'03-2018'!H2766</f>
        <v>0</v>
      </c>
      <c r="I2619" s="74">
        <f>'03-2018'!I2766</f>
        <v>0</v>
      </c>
      <c r="J2619" s="74">
        <f>'03-2018'!J2766</f>
        <v>0</v>
      </c>
    </row>
    <row r="2620" spans="8:10">
      <c r="H2620" s="74">
        <f>'03-2018'!H2767</f>
        <v>0</v>
      </c>
      <c r="I2620" s="74">
        <f>'03-2018'!I2767</f>
        <v>0</v>
      </c>
      <c r="J2620" s="74">
        <f>'03-2018'!J2767</f>
        <v>0</v>
      </c>
    </row>
    <row r="2621" spans="8:10">
      <c r="H2621" s="74">
        <f>'03-2018'!H2768</f>
        <v>0</v>
      </c>
      <c r="I2621" s="74">
        <f>'03-2018'!I2768</f>
        <v>0</v>
      </c>
      <c r="J2621" s="74">
        <f>'03-2018'!J2768</f>
        <v>0</v>
      </c>
    </row>
    <row r="2622" spans="8:10">
      <c r="H2622" s="74">
        <f>'03-2018'!H2769</f>
        <v>0</v>
      </c>
      <c r="I2622" s="74">
        <f>'03-2018'!I2769</f>
        <v>0</v>
      </c>
      <c r="J2622" s="74">
        <f>'03-2018'!J2769</f>
        <v>0</v>
      </c>
    </row>
    <row r="2623" spans="8:10">
      <c r="H2623" s="74">
        <f>'03-2018'!H2770</f>
        <v>0</v>
      </c>
      <c r="I2623" s="74">
        <f>'03-2018'!I2770</f>
        <v>0</v>
      </c>
      <c r="J2623" s="74">
        <f>'03-2018'!J2770</f>
        <v>0</v>
      </c>
    </row>
    <row r="2624" spans="8:10">
      <c r="H2624" s="74">
        <f>'03-2018'!H2771</f>
        <v>0</v>
      </c>
      <c r="I2624" s="74">
        <f>'03-2018'!I2771</f>
        <v>0</v>
      </c>
      <c r="J2624" s="74">
        <f>'03-2018'!J2771</f>
        <v>0</v>
      </c>
    </row>
    <row r="2625" spans="8:10">
      <c r="H2625" s="74">
        <f>'03-2018'!H2772</f>
        <v>0</v>
      </c>
      <c r="I2625" s="74">
        <f>'03-2018'!I2772</f>
        <v>0</v>
      </c>
      <c r="J2625" s="74">
        <f>'03-2018'!J2772</f>
        <v>0</v>
      </c>
    </row>
    <row r="2626" spans="8:10">
      <c r="H2626" s="74">
        <f>'03-2018'!H2773</f>
        <v>0</v>
      </c>
      <c r="I2626" s="74">
        <f>'03-2018'!I2773</f>
        <v>0</v>
      </c>
      <c r="J2626" s="74">
        <f>'03-2018'!J2773</f>
        <v>0</v>
      </c>
    </row>
    <row r="2627" spans="8:10">
      <c r="H2627" s="74">
        <f>'03-2018'!H2774</f>
        <v>0</v>
      </c>
      <c r="I2627" s="74">
        <f>'03-2018'!I2774</f>
        <v>0</v>
      </c>
      <c r="J2627" s="74">
        <f>'03-2018'!J2774</f>
        <v>0</v>
      </c>
    </row>
    <row r="2628" spans="8:10">
      <c r="H2628" s="74">
        <f>'03-2018'!H2775</f>
        <v>0</v>
      </c>
      <c r="I2628" s="74">
        <f>'03-2018'!I2775</f>
        <v>0</v>
      </c>
      <c r="J2628" s="74">
        <f>'03-2018'!J2775</f>
        <v>0</v>
      </c>
    </row>
    <row r="2629" spans="8:10">
      <c r="H2629" s="74">
        <f>'03-2018'!H2776</f>
        <v>0</v>
      </c>
      <c r="I2629" s="74">
        <f>'03-2018'!I2776</f>
        <v>0</v>
      </c>
      <c r="J2629" s="74">
        <f>'03-2018'!J2776</f>
        <v>0</v>
      </c>
    </row>
    <row r="2630" spans="8:10">
      <c r="H2630" s="74">
        <f>'03-2018'!H2777</f>
        <v>0</v>
      </c>
      <c r="I2630" s="74">
        <f>'03-2018'!I2777</f>
        <v>0</v>
      </c>
      <c r="J2630" s="74">
        <f>'03-2018'!J2777</f>
        <v>0</v>
      </c>
    </row>
    <row r="2631" spans="8:10">
      <c r="H2631" s="74">
        <f>'03-2018'!H2778</f>
        <v>0</v>
      </c>
      <c r="I2631" s="74">
        <f>'03-2018'!I2778</f>
        <v>0</v>
      </c>
      <c r="J2631" s="74">
        <f>'03-2018'!J2778</f>
        <v>0</v>
      </c>
    </row>
    <row r="2632" spans="8:10">
      <c r="H2632" s="74">
        <f>'03-2018'!H2779</f>
        <v>0</v>
      </c>
      <c r="I2632" s="74">
        <f>'03-2018'!I2779</f>
        <v>0</v>
      </c>
      <c r="J2632" s="74">
        <f>'03-2018'!J2779</f>
        <v>0</v>
      </c>
    </row>
    <row r="2633" spans="8:10">
      <c r="H2633" s="74">
        <f>'03-2018'!H2780</f>
        <v>0</v>
      </c>
      <c r="I2633" s="74">
        <f>'03-2018'!I2780</f>
        <v>0</v>
      </c>
      <c r="J2633" s="74">
        <f>'03-2018'!J2780</f>
        <v>0</v>
      </c>
    </row>
    <row r="2634" spans="8:10">
      <c r="H2634" s="74">
        <f>'03-2018'!H2781</f>
        <v>0</v>
      </c>
      <c r="I2634" s="74">
        <f>'03-2018'!I2781</f>
        <v>0</v>
      </c>
      <c r="J2634" s="74">
        <f>'03-2018'!J2781</f>
        <v>0</v>
      </c>
    </row>
    <row r="2635" spans="8:10">
      <c r="H2635" s="74">
        <f>'03-2018'!H2782</f>
        <v>0</v>
      </c>
      <c r="I2635" s="74">
        <f>'03-2018'!I2782</f>
        <v>0</v>
      </c>
      <c r="J2635" s="74">
        <f>'03-2018'!J2782</f>
        <v>0</v>
      </c>
    </row>
    <row r="2636" spans="8:10">
      <c r="H2636" s="74">
        <f>'03-2018'!H2783</f>
        <v>0</v>
      </c>
      <c r="I2636" s="74">
        <f>'03-2018'!I2783</f>
        <v>0</v>
      </c>
      <c r="J2636" s="74">
        <f>'03-2018'!J2783</f>
        <v>0</v>
      </c>
    </row>
    <row r="2637" spans="8:10">
      <c r="H2637" s="74">
        <f>'03-2018'!H2784</f>
        <v>0</v>
      </c>
      <c r="I2637" s="74">
        <f>'03-2018'!I2784</f>
        <v>0</v>
      </c>
      <c r="J2637" s="74">
        <f>'03-2018'!J2784</f>
        <v>0</v>
      </c>
    </row>
    <row r="2638" spans="8:10">
      <c r="H2638" s="74">
        <f>'03-2018'!H2785</f>
        <v>0</v>
      </c>
      <c r="I2638" s="74">
        <f>'03-2018'!I2785</f>
        <v>0</v>
      </c>
      <c r="J2638" s="74">
        <f>'03-2018'!J2785</f>
        <v>0</v>
      </c>
    </row>
    <row r="2639" spans="8:10">
      <c r="H2639" s="74">
        <f>'03-2018'!H2786</f>
        <v>0</v>
      </c>
      <c r="I2639" s="74">
        <f>'03-2018'!I2786</f>
        <v>0</v>
      </c>
      <c r="J2639" s="74">
        <f>'03-2018'!J2786</f>
        <v>0</v>
      </c>
    </row>
    <row r="2640" spans="8:10">
      <c r="H2640" s="74">
        <f>'03-2018'!H2787</f>
        <v>0</v>
      </c>
      <c r="I2640" s="74">
        <f>'03-2018'!I2787</f>
        <v>0</v>
      </c>
      <c r="J2640" s="74">
        <f>'03-2018'!J2787</f>
        <v>0</v>
      </c>
    </row>
    <row r="2641" spans="8:10">
      <c r="H2641" s="74">
        <f>'03-2018'!H2788</f>
        <v>0</v>
      </c>
      <c r="I2641" s="74">
        <f>'03-2018'!I2788</f>
        <v>0</v>
      </c>
      <c r="J2641" s="74">
        <f>'03-2018'!J2788</f>
        <v>0</v>
      </c>
    </row>
    <row r="2642" spans="8:10">
      <c r="H2642" s="74">
        <f>'03-2018'!H2789</f>
        <v>0</v>
      </c>
      <c r="I2642" s="74">
        <f>'03-2018'!I2789</f>
        <v>0</v>
      </c>
      <c r="J2642" s="74">
        <f>'03-2018'!J2789</f>
        <v>0</v>
      </c>
    </row>
    <row r="2643" spans="8:10">
      <c r="H2643" s="74">
        <f>'03-2018'!H2790</f>
        <v>0</v>
      </c>
      <c r="I2643" s="74">
        <f>'03-2018'!I2790</f>
        <v>0</v>
      </c>
      <c r="J2643" s="74">
        <f>'03-2018'!J2790</f>
        <v>0</v>
      </c>
    </row>
    <row r="2644" spans="8:10">
      <c r="H2644" s="74">
        <f>'03-2018'!H2791</f>
        <v>0</v>
      </c>
      <c r="I2644" s="74">
        <f>'03-2018'!I2791</f>
        <v>0</v>
      </c>
      <c r="J2644" s="74">
        <f>'03-2018'!J2791</f>
        <v>0</v>
      </c>
    </row>
    <row r="2645" spans="8:10">
      <c r="H2645" s="74">
        <f>'03-2018'!H2792</f>
        <v>0</v>
      </c>
      <c r="I2645" s="74">
        <f>'03-2018'!I2792</f>
        <v>0</v>
      </c>
      <c r="J2645" s="74">
        <f>'03-2018'!J2792</f>
        <v>0</v>
      </c>
    </row>
    <row r="2646" spans="8:10">
      <c r="H2646" s="74">
        <f>'03-2018'!H2793</f>
        <v>0</v>
      </c>
      <c r="I2646" s="74">
        <f>'03-2018'!I2793</f>
        <v>0</v>
      </c>
      <c r="J2646" s="74">
        <f>'03-2018'!J2793</f>
        <v>0</v>
      </c>
    </row>
    <row r="2647" spans="8:10">
      <c r="H2647" s="74">
        <f>'03-2018'!H2794</f>
        <v>0</v>
      </c>
      <c r="I2647" s="74">
        <f>'03-2018'!I2794</f>
        <v>0</v>
      </c>
      <c r="J2647" s="74">
        <f>'03-2018'!J2794</f>
        <v>0</v>
      </c>
    </row>
    <row r="2648" spans="8:10">
      <c r="H2648" s="74">
        <f>'03-2018'!H2795</f>
        <v>0</v>
      </c>
      <c r="I2648" s="74">
        <f>'03-2018'!I2795</f>
        <v>0</v>
      </c>
      <c r="J2648" s="74">
        <f>'03-2018'!J2795</f>
        <v>0</v>
      </c>
    </row>
    <row r="2649" spans="8:10">
      <c r="H2649" s="74">
        <f>'03-2018'!H2796</f>
        <v>0</v>
      </c>
      <c r="I2649" s="74">
        <f>'03-2018'!I2796</f>
        <v>0</v>
      </c>
      <c r="J2649" s="74">
        <f>'03-2018'!J2796</f>
        <v>0</v>
      </c>
    </row>
    <row r="2650" spans="8:10">
      <c r="H2650" s="74">
        <f>'03-2018'!H2797</f>
        <v>0</v>
      </c>
      <c r="I2650" s="74">
        <f>'03-2018'!I2797</f>
        <v>0</v>
      </c>
      <c r="J2650" s="74">
        <f>'03-2018'!J2797</f>
        <v>0</v>
      </c>
    </row>
    <row r="2651" spans="8:10">
      <c r="H2651" s="74">
        <f>'03-2018'!H2798</f>
        <v>0</v>
      </c>
      <c r="I2651" s="74">
        <f>'03-2018'!I2798</f>
        <v>0</v>
      </c>
      <c r="J2651" s="74">
        <f>'03-2018'!J2798</f>
        <v>0</v>
      </c>
    </row>
    <row r="2652" spans="8:10">
      <c r="H2652" s="74">
        <f>'03-2018'!H2799</f>
        <v>0</v>
      </c>
      <c r="I2652" s="74">
        <f>'03-2018'!I2799</f>
        <v>0</v>
      </c>
      <c r="J2652" s="74">
        <f>'03-2018'!J2799</f>
        <v>0</v>
      </c>
    </row>
    <row r="2653" spans="8:10">
      <c r="H2653" s="74">
        <f>'03-2018'!H2800</f>
        <v>0</v>
      </c>
      <c r="I2653" s="74">
        <f>'03-2018'!I2800</f>
        <v>0</v>
      </c>
      <c r="J2653" s="74">
        <f>'03-2018'!J2800</f>
        <v>0</v>
      </c>
    </row>
    <row r="2654" spans="8:10">
      <c r="H2654" s="74">
        <f>'03-2018'!H2801</f>
        <v>0</v>
      </c>
      <c r="I2654" s="74">
        <f>'03-2018'!I2801</f>
        <v>0</v>
      </c>
      <c r="J2654" s="74">
        <f>'03-2018'!J2801</f>
        <v>0</v>
      </c>
    </row>
    <row r="2655" spans="8:10">
      <c r="H2655" s="74">
        <f>'03-2018'!H2802</f>
        <v>0</v>
      </c>
      <c r="I2655" s="74">
        <f>'03-2018'!I2802</f>
        <v>0</v>
      </c>
      <c r="J2655" s="74">
        <f>'03-2018'!J2802</f>
        <v>0</v>
      </c>
    </row>
    <row r="2656" spans="8:10">
      <c r="H2656" s="74">
        <f>'03-2018'!H2803</f>
        <v>0</v>
      </c>
      <c r="I2656" s="74">
        <f>'03-2018'!I2803</f>
        <v>0</v>
      </c>
      <c r="J2656" s="74">
        <f>'03-2018'!J2803</f>
        <v>0</v>
      </c>
    </row>
    <row r="2657" spans="8:10">
      <c r="H2657" s="74">
        <f>'03-2018'!H2804</f>
        <v>0</v>
      </c>
      <c r="I2657" s="74">
        <f>'03-2018'!I2804</f>
        <v>0</v>
      </c>
      <c r="J2657" s="74">
        <f>'03-2018'!J2804</f>
        <v>0</v>
      </c>
    </row>
    <row r="2658" spans="8:10">
      <c r="H2658" s="74">
        <f>'03-2018'!H2805</f>
        <v>0</v>
      </c>
      <c r="I2658" s="74">
        <f>'03-2018'!I2805</f>
        <v>0</v>
      </c>
      <c r="J2658" s="74">
        <f>'03-2018'!J2805</f>
        <v>0</v>
      </c>
    </row>
    <row r="2659" spans="8:10">
      <c r="H2659" s="74">
        <f>'03-2018'!H2806</f>
        <v>0</v>
      </c>
      <c r="I2659" s="74">
        <f>'03-2018'!I2806</f>
        <v>0</v>
      </c>
      <c r="J2659" s="74">
        <f>'03-2018'!J2806</f>
        <v>0</v>
      </c>
    </row>
    <row r="2660" spans="8:10">
      <c r="H2660" s="74">
        <f>'03-2018'!H2807</f>
        <v>0</v>
      </c>
      <c r="I2660" s="74">
        <f>'03-2018'!I2807</f>
        <v>0</v>
      </c>
      <c r="J2660" s="74">
        <f>'03-2018'!J2807</f>
        <v>0</v>
      </c>
    </row>
    <row r="2661" spans="8:10">
      <c r="H2661" s="74">
        <f>'03-2018'!H2808</f>
        <v>0</v>
      </c>
      <c r="I2661" s="74">
        <f>'03-2018'!I2808</f>
        <v>0</v>
      </c>
      <c r="J2661" s="74">
        <f>'03-2018'!J2808</f>
        <v>0</v>
      </c>
    </row>
    <row r="2662" spans="8:10">
      <c r="H2662" s="74">
        <f>'03-2018'!H2809</f>
        <v>0</v>
      </c>
      <c r="I2662" s="74">
        <f>'03-2018'!I2809</f>
        <v>0</v>
      </c>
      <c r="J2662" s="74">
        <f>'03-2018'!J2809</f>
        <v>0</v>
      </c>
    </row>
    <row r="2663" spans="8:10">
      <c r="H2663" s="74">
        <f>'03-2018'!H2810</f>
        <v>0</v>
      </c>
      <c r="I2663" s="74">
        <f>'03-2018'!I2810</f>
        <v>0</v>
      </c>
      <c r="J2663" s="74">
        <f>'03-2018'!J2810</f>
        <v>0</v>
      </c>
    </row>
    <row r="2664" spans="8:10">
      <c r="H2664" s="74">
        <f>'03-2018'!H2811</f>
        <v>0</v>
      </c>
      <c r="I2664" s="74">
        <f>'03-2018'!I2811</f>
        <v>0</v>
      </c>
      <c r="J2664" s="74">
        <f>'03-2018'!J2811</f>
        <v>0</v>
      </c>
    </row>
    <row r="2665" spans="8:10">
      <c r="H2665" s="74">
        <f>'03-2018'!H2812</f>
        <v>0</v>
      </c>
      <c r="I2665" s="74">
        <f>'03-2018'!I2812</f>
        <v>0</v>
      </c>
      <c r="J2665" s="74">
        <f>'03-2018'!J2812</f>
        <v>0</v>
      </c>
    </row>
    <row r="2666" spans="8:10">
      <c r="H2666" s="74">
        <f>'03-2018'!H2813</f>
        <v>0</v>
      </c>
      <c r="I2666" s="74">
        <f>'03-2018'!I2813</f>
        <v>0</v>
      </c>
      <c r="J2666" s="74">
        <f>'03-2018'!J2813</f>
        <v>0</v>
      </c>
    </row>
    <row r="2667" spans="8:10">
      <c r="H2667" s="74">
        <f>'03-2018'!H2814</f>
        <v>0</v>
      </c>
      <c r="I2667" s="74">
        <f>'03-2018'!I2814</f>
        <v>0</v>
      </c>
      <c r="J2667" s="74">
        <f>'03-2018'!J2814</f>
        <v>0</v>
      </c>
    </row>
    <row r="2668" spans="8:10">
      <c r="H2668" s="74">
        <f>'03-2018'!H2815</f>
        <v>0</v>
      </c>
      <c r="I2668" s="74">
        <f>'03-2018'!I2815</f>
        <v>0</v>
      </c>
      <c r="J2668" s="74">
        <f>'03-2018'!J2815</f>
        <v>0</v>
      </c>
    </row>
    <row r="2669" spans="8:10">
      <c r="H2669" s="74">
        <f>'03-2018'!H2816</f>
        <v>0</v>
      </c>
      <c r="I2669" s="74">
        <f>'03-2018'!I2816</f>
        <v>0</v>
      </c>
      <c r="J2669" s="74">
        <f>'03-2018'!J2816</f>
        <v>0</v>
      </c>
    </row>
    <row r="2670" spans="8:10">
      <c r="H2670" s="74">
        <f>'03-2018'!H2817</f>
        <v>0</v>
      </c>
      <c r="I2670" s="74">
        <f>'03-2018'!I2817</f>
        <v>0</v>
      </c>
      <c r="J2670" s="74">
        <f>'03-2018'!J2817</f>
        <v>0</v>
      </c>
    </row>
    <row r="2671" spans="8:10">
      <c r="H2671" s="74">
        <f>'03-2018'!H2818</f>
        <v>0</v>
      </c>
      <c r="I2671" s="74">
        <f>'03-2018'!I2818</f>
        <v>0</v>
      </c>
      <c r="J2671" s="74">
        <f>'03-2018'!J2818</f>
        <v>0</v>
      </c>
    </row>
    <row r="2672" spans="8:10">
      <c r="H2672" s="74">
        <f>'03-2018'!H2819</f>
        <v>0</v>
      </c>
      <c r="I2672" s="74">
        <f>'03-2018'!I2819</f>
        <v>0</v>
      </c>
      <c r="J2672" s="74">
        <f>'03-2018'!J2819</f>
        <v>0</v>
      </c>
    </row>
    <row r="2673" spans="8:10">
      <c r="H2673" s="74">
        <f>'03-2018'!H2820</f>
        <v>0</v>
      </c>
      <c r="I2673" s="74">
        <f>'03-2018'!I2820</f>
        <v>0</v>
      </c>
      <c r="J2673" s="74">
        <f>'03-2018'!J2820</f>
        <v>0</v>
      </c>
    </row>
    <row r="2674" spans="8:10">
      <c r="H2674" s="74">
        <f>'03-2018'!H2821</f>
        <v>0</v>
      </c>
      <c r="I2674" s="74">
        <f>'03-2018'!I2821</f>
        <v>0</v>
      </c>
      <c r="J2674" s="74">
        <f>'03-2018'!J2821</f>
        <v>0</v>
      </c>
    </row>
    <row r="2675" spans="8:10">
      <c r="H2675" s="74">
        <f>'03-2018'!H2822</f>
        <v>0</v>
      </c>
      <c r="I2675" s="74">
        <f>'03-2018'!I2822</f>
        <v>0</v>
      </c>
      <c r="J2675" s="74">
        <f>'03-2018'!J2822</f>
        <v>0</v>
      </c>
    </row>
    <row r="2676" spans="8:10">
      <c r="H2676" s="74">
        <f>'03-2018'!H2823</f>
        <v>0</v>
      </c>
      <c r="I2676" s="74">
        <f>'03-2018'!I2823</f>
        <v>0</v>
      </c>
      <c r="J2676" s="74">
        <f>'03-2018'!J2823</f>
        <v>0</v>
      </c>
    </row>
    <row r="2677" spans="8:10">
      <c r="H2677" s="74">
        <f>'03-2018'!H2824</f>
        <v>0</v>
      </c>
      <c r="I2677" s="74">
        <f>'03-2018'!I2824</f>
        <v>0</v>
      </c>
      <c r="J2677" s="74">
        <f>'03-2018'!J2824</f>
        <v>0</v>
      </c>
    </row>
    <row r="2678" spans="8:10">
      <c r="H2678" s="74">
        <f>'03-2018'!H2825</f>
        <v>0</v>
      </c>
      <c r="I2678" s="74">
        <f>'03-2018'!I2825</f>
        <v>0</v>
      </c>
      <c r="J2678" s="74">
        <f>'03-2018'!J2825</f>
        <v>0</v>
      </c>
    </row>
  </sheetData>
  <mergeCells count="161">
    <mergeCell ref="B379:F379"/>
    <mergeCell ref="B1121:F1121"/>
    <mergeCell ref="B1937:F1937"/>
    <mergeCell ref="B345:F345"/>
    <mergeCell ref="B83:F83"/>
    <mergeCell ref="B85:F85"/>
    <mergeCell ref="B89:F89"/>
    <mergeCell ref="B91:F91"/>
    <mergeCell ref="B93:F93"/>
    <mergeCell ref="B95:F95"/>
    <mergeCell ref="B327:F327"/>
    <mergeCell ref="B335:F335"/>
    <mergeCell ref="B1321:F1321"/>
    <mergeCell ref="B369:F369"/>
    <mergeCell ref="B2042:F2042"/>
    <mergeCell ref="B2056:F2056"/>
    <mergeCell ref="B1015:F1015"/>
    <mergeCell ref="B1160:F1160"/>
    <mergeCell ref="B1226:F1226"/>
    <mergeCell ref="B1294:F1294"/>
    <mergeCell ref="B492:F492"/>
    <mergeCell ref="B493:F493"/>
    <mergeCell ref="B503:F503"/>
    <mergeCell ref="B925:F925"/>
    <mergeCell ref="B964:F964"/>
    <mergeCell ref="B577:F577"/>
    <mergeCell ref="B588:F588"/>
    <mergeCell ref="B890:F890"/>
    <mergeCell ref="B870:F870"/>
    <mergeCell ref="B589:F589"/>
    <mergeCell ref="B1042:F1042"/>
    <mergeCell ref="B1076:F1076"/>
    <mergeCell ref="B1082:F1082"/>
    <mergeCell ref="B2253:F2253"/>
    <mergeCell ref="B511:F511"/>
    <mergeCell ref="B535:F535"/>
    <mergeCell ref="B648:F648"/>
    <mergeCell ref="B552:F552"/>
    <mergeCell ref="B555:F555"/>
    <mergeCell ref="B565:F565"/>
    <mergeCell ref="B610:F610"/>
    <mergeCell ref="B639:F639"/>
    <mergeCell ref="B656:F656"/>
    <mergeCell ref="B665:F665"/>
    <mergeCell ref="B752:F752"/>
    <mergeCell ref="B680:F680"/>
    <mergeCell ref="B669:E669"/>
    <mergeCell ref="B734:F734"/>
    <mergeCell ref="B693:F693"/>
    <mergeCell ref="B704:F704"/>
    <mergeCell ref="B864:F864"/>
    <mergeCell ref="B720:F720"/>
    <mergeCell ref="B733:F733"/>
    <mergeCell ref="B871:F871"/>
    <mergeCell ref="B882:F882"/>
    <mergeCell ref="B776:F776"/>
    <mergeCell ref="B1337:F1337"/>
    <mergeCell ref="B1343:F1343"/>
    <mergeCell ref="B1367:F1367"/>
    <mergeCell ref="B791:F791"/>
    <mergeCell ref="B786:F786"/>
    <mergeCell ref="B789:F789"/>
    <mergeCell ref="B790:F790"/>
    <mergeCell ref="B901:F901"/>
    <mergeCell ref="B909:F909"/>
    <mergeCell ref="B1366:N1366"/>
    <mergeCell ref="B1418:F1418"/>
    <mergeCell ref="B1445:F1445"/>
    <mergeCell ref="B1514:F1514"/>
    <mergeCell ref="B1533:F1533"/>
    <mergeCell ref="B1537:F1537"/>
    <mergeCell ref="B1547:F1547"/>
    <mergeCell ref="B1548:F1548"/>
    <mergeCell ref="B1565:F1565"/>
    <mergeCell ref="B1570:F1570"/>
    <mergeCell ref="B2097:F2097"/>
    <mergeCell ref="B2100:F2100"/>
    <mergeCell ref="B1708:F1708"/>
    <mergeCell ref="B1862:F1862"/>
    <mergeCell ref="B1875:F1875"/>
    <mergeCell ref="B1795:F1795"/>
    <mergeCell ref="B2103:F2103"/>
    <mergeCell ref="B1574:F1574"/>
    <mergeCell ref="B1585:F1585"/>
    <mergeCell ref="B1623:F1623"/>
    <mergeCell ref="B1659:F1659"/>
    <mergeCell ref="B2121:F2121"/>
    <mergeCell ref="B2004:F2004"/>
    <mergeCell ref="B2016:F2016"/>
    <mergeCell ref="B2027:F2027"/>
    <mergeCell ref="B2084:F2084"/>
    <mergeCell ref="B2247:F2247"/>
    <mergeCell ref="B2159:F2159"/>
    <mergeCell ref="B2162:F2162"/>
    <mergeCell ref="B2165:F2165"/>
    <mergeCell ref="B2168:F2168"/>
    <mergeCell ref="B2125:F2125"/>
    <mergeCell ref="B2133:F2133"/>
    <mergeCell ref="B2140:F2140"/>
    <mergeCell ref="B2141:F2141"/>
    <mergeCell ref="B2147:F2147"/>
    <mergeCell ref="B2153:F2153"/>
    <mergeCell ref="B448:F448"/>
    <mergeCell ref="B481:F481"/>
    <mergeCell ref="B480:F480"/>
    <mergeCell ref="B464:F464"/>
    <mergeCell ref="B453:F453"/>
    <mergeCell ref="B1661:F1661"/>
    <mergeCell ref="B2003:F2003"/>
    <mergeCell ref="B2115:F2115"/>
    <mergeCell ref="B2118:F2118"/>
    <mergeCell ref="B2156:F2156"/>
    <mergeCell ref="B2150:F2150"/>
    <mergeCell ref="B2106:F2106"/>
    <mergeCell ref="B2109:F2109"/>
    <mergeCell ref="B2112:F2112"/>
    <mergeCell ref="B423:F423"/>
    <mergeCell ref="B431:F431"/>
    <mergeCell ref="B440:F440"/>
    <mergeCell ref="B441:F441"/>
    <mergeCell ref="B439:F439"/>
    <mergeCell ref="B348:F348"/>
    <mergeCell ref="B364:F364"/>
    <mergeCell ref="B109:F109"/>
    <mergeCell ref="B252:F252"/>
    <mergeCell ref="B257:F257"/>
    <mergeCell ref="B295:F295"/>
    <mergeCell ref="B300:F300"/>
    <mergeCell ref="B341:F341"/>
    <mergeCell ref="B213:F213"/>
    <mergeCell ref="B343:F343"/>
    <mergeCell ref="B72:F72"/>
    <mergeCell ref="B212:F212"/>
    <mergeCell ref="B242:F242"/>
    <mergeCell ref="B117:F117"/>
    <mergeCell ref="B97:F97"/>
    <mergeCell ref="B120:F120"/>
    <mergeCell ref="B130:F130"/>
    <mergeCell ref="B136:F136"/>
    <mergeCell ref="B211:F211"/>
    <mergeCell ref="B86:F86"/>
    <mergeCell ref="B339:F339"/>
    <mergeCell ref="A1:F1"/>
    <mergeCell ref="B4:F4"/>
    <mergeCell ref="B6:F6"/>
    <mergeCell ref="B18:F18"/>
    <mergeCell ref="B34:F34"/>
    <mergeCell ref="B61:F61"/>
    <mergeCell ref="B5:F5"/>
    <mergeCell ref="B17:F17"/>
    <mergeCell ref="B71:F71"/>
    <mergeCell ref="B1147:F1147"/>
    <mergeCell ref="B347:F347"/>
    <mergeCell ref="B105:F105"/>
    <mergeCell ref="B75:F75"/>
    <mergeCell ref="B78:F78"/>
    <mergeCell ref="B81:F81"/>
    <mergeCell ref="B119:F119"/>
    <mergeCell ref="B135:F135"/>
    <mergeCell ref="B98:F98"/>
    <mergeCell ref="B103:F103"/>
  </mergeCells>
  <pageMargins left="0.25" right="0.25" top="0.75" bottom="0" header="0.3" footer="0.3"/>
  <pageSetup paperSize="9" scale="62" orientation="portrait" r:id="rId1"/>
  <headerFooter>
    <oddFooter>&amp;RTrang &amp;P/&amp;N</oddFooter>
  </headerFooter>
  <rowBreaks count="1" manualBreakCount="1">
    <brk id="2261" max="5" man="1"/>
  </rowBreaks>
  <colBreaks count="1" manualBreakCount="1">
    <brk id="6" max="1048575" man="1"/>
  </colBreaks>
</worksheet>
</file>

<file path=xl/worksheets/sheet3.xml><?xml version="1.0" encoding="utf-8"?>
<worksheet xmlns="http://schemas.openxmlformats.org/spreadsheetml/2006/main" xmlns:r="http://schemas.openxmlformats.org/officeDocument/2006/relationships">
  <dimension ref="A1:F154"/>
  <sheetViews>
    <sheetView view="pageBreakPreview" zoomScale="85" zoomScaleNormal="100" zoomScaleSheetLayoutView="85" workbookViewId="0">
      <selection sqref="A1:F1"/>
    </sheetView>
  </sheetViews>
  <sheetFormatPr defaultRowHeight="18.75"/>
  <cols>
    <col min="1" max="1" width="8.5703125" style="79" customWidth="1"/>
    <col min="2" max="2" width="96.85546875" style="80" customWidth="1"/>
    <col min="3" max="3" width="34.42578125" style="81" customWidth="1"/>
    <col min="4" max="4" width="37.5703125" style="80" customWidth="1"/>
    <col min="5" max="5" width="25.5703125" style="80" customWidth="1"/>
    <col min="6" max="16384" width="9.140625" style="80"/>
  </cols>
  <sheetData>
    <row r="1" spans="1:6" ht="18.75" customHeight="1">
      <c r="A1" s="330" t="s">
        <v>2138</v>
      </c>
      <c r="B1" s="330"/>
      <c r="C1" s="330"/>
      <c r="D1" s="330"/>
      <c r="E1" s="330"/>
      <c r="F1" s="330"/>
    </row>
    <row r="2" spans="1:6">
      <c r="B2" s="81"/>
      <c r="D2" s="81"/>
    </row>
    <row r="3" spans="1:6" s="81" customFormat="1" ht="37.5">
      <c r="A3" s="96" t="s">
        <v>2</v>
      </c>
      <c r="B3" s="96" t="s">
        <v>1234</v>
      </c>
      <c r="C3" s="96" t="s">
        <v>1235</v>
      </c>
      <c r="D3" s="96" t="s">
        <v>1236</v>
      </c>
      <c r="E3" s="97"/>
      <c r="F3" s="98"/>
    </row>
    <row r="4" spans="1:6" s="82" customFormat="1" ht="19.5">
      <c r="A4" s="99" t="s">
        <v>10</v>
      </c>
      <c r="B4" s="100" t="s">
        <v>11</v>
      </c>
      <c r="C4" s="84"/>
      <c r="D4" s="101"/>
      <c r="E4" s="102"/>
      <c r="F4" s="103"/>
    </row>
    <row r="5" spans="1:6">
      <c r="A5" s="85">
        <v>1</v>
      </c>
      <c r="B5" s="130" t="s">
        <v>12</v>
      </c>
      <c r="C5" s="130" t="s">
        <v>1241</v>
      </c>
      <c r="D5" s="130" t="s">
        <v>1349</v>
      </c>
      <c r="E5" s="130"/>
      <c r="F5" s="104"/>
    </row>
    <row r="6" spans="1:6">
      <c r="A6" s="85">
        <v>2</v>
      </c>
      <c r="B6" s="130" t="s">
        <v>22</v>
      </c>
      <c r="C6" s="130" t="s">
        <v>1241</v>
      </c>
      <c r="D6" s="130" t="s">
        <v>1349</v>
      </c>
      <c r="E6" s="130"/>
      <c r="F6" s="104"/>
    </row>
    <row r="7" spans="1:6" ht="56.25">
      <c r="A7" s="85">
        <v>3</v>
      </c>
      <c r="B7" s="84" t="s">
        <v>1239</v>
      </c>
      <c r="C7" s="130" t="s">
        <v>1241</v>
      </c>
      <c r="D7" s="84" t="s">
        <v>1238</v>
      </c>
      <c r="E7" s="84"/>
      <c r="F7" s="104"/>
    </row>
    <row r="8" spans="1:6" ht="75">
      <c r="A8" s="85">
        <v>4</v>
      </c>
      <c r="B8" s="130" t="s">
        <v>1240</v>
      </c>
      <c r="C8" s="130" t="s">
        <v>1241</v>
      </c>
      <c r="D8" s="130" t="s">
        <v>1665</v>
      </c>
      <c r="E8" s="130"/>
      <c r="F8" s="104"/>
    </row>
    <row r="9" spans="1:6">
      <c r="A9" s="83" t="s">
        <v>33</v>
      </c>
      <c r="B9" s="286" t="str">
        <f>'so sanh'!B71:F71</f>
        <v>CÁT CÁC LOẠI:</v>
      </c>
      <c r="C9" s="287"/>
      <c r="D9" s="287"/>
      <c r="E9" s="288"/>
      <c r="F9" s="104"/>
    </row>
    <row r="10" spans="1:6">
      <c r="A10" s="85"/>
      <c r="B10" s="84" t="s">
        <v>34</v>
      </c>
      <c r="C10" s="100"/>
      <c r="D10" s="130"/>
      <c r="E10" s="84"/>
      <c r="F10" s="104"/>
    </row>
    <row r="11" spans="1:6">
      <c r="A11" s="85">
        <v>1</v>
      </c>
      <c r="B11" s="130" t="s">
        <v>1547</v>
      </c>
      <c r="C11" s="130" t="s">
        <v>1241</v>
      </c>
      <c r="D11" s="130" t="s">
        <v>1774</v>
      </c>
      <c r="E11" s="130"/>
      <c r="F11" s="104"/>
    </row>
    <row r="12" spans="1:6">
      <c r="A12" s="85">
        <v>2</v>
      </c>
      <c r="B12" s="130" t="s">
        <v>1548</v>
      </c>
      <c r="C12" s="130" t="s">
        <v>1241</v>
      </c>
      <c r="D12" s="130" t="s">
        <v>1775</v>
      </c>
      <c r="E12" s="130"/>
      <c r="F12" s="104"/>
    </row>
    <row r="13" spans="1:6">
      <c r="A13" s="85">
        <v>3</v>
      </c>
      <c r="B13" s="130" t="s">
        <v>1549</v>
      </c>
      <c r="C13" s="130" t="s">
        <v>1241</v>
      </c>
      <c r="D13" s="130" t="s">
        <v>1776</v>
      </c>
      <c r="E13" s="130"/>
      <c r="F13" s="104"/>
    </row>
    <row r="14" spans="1:6" ht="37.5">
      <c r="A14" s="85">
        <v>4</v>
      </c>
      <c r="B14" s="130" t="s">
        <v>1550</v>
      </c>
      <c r="C14" s="130" t="s">
        <v>1241</v>
      </c>
      <c r="D14" s="130" t="s">
        <v>1777</v>
      </c>
      <c r="E14" s="130"/>
      <c r="F14" s="104"/>
    </row>
    <row r="15" spans="1:6" ht="37.5">
      <c r="A15" s="85">
        <v>5</v>
      </c>
      <c r="B15" s="130" t="s">
        <v>1551</v>
      </c>
      <c r="C15" s="130" t="s">
        <v>1241</v>
      </c>
      <c r="D15" s="130" t="s">
        <v>1778</v>
      </c>
      <c r="E15" s="130"/>
      <c r="F15" s="104"/>
    </row>
    <row r="16" spans="1:6">
      <c r="A16" s="85">
        <v>6</v>
      </c>
      <c r="B16" s="130" t="s">
        <v>1552</v>
      </c>
      <c r="C16" s="130" t="s">
        <v>1241</v>
      </c>
      <c r="D16" s="130" t="s">
        <v>1779</v>
      </c>
      <c r="E16" s="130"/>
      <c r="F16" s="104"/>
    </row>
    <row r="17" spans="1:6" ht="37.5">
      <c r="A17" s="85">
        <v>7</v>
      </c>
      <c r="B17" s="130" t="s">
        <v>1553</v>
      </c>
      <c r="C17" s="130" t="s">
        <v>1241</v>
      </c>
      <c r="D17" s="130" t="s">
        <v>1779</v>
      </c>
      <c r="E17" s="130"/>
      <c r="F17" s="104"/>
    </row>
    <row r="18" spans="1:6">
      <c r="A18" s="106" t="s">
        <v>37</v>
      </c>
      <c r="B18" s="100" t="s">
        <v>38</v>
      </c>
      <c r="C18" s="130" t="s">
        <v>1241</v>
      </c>
      <c r="D18" s="84"/>
      <c r="E18" s="84"/>
      <c r="F18" s="104"/>
    </row>
    <row r="19" spans="1:6">
      <c r="A19" s="85">
        <v>1</v>
      </c>
      <c r="B19" s="130" t="s">
        <v>1242</v>
      </c>
      <c r="C19" s="130" t="s">
        <v>1241</v>
      </c>
      <c r="D19" s="130" t="s">
        <v>1383</v>
      </c>
      <c r="E19" s="130"/>
      <c r="F19" s="104"/>
    </row>
    <row r="20" spans="1:6" ht="37.5">
      <c r="A20" s="85">
        <v>2</v>
      </c>
      <c r="B20" s="130" t="s">
        <v>1244</v>
      </c>
      <c r="C20" s="130" t="s">
        <v>1241</v>
      </c>
      <c r="D20" s="130" t="s">
        <v>1957</v>
      </c>
      <c r="E20" s="130"/>
      <c r="F20" s="104"/>
    </row>
    <row r="21" spans="1:6" ht="56.25">
      <c r="A21" s="85">
        <v>3</v>
      </c>
      <c r="B21" s="130" t="s">
        <v>1245</v>
      </c>
      <c r="C21" s="130" t="s">
        <v>1241</v>
      </c>
      <c r="D21" s="130" t="s">
        <v>1665</v>
      </c>
      <c r="E21" s="130"/>
      <c r="F21" s="104"/>
    </row>
    <row r="22" spans="1:6" ht="75">
      <c r="A22" s="85">
        <v>4</v>
      </c>
      <c r="B22" s="130" t="s">
        <v>1246</v>
      </c>
      <c r="C22" s="130" t="s">
        <v>1241</v>
      </c>
      <c r="D22" s="130" t="s">
        <v>1665</v>
      </c>
      <c r="E22" s="130"/>
      <c r="F22" s="104"/>
    </row>
    <row r="23" spans="1:6">
      <c r="A23" s="85">
        <v>5</v>
      </c>
      <c r="B23" s="130" t="s">
        <v>2120</v>
      </c>
      <c r="C23" s="130" t="s">
        <v>1241</v>
      </c>
      <c r="D23" s="130" t="s">
        <v>2119</v>
      </c>
      <c r="E23" s="130"/>
      <c r="F23" s="104"/>
    </row>
    <row r="24" spans="1:6">
      <c r="A24" s="106" t="s">
        <v>53</v>
      </c>
      <c r="B24" s="100" t="s">
        <v>54</v>
      </c>
      <c r="C24" s="100"/>
      <c r="D24" s="84"/>
      <c r="E24" s="84"/>
      <c r="F24" s="104"/>
    </row>
    <row r="25" spans="1:6" ht="37.5">
      <c r="A25" s="85">
        <v>1</v>
      </c>
      <c r="B25" s="84" t="s">
        <v>1247</v>
      </c>
      <c r="C25" s="84" t="s">
        <v>1241</v>
      </c>
      <c r="D25" s="84" t="s">
        <v>1243</v>
      </c>
      <c r="E25" s="84"/>
      <c r="F25" s="104"/>
    </row>
    <row r="26" spans="1:6" ht="37.5">
      <c r="A26" s="85">
        <v>2</v>
      </c>
      <c r="B26" s="84" t="s">
        <v>1248</v>
      </c>
      <c r="C26" s="84" t="s">
        <v>1241</v>
      </c>
      <c r="D26" s="84" t="s">
        <v>1243</v>
      </c>
      <c r="E26" s="84"/>
      <c r="F26" s="104"/>
    </row>
    <row r="27" spans="1:6">
      <c r="A27" s="106" t="s">
        <v>69</v>
      </c>
      <c r="B27" s="100" t="s">
        <v>70</v>
      </c>
      <c r="C27" s="100"/>
      <c r="D27" s="84"/>
      <c r="E27" s="84"/>
      <c r="F27" s="104"/>
    </row>
    <row r="28" spans="1:6" ht="37.5">
      <c r="A28" s="85">
        <v>1</v>
      </c>
      <c r="B28" s="84" t="s">
        <v>1249</v>
      </c>
      <c r="C28" s="84" t="s">
        <v>1241</v>
      </c>
      <c r="D28" s="84" t="s">
        <v>1554</v>
      </c>
      <c r="E28" s="84"/>
      <c r="F28" s="104"/>
    </row>
    <row r="29" spans="1:6" ht="37.5">
      <c r="A29" s="85">
        <v>2</v>
      </c>
      <c r="B29" s="130" t="s">
        <v>1250</v>
      </c>
      <c r="C29" s="130" t="s">
        <v>1241</v>
      </c>
      <c r="D29" s="130" t="s">
        <v>1384</v>
      </c>
      <c r="E29" s="130"/>
      <c r="F29" s="104"/>
    </row>
    <row r="30" spans="1:6" ht="56.25">
      <c r="A30" s="85">
        <v>4</v>
      </c>
      <c r="B30" s="130" t="s">
        <v>1251</v>
      </c>
      <c r="C30" s="130" t="s">
        <v>1241</v>
      </c>
      <c r="D30" s="130" t="s">
        <v>1383</v>
      </c>
      <c r="E30" s="130"/>
      <c r="F30" s="104"/>
    </row>
    <row r="31" spans="1:6" ht="56.25">
      <c r="A31" s="85">
        <v>5</v>
      </c>
      <c r="B31" s="130" t="s">
        <v>1252</v>
      </c>
      <c r="C31" s="130" t="s">
        <v>1241</v>
      </c>
      <c r="D31" s="130" t="s">
        <v>1780</v>
      </c>
      <c r="E31" s="130"/>
      <c r="F31" s="104"/>
    </row>
    <row r="32" spans="1:6" ht="37.5">
      <c r="A32" s="105">
        <v>6</v>
      </c>
      <c r="B32" s="130" t="s">
        <v>1253</v>
      </c>
      <c r="C32" s="130" t="s">
        <v>1241</v>
      </c>
      <c r="D32" s="130" t="s">
        <v>1665</v>
      </c>
      <c r="E32" s="130"/>
      <c r="F32" s="104"/>
    </row>
    <row r="33" spans="1:6">
      <c r="A33" s="106" t="s">
        <v>131</v>
      </c>
      <c r="B33" s="100" t="s">
        <v>132</v>
      </c>
      <c r="C33" s="100"/>
      <c r="D33" s="84"/>
      <c r="E33" s="84"/>
      <c r="F33" s="104"/>
    </row>
    <row r="34" spans="1:6" ht="37.5">
      <c r="A34" s="105">
        <v>1</v>
      </c>
      <c r="B34" s="130" t="s">
        <v>1254</v>
      </c>
      <c r="C34" s="130" t="s">
        <v>1237</v>
      </c>
      <c r="D34" s="130" t="s">
        <v>1665</v>
      </c>
      <c r="E34" s="130"/>
      <c r="F34" s="104"/>
    </row>
    <row r="35" spans="1:6" s="228" customFormat="1" ht="37.5">
      <c r="A35" s="225">
        <v>2</v>
      </c>
      <c r="B35" s="226" t="s">
        <v>1255</v>
      </c>
      <c r="C35" s="226" t="s">
        <v>1241</v>
      </c>
      <c r="D35" s="226" t="s">
        <v>2121</v>
      </c>
      <c r="E35" s="226"/>
      <c r="F35" s="227"/>
    </row>
    <row r="36" spans="1:6" s="228" customFormat="1" ht="37.5">
      <c r="A36" s="225">
        <v>3</v>
      </c>
      <c r="B36" s="226" t="s">
        <v>1256</v>
      </c>
      <c r="C36" s="226" t="s">
        <v>1241</v>
      </c>
      <c r="D36" s="226" t="s">
        <v>2121</v>
      </c>
      <c r="E36" s="226"/>
      <c r="F36" s="227"/>
    </row>
    <row r="37" spans="1:6">
      <c r="A37" s="105">
        <v>4</v>
      </c>
      <c r="B37" s="130" t="s">
        <v>1474</v>
      </c>
      <c r="C37" s="130" t="s">
        <v>1241</v>
      </c>
      <c r="D37" s="130" t="s">
        <v>1475</v>
      </c>
      <c r="E37" s="130"/>
      <c r="F37" s="104"/>
    </row>
    <row r="38" spans="1:6" s="228" customFormat="1" ht="37.5">
      <c r="A38" s="225">
        <v>5</v>
      </c>
      <c r="B38" s="226" t="s">
        <v>2122</v>
      </c>
      <c r="C38" s="226" t="s">
        <v>1970</v>
      </c>
      <c r="D38" s="226" t="s">
        <v>2121</v>
      </c>
      <c r="E38" s="226"/>
      <c r="F38" s="227"/>
    </row>
    <row r="39" spans="1:6" s="228" customFormat="1" ht="37.5">
      <c r="A39" s="225">
        <v>6</v>
      </c>
      <c r="B39" s="226" t="s">
        <v>2123</v>
      </c>
      <c r="C39" s="226" t="s">
        <v>1970</v>
      </c>
      <c r="D39" s="226" t="s">
        <v>2121</v>
      </c>
      <c r="E39" s="226"/>
      <c r="F39" s="227"/>
    </row>
    <row r="40" spans="1:6">
      <c r="A40" s="106" t="s">
        <v>142</v>
      </c>
      <c r="B40" s="100" t="s">
        <v>143</v>
      </c>
      <c r="C40" s="100"/>
      <c r="D40" s="84"/>
      <c r="E40" s="84"/>
      <c r="F40" s="104"/>
    </row>
    <row r="41" spans="1:6" s="231" customFormat="1" ht="56.25">
      <c r="A41" s="229">
        <v>1</v>
      </c>
      <c r="B41" s="226" t="s">
        <v>1257</v>
      </c>
      <c r="C41" s="226" t="s">
        <v>1241</v>
      </c>
      <c r="D41" s="226" t="s">
        <v>2121</v>
      </c>
      <c r="E41" s="226"/>
      <c r="F41" s="230"/>
    </row>
    <row r="42" spans="1:6" s="228" customFormat="1" ht="37.5">
      <c r="A42" s="225">
        <v>2</v>
      </c>
      <c r="B42" s="226" t="s">
        <v>1258</v>
      </c>
      <c r="C42" s="226" t="s">
        <v>1241</v>
      </c>
      <c r="D42" s="226" t="s">
        <v>2124</v>
      </c>
      <c r="E42" s="226"/>
      <c r="F42" s="227"/>
    </row>
    <row r="43" spans="1:6">
      <c r="A43" s="85">
        <v>3</v>
      </c>
      <c r="B43" s="130" t="s">
        <v>1555</v>
      </c>
      <c r="C43" s="130" t="s">
        <v>1241</v>
      </c>
      <c r="D43" s="130" t="s">
        <v>1665</v>
      </c>
      <c r="E43" s="130"/>
      <c r="F43" s="104"/>
    </row>
    <row r="44" spans="1:6" ht="37.5">
      <c r="A44" s="85">
        <v>4</v>
      </c>
      <c r="B44" s="130" t="s">
        <v>1259</v>
      </c>
      <c r="C44" s="130" t="s">
        <v>1241</v>
      </c>
      <c r="D44" s="130" t="s">
        <v>1781</v>
      </c>
      <c r="E44" s="130"/>
      <c r="F44" s="104"/>
    </row>
    <row r="45" spans="1:6" s="231" customFormat="1" ht="37.5">
      <c r="A45" s="229">
        <v>5</v>
      </c>
      <c r="B45" s="226" t="s">
        <v>1556</v>
      </c>
      <c r="C45" s="226" t="s">
        <v>1241</v>
      </c>
      <c r="D45" s="226" t="s">
        <v>1958</v>
      </c>
      <c r="E45" s="226"/>
      <c r="F45" s="230"/>
    </row>
    <row r="46" spans="1:6" ht="56.25">
      <c r="A46" s="85">
        <v>6</v>
      </c>
      <c r="B46" s="130" t="s">
        <v>1261</v>
      </c>
      <c r="C46" s="130" t="s">
        <v>1241</v>
      </c>
      <c r="D46" s="130" t="s">
        <v>1666</v>
      </c>
      <c r="E46" s="130"/>
      <c r="F46" s="104"/>
    </row>
    <row r="47" spans="1:6">
      <c r="A47" s="106" t="s">
        <v>204</v>
      </c>
      <c r="B47" s="100" t="s">
        <v>205</v>
      </c>
      <c r="C47" s="84"/>
      <c r="D47" s="84"/>
      <c r="E47" s="84"/>
      <c r="F47" s="104"/>
    </row>
    <row r="48" spans="1:6" s="212" customFormat="1" ht="37.5">
      <c r="A48" s="209">
        <v>1</v>
      </c>
      <c r="B48" s="210" t="s">
        <v>1262</v>
      </c>
      <c r="C48" s="210" t="s">
        <v>1241</v>
      </c>
      <c r="D48" s="210" t="s">
        <v>1668</v>
      </c>
      <c r="E48" s="210"/>
      <c r="F48" s="211"/>
    </row>
    <row r="49" spans="1:6">
      <c r="A49" s="106" t="s">
        <v>240</v>
      </c>
      <c r="B49" s="100" t="s">
        <v>241</v>
      </c>
      <c r="D49" s="84"/>
      <c r="E49" s="84"/>
      <c r="F49" s="104"/>
    </row>
    <row r="50" spans="1:6" s="212" customFormat="1" ht="37.5">
      <c r="A50" s="209">
        <v>1</v>
      </c>
      <c r="B50" s="210" t="s">
        <v>1263</v>
      </c>
      <c r="C50" s="210" t="s">
        <v>1241</v>
      </c>
      <c r="D50" s="210" t="s">
        <v>1668</v>
      </c>
      <c r="E50" s="210"/>
      <c r="F50" s="211"/>
    </row>
    <row r="51" spans="1:6">
      <c r="A51" s="106" t="s">
        <v>249</v>
      </c>
      <c r="B51" s="100" t="s">
        <v>250</v>
      </c>
      <c r="C51" s="100"/>
      <c r="D51" s="84"/>
      <c r="E51" s="84"/>
      <c r="F51" s="104"/>
    </row>
    <row r="52" spans="1:6" s="212" customFormat="1" ht="37.5">
      <c r="A52" s="209">
        <v>1</v>
      </c>
      <c r="B52" s="210" t="s">
        <v>1264</v>
      </c>
      <c r="C52" s="210" t="s">
        <v>1237</v>
      </c>
      <c r="D52" s="210" t="s">
        <v>1668</v>
      </c>
      <c r="E52" s="210"/>
      <c r="F52" s="211"/>
    </row>
    <row r="53" spans="1:6" s="130" customFormat="1" ht="37.5">
      <c r="A53" s="130">
        <v>2</v>
      </c>
      <c r="B53" s="130" t="s">
        <v>1265</v>
      </c>
      <c r="C53" s="130" t="s">
        <v>1241</v>
      </c>
      <c r="D53" s="130" t="s">
        <v>2125</v>
      </c>
    </row>
    <row r="54" spans="1:6">
      <c r="A54" s="106" t="s">
        <v>265</v>
      </c>
      <c r="B54" s="100" t="s">
        <v>266</v>
      </c>
      <c r="C54" s="100"/>
      <c r="D54" s="84"/>
      <c r="E54" s="84"/>
      <c r="F54" s="104"/>
    </row>
    <row r="55" spans="1:6">
      <c r="A55" s="106"/>
      <c r="B55" s="100" t="s">
        <v>267</v>
      </c>
      <c r="C55" s="100"/>
      <c r="D55" s="84"/>
      <c r="E55" s="84"/>
      <c r="F55" s="104"/>
    </row>
    <row r="56" spans="1:6" s="130" customFormat="1" ht="56.25">
      <c r="A56" s="130">
        <v>1</v>
      </c>
      <c r="B56" s="130" t="s">
        <v>1266</v>
      </c>
      <c r="C56" s="130" t="s">
        <v>1241</v>
      </c>
      <c r="D56" s="130" t="s">
        <v>1384</v>
      </c>
    </row>
    <row r="57" spans="1:6">
      <c r="A57" s="107"/>
      <c r="B57" s="100" t="s">
        <v>270</v>
      </c>
      <c r="C57" s="84"/>
      <c r="D57" s="84"/>
      <c r="E57" s="84"/>
      <c r="F57" s="104"/>
    </row>
    <row r="58" spans="1:6">
      <c r="A58" s="107">
        <v>1</v>
      </c>
      <c r="B58" s="84" t="s">
        <v>271</v>
      </c>
      <c r="C58" s="84" t="s">
        <v>1241</v>
      </c>
      <c r="D58" s="84" t="s">
        <v>1267</v>
      </c>
      <c r="E58" s="84"/>
      <c r="F58" s="104"/>
    </row>
    <row r="59" spans="1:6">
      <c r="A59" s="85">
        <v>2</v>
      </c>
      <c r="B59" s="84" t="s">
        <v>277</v>
      </c>
      <c r="C59" s="84" t="s">
        <v>1241</v>
      </c>
      <c r="D59" s="84" t="s">
        <v>1267</v>
      </c>
      <c r="E59" s="84"/>
      <c r="F59" s="104"/>
    </row>
    <row r="60" spans="1:6">
      <c r="A60" s="85">
        <v>3</v>
      </c>
      <c r="B60" s="84" t="s">
        <v>278</v>
      </c>
      <c r="C60" s="84" t="s">
        <v>1241</v>
      </c>
      <c r="D60" s="84" t="s">
        <v>1267</v>
      </c>
      <c r="E60" s="84"/>
      <c r="F60" s="104"/>
    </row>
    <row r="61" spans="1:6">
      <c r="A61" s="85">
        <v>4</v>
      </c>
      <c r="B61" s="84" t="s">
        <v>279</v>
      </c>
      <c r="C61" s="84" t="s">
        <v>1241</v>
      </c>
      <c r="D61" s="84" t="s">
        <v>1267</v>
      </c>
      <c r="E61" s="84"/>
      <c r="F61" s="104"/>
    </row>
    <row r="62" spans="1:6" ht="37.5">
      <c r="A62" s="85">
        <v>5</v>
      </c>
      <c r="B62" s="130" t="s">
        <v>1268</v>
      </c>
      <c r="C62" s="130" t="s">
        <v>1241</v>
      </c>
      <c r="D62" s="130" t="s">
        <v>1665</v>
      </c>
      <c r="E62" s="130"/>
      <c r="F62" s="104"/>
    </row>
    <row r="63" spans="1:6" ht="37.5">
      <c r="A63" s="85">
        <v>7</v>
      </c>
      <c r="B63" s="130" t="s">
        <v>1269</v>
      </c>
      <c r="C63" s="130" t="s">
        <v>1241</v>
      </c>
      <c r="D63" s="130" t="s">
        <v>1665</v>
      </c>
      <c r="E63" s="130"/>
      <c r="F63" s="104"/>
    </row>
    <row r="64" spans="1:6" ht="56.25">
      <c r="A64" s="85">
        <v>10</v>
      </c>
      <c r="B64" s="84" t="s">
        <v>1270</v>
      </c>
      <c r="C64" s="130" t="s">
        <v>1241</v>
      </c>
      <c r="D64" s="84" t="s">
        <v>1271</v>
      </c>
      <c r="E64" s="84"/>
      <c r="F64" s="104"/>
    </row>
    <row r="65" spans="1:6" ht="37.5">
      <c r="A65" s="98">
        <v>11</v>
      </c>
      <c r="B65" s="86" t="s">
        <v>1272</v>
      </c>
      <c r="C65" s="130" t="s">
        <v>1241</v>
      </c>
      <c r="D65" s="86" t="s">
        <v>1273</v>
      </c>
      <c r="E65" s="86"/>
      <c r="F65" s="104"/>
    </row>
    <row r="66" spans="1:6">
      <c r="A66" s="85"/>
      <c r="B66" s="100" t="s">
        <v>310</v>
      </c>
      <c r="C66" s="84"/>
      <c r="D66" s="84"/>
      <c r="E66" s="84"/>
      <c r="F66" s="104"/>
    </row>
    <row r="67" spans="1:6" ht="37.5">
      <c r="A67" s="85">
        <v>4</v>
      </c>
      <c r="B67" s="130" t="s">
        <v>1274</v>
      </c>
      <c r="C67" s="130" t="s">
        <v>1241</v>
      </c>
      <c r="D67" s="130" t="s">
        <v>1665</v>
      </c>
      <c r="E67" s="130"/>
      <c r="F67" s="104"/>
    </row>
    <row r="68" spans="1:6" s="231" customFormat="1" ht="37.5">
      <c r="A68" s="229">
        <v>5</v>
      </c>
      <c r="B68" s="226" t="s">
        <v>1275</v>
      </c>
      <c r="C68" s="226" t="s">
        <v>1237</v>
      </c>
      <c r="D68" s="226" t="s">
        <v>2126</v>
      </c>
      <c r="E68" s="226"/>
      <c r="F68" s="230"/>
    </row>
    <row r="69" spans="1:6" ht="37.5">
      <c r="A69" s="85">
        <v>6</v>
      </c>
      <c r="B69" s="84" t="s">
        <v>1277</v>
      </c>
      <c r="C69" s="130" t="s">
        <v>1241</v>
      </c>
      <c r="D69" s="84" t="s">
        <v>1278</v>
      </c>
      <c r="E69" s="84"/>
      <c r="F69" s="104"/>
    </row>
    <row r="70" spans="1:6">
      <c r="A70" s="87"/>
      <c r="B70" s="100" t="s">
        <v>327</v>
      </c>
      <c r="C70" s="84"/>
      <c r="D70" s="84"/>
      <c r="E70" s="84"/>
      <c r="F70" s="104"/>
    </row>
    <row r="71" spans="1:6" ht="37.5">
      <c r="A71" s="85">
        <v>1</v>
      </c>
      <c r="B71" s="130" t="s">
        <v>1279</v>
      </c>
      <c r="C71" s="130" t="s">
        <v>1241</v>
      </c>
      <c r="D71" s="130" t="s">
        <v>1385</v>
      </c>
      <c r="E71" s="130"/>
      <c r="F71" s="104"/>
    </row>
    <row r="72" spans="1:6" ht="37.5">
      <c r="A72" s="85">
        <v>2</v>
      </c>
      <c r="B72" s="130" t="s">
        <v>1280</v>
      </c>
      <c r="C72" s="130" t="s">
        <v>1241</v>
      </c>
      <c r="D72" s="130" t="s">
        <v>1665</v>
      </c>
      <c r="E72" s="130"/>
      <c r="F72" s="104"/>
    </row>
    <row r="73" spans="1:6" ht="37.5">
      <c r="A73" s="85">
        <v>4</v>
      </c>
      <c r="B73" s="84" t="s">
        <v>1281</v>
      </c>
      <c r="C73" s="84" t="s">
        <v>1241</v>
      </c>
      <c r="D73" s="84" t="s">
        <v>1386</v>
      </c>
      <c r="E73" s="84"/>
      <c r="F73" s="104"/>
    </row>
    <row r="74" spans="1:6">
      <c r="A74" s="106" t="s">
        <v>337</v>
      </c>
      <c r="B74" s="100" t="s">
        <v>338</v>
      </c>
      <c r="C74" s="100"/>
      <c r="D74" s="84"/>
      <c r="E74" s="84"/>
      <c r="F74" s="104"/>
    </row>
    <row r="75" spans="1:6">
      <c r="A75" s="106">
        <v>1</v>
      </c>
      <c r="B75" s="84" t="s">
        <v>1282</v>
      </c>
      <c r="C75" s="104"/>
      <c r="D75" s="232" t="s">
        <v>2127</v>
      </c>
      <c r="E75" s="84"/>
      <c r="F75" s="104"/>
    </row>
    <row r="76" spans="1:6" ht="37.5">
      <c r="A76" s="85">
        <v>2</v>
      </c>
      <c r="B76" s="84" t="s">
        <v>1283</v>
      </c>
      <c r="C76" s="84" t="s">
        <v>1241</v>
      </c>
      <c r="D76" s="84" t="s">
        <v>1284</v>
      </c>
      <c r="E76" s="84"/>
      <c r="F76" s="104"/>
    </row>
    <row r="77" spans="1:6">
      <c r="A77" s="85">
        <v>3</v>
      </c>
      <c r="B77" s="84" t="s">
        <v>1285</v>
      </c>
      <c r="C77" s="84" t="s">
        <v>1241</v>
      </c>
      <c r="D77" s="84" t="s">
        <v>1286</v>
      </c>
      <c r="E77" s="84"/>
      <c r="F77" s="104"/>
    </row>
    <row r="78" spans="1:6" ht="37.5">
      <c r="A78" s="85">
        <v>4</v>
      </c>
      <c r="B78" s="84" t="s">
        <v>1287</v>
      </c>
      <c r="C78" s="84" t="s">
        <v>1241</v>
      </c>
      <c r="D78" s="84" t="s">
        <v>2128</v>
      </c>
      <c r="E78" s="84"/>
      <c r="F78" s="104"/>
    </row>
    <row r="79" spans="1:6" ht="37.5">
      <c r="A79" s="85">
        <v>5</v>
      </c>
      <c r="B79" s="84" t="s">
        <v>1288</v>
      </c>
      <c r="C79" s="84" t="s">
        <v>1241</v>
      </c>
      <c r="D79" s="84" t="s">
        <v>1289</v>
      </c>
      <c r="E79" s="84"/>
      <c r="F79" s="104"/>
    </row>
    <row r="80" spans="1:6" s="88" customFormat="1" ht="19.5">
      <c r="A80" s="106" t="s">
        <v>399</v>
      </c>
      <c r="B80" s="100" t="s">
        <v>400</v>
      </c>
      <c r="C80" s="100"/>
      <c r="D80" s="84"/>
      <c r="E80" s="84"/>
      <c r="F80" s="108"/>
    </row>
    <row r="81" spans="1:6" s="88" customFormat="1" ht="37.5">
      <c r="A81" s="85">
        <v>1</v>
      </c>
      <c r="B81" s="84" t="s">
        <v>1290</v>
      </c>
      <c r="C81" s="84" t="s">
        <v>1241</v>
      </c>
      <c r="D81" s="84" t="s">
        <v>1961</v>
      </c>
      <c r="E81" s="84"/>
      <c r="F81" s="108"/>
    </row>
    <row r="82" spans="1:6" s="88" customFormat="1" ht="37.5">
      <c r="A82" s="85">
        <v>2</v>
      </c>
      <c r="B82" s="130" t="s">
        <v>1292</v>
      </c>
      <c r="C82" s="130" t="s">
        <v>1476</v>
      </c>
      <c r="D82" s="130" t="s">
        <v>1960</v>
      </c>
      <c r="E82" s="130"/>
      <c r="F82" s="108"/>
    </row>
    <row r="83" spans="1:6" s="88" customFormat="1" ht="19.5">
      <c r="A83" s="106" t="s">
        <v>417</v>
      </c>
      <c r="B83" s="100" t="s">
        <v>1291</v>
      </c>
      <c r="C83" s="100"/>
      <c r="D83" s="84"/>
      <c r="E83" s="84"/>
      <c r="F83" s="108"/>
    </row>
    <row r="84" spans="1:6" s="88" customFormat="1" ht="37.5">
      <c r="A84" s="85">
        <v>1</v>
      </c>
      <c r="B84" s="130" t="s">
        <v>1292</v>
      </c>
      <c r="C84" s="130" t="s">
        <v>1476</v>
      </c>
      <c r="D84" s="130" t="s">
        <v>1960</v>
      </c>
      <c r="E84" s="130"/>
      <c r="F84" s="108"/>
    </row>
    <row r="85" spans="1:6" s="88" customFormat="1" ht="19.5">
      <c r="A85" s="106" t="s">
        <v>420</v>
      </c>
      <c r="B85" s="100" t="s">
        <v>421</v>
      </c>
      <c r="C85" s="100"/>
      <c r="D85" s="84"/>
      <c r="E85" s="84"/>
      <c r="F85" s="108"/>
    </row>
    <row r="86" spans="1:6" s="81" customFormat="1" ht="56.25">
      <c r="A86" s="85">
        <v>1</v>
      </c>
      <c r="B86" s="84" t="s">
        <v>1293</v>
      </c>
      <c r="C86" s="84" t="s">
        <v>1241</v>
      </c>
      <c r="D86" s="84" t="s">
        <v>1959</v>
      </c>
      <c r="E86" s="84"/>
      <c r="F86" s="98"/>
    </row>
    <row r="87" spans="1:6" s="81" customFormat="1">
      <c r="A87" s="106" t="s">
        <v>426</v>
      </c>
      <c r="B87" s="100" t="s">
        <v>427</v>
      </c>
      <c r="C87" s="100"/>
      <c r="D87" s="84"/>
      <c r="E87" s="84"/>
      <c r="F87" s="98"/>
    </row>
    <row r="88" spans="1:6" s="81" customFormat="1" ht="37.5">
      <c r="A88" s="85">
        <v>1</v>
      </c>
      <c r="B88" s="84" t="s">
        <v>1295</v>
      </c>
      <c r="C88" s="84" t="s">
        <v>1241</v>
      </c>
      <c r="D88" s="84" t="s">
        <v>1294</v>
      </c>
      <c r="E88" s="84"/>
      <c r="F88" s="98"/>
    </row>
    <row r="89" spans="1:6" s="81" customFormat="1">
      <c r="A89" s="106" t="s">
        <v>434</v>
      </c>
      <c r="B89" s="100" t="s">
        <v>435</v>
      </c>
      <c r="C89" s="100"/>
      <c r="D89" s="84"/>
      <c r="E89" s="84"/>
      <c r="F89" s="98"/>
    </row>
    <row r="90" spans="1:6" s="81" customFormat="1" ht="37.5">
      <c r="A90" s="106">
        <v>1</v>
      </c>
      <c r="B90" s="130" t="s">
        <v>2129</v>
      </c>
      <c r="C90" s="130" t="s">
        <v>1241</v>
      </c>
      <c r="D90" s="130" t="s">
        <v>1477</v>
      </c>
      <c r="E90" s="130"/>
      <c r="F90" s="98"/>
    </row>
    <row r="91" spans="1:6" s="81" customFormat="1" ht="37.5">
      <c r="A91" s="85">
        <v>2</v>
      </c>
      <c r="B91" s="130" t="s">
        <v>1350</v>
      </c>
      <c r="C91" s="130" t="s">
        <v>1241</v>
      </c>
      <c r="D91" s="130" t="s">
        <v>1962</v>
      </c>
      <c r="E91" s="130"/>
      <c r="F91" s="130"/>
    </row>
    <row r="92" spans="1:6" s="81" customFormat="1" ht="37.5">
      <c r="A92" s="85">
        <v>3</v>
      </c>
      <c r="B92" s="130" t="s">
        <v>1296</v>
      </c>
      <c r="C92" s="130" t="s">
        <v>1241</v>
      </c>
      <c r="D92" s="84" t="s">
        <v>1332</v>
      </c>
      <c r="E92" s="84"/>
      <c r="F92" s="84"/>
    </row>
    <row r="93" spans="1:6" s="81" customFormat="1" ht="56.25">
      <c r="A93" s="85">
        <v>4</v>
      </c>
      <c r="B93" s="130" t="s">
        <v>1390</v>
      </c>
      <c r="C93" s="130" t="s">
        <v>1241</v>
      </c>
      <c r="D93" s="130" t="s">
        <v>1478</v>
      </c>
      <c r="E93" s="130"/>
      <c r="F93" s="130"/>
    </row>
    <row r="94" spans="1:6" s="233" customFormat="1" ht="37.5">
      <c r="A94" s="225">
        <v>5</v>
      </c>
      <c r="B94" s="226" t="s">
        <v>1557</v>
      </c>
      <c r="C94" s="226" t="s">
        <v>1241</v>
      </c>
      <c r="D94" s="226" t="s">
        <v>2130</v>
      </c>
      <c r="E94" s="226"/>
      <c r="F94" s="226"/>
    </row>
    <row r="95" spans="1:6" s="81" customFormat="1">
      <c r="A95" s="85">
        <v>6</v>
      </c>
      <c r="B95" s="130" t="s">
        <v>1964</v>
      </c>
      <c r="C95" s="130" t="s">
        <v>1241</v>
      </c>
      <c r="D95" s="130" t="s">
        <v>1963</v>
      </c>
      <c r="E95" s="130"/>
      <c r="F95" s="130"/>
    </row>
    <row r="96" spans="1:6" s="81" customFormat="1" ht="37.5">
      <c r="A96" s="85">
        <v>7</v>
      </c>
      <c r="B96" s="130" t="s">
        <v>1966</v>
      </c>
      <c r="C96" s="130" t="s">
        <v>1241</v>
      </c>
      <c r="D96" s="130" t="s">
        <v>1965</v>
      </c>
      <c r="E96" s="130"/>
      <c r="F96" s="130"/>
    </row>
    <row r="97" spans="1:6" s="81" customFormat="1" ht="37.5">
      <c r="A97" s="85">
        <v>8</v>
      </c>
      <c r="B97" s="130" t="s">
        <v>1968</v>
      </c>
      <c r="C97" s="130" t="s">
        <v>1241</v>
      </c>
      <c r="D97" s="130" t="s">
        <v>1967</v>
      </c>
      <c r="E97" s="130"/>
      <c r="F97" s="130"/>
    </row>
    <row r="98" spans="1:6" ht="67.5" customHeight="1">
      <c r="A98" s="77">
        <v>9</v>
      </c>
      <c r="B98" s="76" t="s">
        <v>1783</v>
      </c>
      <c r="C98" s="76" t="s">
        <v>1970</v>
      </c>
      <c r="D98" s="76" t="s">
        <v>1969</v>
      </c>
      <c r="E98" s="76"/>
      <c r="F98" s="104"/>
    </row>
    <row r="99" spans="1:6" s="81" customFormat="1">
      <c r="A99" s="106" t="s">
        <v>444</v>
      </c>
      <c r="B99" s="100" t="s">
        <v>445</v>
      </c>
      <c r="C99" s="100"/>
      <c r="D99" s="84"/>
      <c r="E99" s="84"/>
      <c r="F99" s="98"/>
    </row>
    <row r="100" spans="1:6" s="81" customFormat="1" ht="37.5">
      <c r="A100" s="106">
        <v>1</v>
      </c>
      <c r="B100" s="84" t="s">
        <v>1297</v>
      </c>
      <c r="C100" s="84" t="s">
        <v>1241</v>
      </c>
      <c r="D100" s="84" t="s">
        <v>1298</v>
      </c>
      <c r="E100" s="84"/>
      <c r="F100" s="84"/>
    </row>
    <row r="101" spans="1:6" s="81" customFormat="1">
      <c r="A101" s="85">
        <v>2</v>
      </c>
      <c r="B101" s="84" t="s">
        <v>1299</v>
      </c>
      <c r="C101" s="84" t="s">
        <v>1241</v>
      </c>
      <c r="D101" s="84" t="s">
        <v>1300</v>
      </c>
      <c r="E101" s="84"/>
      <c r="F101" s="84"/>
    </row>
    <row r="102" spans="1:6" s="89" customFormat="1" ht="19.5">
      <c r="A102" s="85">
        <v>3</v>
      </c>
      <c r="B102" s="84" t="s">
        <v>1301</v>
      </c>
      <c r="C102" s="84" t="s">
        <v>1241</v>
      </c>
      <c r="D102" s="84" t="s">
        <v>2131</v>
      </c>
      <c r="E102" s="84"/>
      <c r="F102" s="109"/>
    </row>
    <row r="103" spans="1:6" s="89" customFormat="1" ht="19.5">
      <c r="A103" s="85">
        <v>4</v>
      </c>
      <c r="B103" s="84" t="s">
        <v>1302</v>
      </c>
      <c r="C103" s="84" t="s">
        <v>1241</v>
      </c>
      <c r="D103" s="84" t="s">
        <v>1303</v>
      </c>
      <c r="E103" s="84"/>
      <c r="F103" s="84"/>
    </row>
    <row r="104" spans="1:6" s="81" customFormat="1" ht="37.5">
      <c r="A104" s="105">
        <v>5</v>
      </c>
      <c r="B104" s="84" t="s">
        <v>1304</v>
      </c>
      <c r="C104" s="84" t="s">
        <v>1241</v>
      </c>
      <c r="D104" s="84" t="s">
        <v>1305</v>
      </c>
      <c r="E104" s="84"/>
      <c r="F104" s="98"/>
    </row>
    <row r="105" spans="1:6" s="81" customFormat="1" ht="56.25">
      <c r="A105" s="105">
        <v>6</v>
      </c>
      <c r="B105" s="84" t="s">
        <v>1306</v>
      </c>
      <c r="C105" s="84" t="s">
        <v>1241</v>
      </c>
      <c r="D105" s="84" t="s">
        <v>1307</v>
      </c>
      <c r="E105" s="84"/>
      <c r="F105" s="98"/>
    </row>
    <row r="106" spans="1:6" s="81" customFormat="1">
      <c r="A106" s="106" t="s">
        <v>739</v>
      </c>
      <c r="B106" s="100" t="s">
        <v>740</v>
      </c>
      <c r="C106" s="100"/>
      <c r="D106" s="84"/>
      <c r="E106" s="84"/>
      <c r="F106" s="98"/>
    </row>
    <row r="107" spans="1:6" s="81" customFormat="1">
      <c r="A107" s="85">
        <v>1</v>
      </c>
      <c r="B107" s="84" t="s">
        <v>1308</v>
      </c>
      <c r="C107" s="84" t="s">
        <v>1241</v>
      </c>
      <c r="D107" s="84" t="s">
        <v>1309</v>
      </c>
      <c r="E107" s="84"/>
      <c r="F107" s="98"/>
    </row>
    <row r="108" spans="1:6" s="88" customFormat="1" ht="37.5">
      <c r="A108" s="85">
        <v>2</v>
      </c>
      <c r="B108" s="84" t="s">
        <v>1310</v>
      </c>
      <c r="C108" s="84" t="s">
        <v>1241</v>
      </c>
      <c r="D108" s="84" t="s">
        <v>1311</v>
      </c>
      <c r="E108" s="84"/>
      <c r="F108" s="108"/>
    </row>
    <row r="109" spans="1:6" s="81" customFormat="1">
      <c r="A109" s="106" t="s">
        <v>753</v>
      </c>
      <c r="B109" s="100" t="s">
        <v>754</v>
      </c>
      <c r="C109" s="100"/>
      <c r="D109" s="84"/>
      <c r="E109" s="84"/>
      <c r="F109" s="98"/>
    </row>
    <row r="110" spans="1:6" s="81" customFormat="1" ht="37.5">
      <c r="A110" s="85">
        <v>1</v>
      </c>
      <c r="B110" s="84" t="s">
        <v>1312</v>
      </c>
      <c r="C110" s="98"/>
      <c r="D110" s="84" t="s">
        <v>1294</v>
      </c>
      <c r="E110" s="84"/>
      <c r="F110" s="98"/>
    </row>
    <row r="111" spans="1:6" s="81" customFormat="1" ht="56.25">
      <c r="A111" s="85">
        <f>A110+1</f>
        <v>2</v>
      </c>
      <c r="B111" s="84" t="s">
        <v>1313</v>
      </c>
      <c r="C111" s="84" t="s">
        <v>1241</v>
      </c>
      <c r="D111" s="84" t="s">
        <v>1294</v>
      </c>
      <c r="E111" s="84"/>
      <c r="F111" s="98"/>
    </row>
    <row r="112" spans="1:6" s="88" customFormat="1" ht="37.5">
      <c r="A112" s="85">
        <f t="shared" ref="A112:A121" si="0">A111+1</f>
        <v>3</v>
      </c>
      <c r="B112" s="84" t="s">
        <v>1314</v>
      </c>
      <c r="C112" s="84" t="s">
        <v>1241</v>
      </c>
      <c r="D112" s="84" t="s">
        <v>1315</v>
      </c>
      <c r="E112" s="84"/>
      <c r="F112" s="108"/>
    </row>
    <row r="113" spans="1:6" s="88" customFormat="1" ht="58.5" customHeight="1">
      <c r="A113" s="85">
        <f t="shared" si="0"/>
        <v>4</v>
      </c>
      <c r="B113" s="84" t="s">
        <v>1316</v>
      </c>
      <c r="C113" s="84" t="s">
        <v>1241</v>
      </c>
      <c r="D113" s="84" t="s">
        <v>1294</v>
      </c>
      <c r="E113" s="84"/>
      <c r="F113" s="84"/>
    </row>
    <row r="114" spans="1:6" s="88" customFormat="1" ht="79.5" customHeight="1">
      <c r="A114" s="85">
        <f t="shared" si="0"/>
        <v>5</v>
      </c>
      <c r="B114" s="84" t="s">
        <v>1317</v>
      </c>
      <c r="C114" s="84" t="s">
        <v>1241</v>
      </c>
      <c r="D114" s="84" t="s">
        <v>1276</v>
      </c>
      <c r="E114" s="84"/>
      <c r="F114" s="84"/>
    </row>
    <row r="115" spans="1:6" s="88" customFormat="1" ht="79.5" customHeight="1">
      <c r="A115" s="85">
        <f t="shared" si="0"/>
        <v>6</v>
      </c>
      <c r="B115" s="130" t="s">
        <v>1318</v>
      </c>
      <c r="C115" s="130" t="s">
        <v>1241</v>
      </c>
      <c r="D115" s="130" t="s">
        <v>1260</v>
      </c>
      <c r="E115" s="130"/>
      <c r="F115" s="130"/>
    </row>
    <row r="116" spans="1:6" s="81" customFormat="1" ht="71.099999999999994" customHeight="1">
      <c r="A116" s="85">
        <f t="shared" si="0"/>
        <v>7</v>
      </c>
      <c r="B116" s="84" t="s">
        <v>1319</v>
      </c>
      <c r="C116" s="84" t="s">
        <v>1241</v>
      </c>
      <c r="D116" s="110" t="s">
        <v>1320</v>
      </c>
      <c r="E116" s="84"/>
      <c r="F116" s="98"/>
    </row>
    <row r="117" spans="1:6" s="88" customFormat="1" ht="56.25">
      <c r="A117" s="85">
        <f t="shared" si="0"/>
        <v>8</v>
      </c>
      <c r="B117" s="84" t="s">
        <v>842</v>
      </c>
      <c r="C117" s="84" t="s">
        <v>1241</v>
      </c>
      <c r="D117" s="110" t="s">
        <v>1321</v>
      </c>
      <c r="E117" s="84"/>
      <c r="F117" s="108"/>
    </row>
    <row r="118" spans="1:6" s="88" customFormat="1" ht="56.25">
      <c r="A118" s="85">
        <f t="shared" si="0"/>
        <v>9</v>
      </c>
      <c r="B118" s="130" t="s">
        <v>1956</v>
      </c>
      <c r="C118" s="130" t="s">
        <v>1241</v>
      </c>
      <c r="D118" s="110" t="s">
        <v>2132</v>
      </c>
      <c r="E118" s="130"/>
      <c r="F118" s="108"/>
    </row>
    <row r="119" spans="1:6" s="236" customFormat="1" ht="37.5">
      <c r="A119" s="77">
        <f t="shared" si="0"/>
        <v>10</v>
      </c>
      <c r="B119" s="76" t="s">
        <v>2135</v>
      </c>
      <c r="C119" s="76" t="s">
        <v>2134</v>
      </c>
      <c r="D119" s="234" t="s">
        <v>1260</v>
      </c>
      <c r="E119" s="76"/>
      <c r="F119" s="235"/>
    </row>
    <row r="120" spans="1:6" s="236" customFormat="1" ht="37.5">
      <c r="A120" s="77">
        <f t="shared" si="0"/>
        <v>11</v>
      </c>
      <c r="B120" s="76" t="s">
        <v>2136</v>
      </c>
      <c r="C120" s="76" t="s">
        <v>2134</v>
      </c>
      <c r="D120" s="234" t="s">
        <v>2133</v>
      </c>
      <c r="E120" s="76"/>
      <c r="F120" s="235"/>
    </row>
    <row r="121" spans="1:6" s="236" customFormat="1" ht="37.5">
      <c r="A121" s="77">
        <f t="shared" si="0"/>
        <v>12</v>
      </c>
      <c r="B121" s="76" t="s">
        <v>2137</v>
      </c>
      <c r="C121" s="76" t="s">
        <v>2134</v>
      </c>
      <c r="D121" s="234" t="s">
        <v>2133</v>
      </c>
      <c r="E121" s="76"/>
      <c r="F121" s="235"/>
    </row>
    <row r="122" spans="1:6" s="88" customFormat="1" ht="19.5">
      <c r="A122" s="106" t="s">
        <v>888</v>
      </c>
      <c r="B122" s="100" t="s">
        <v>889</v>
      </c>
      <c r="C122" s="100"/>
      <c r="D122" s="84"/>
      <c r="E122" s="84"/>
      <c r="F122" s="84"/>
    </row>
    <row r="123" spans="1:6" s="88" customFormat="1" ht="56.25">
      <c r="A123" s="85">
        <v>1</v>
      </c>
      <c r="B123" s="84" t="s">
        <v>1322</v>
      </c>
      <c r="C123" s="84" t="s">
        <v>1241</v>
      </c>
      <c r="D123" s="84" t="s">
        <v>1323</v>
      </c>
      <c r="E123" s="84"/>
      <c r="F123" s="108"/>
    </row>
    <row r="124" spans="1:6" s="90" customFormat="1" ht="37.5">
      <c r="A124" s="85">
        <v>2</v>
      </c>
      <c r="B124" s="84" t="s">
        <v>1324</v>
      </c>
      <c r="C124" s="84" t="s">
        <v>1241</v>
      </c>
      <c r="D124" s="84" t="s">
        <v>1325</v>
      </c>
      <c r="E124" s="84"/>
      <c r="F124" s="111"/>
    </row>
    <row r="125" spans="1:6" s="81" customFormat="1" ht="37.5">
      <c r="A125" s="85">
        <v>4</v>
      </c>
      <c r="B125" s="84" t="s">
        <v>1326</v>
      </c>
      <c r="C125" s="84" t="s">
        <v>1241</v>
      </c>
      <c r="D125" s="84" t="s">
        <v>1260</v>
      </c>
      <c r="E125" s="84"/>
      <c r="F125" s="98"/>
    </row>
    <row r="126" spans="1:6" s="81" customFormat="1" ht="56.25">
      <c r="A126" s="85">
        <v>5</v>
      </c>
      <c r="B126" s="84" t="s">
        <v>1327</v>
      </c>
      <c r="C126" s="130" t="s">
        <v>1241</v>
      </c>
      <c r="D126" s="84" t="s">
        <v>1328</v>
      </c>
      <c r="E126" s="84"/>
      <c r="F126" s="98"/>
    </row>
    <row r="127" spans="1:6" s="81" customFormat="1" ht="37.5">
      <c r="A127" s="85"/>
      <c r="B127" s="130" t="s">
        <v>1637</v>
      </c>
      <c r="C127" s="130"/>
      <c r="D127" s="130" t="s">
        <v>1667</v>
      </c>
      <c r="E127" s="130"/>
      <c r="F127" s="98"/>
    </row>
    <row r="128" spans="1:6" s="81" customFormat="1">
      <c r="A128" s="106" t="s">
        <v>927</v>
      </c>
      <c r="B128" s="100" t="s">
        <v>928</v>
      </c>
      <c r="C128" s="100"/>
      <c r="D128" s="84"/>
      <c r="E128" s="84"/>
      <c r="F128" s="98"/>
    </row>
    <row r="129" spans="1:6" s="81" customFormat="1" ht="37.5">
      <c r="A129" s="112">
        <v>1</v>
      </c>
      <c r="B129" s="84" t="s">
        <v>1329</v>
      </c>
      <c r="C129" s="84" t="s">
        <v>1241</v>
      </c>
      <c r="D129" s="84" t="s">
        <v>1330</v>
      </c>
      <c r="E129" s="84"/>
      <c r="F129" s="98"/>
    </row>
    <row r="130" spans="1:6" s="81" customFormat="1">
      <c r="A130" s="106" t="s">
        <v>1014</v>
      </c>
      <c r="B130" s="100" t="s">
        <v>1015</v>
      </c>
      <c r="C130" s="100"/>
      <c r="D130" s="84"/>
      <c r="E130" s="84"/>
      <c r="F130" s="98"/>
    </row>
    <row r="131" spans="1:6" s="81" customFormat="1">
      <c r="A131" s="106" t="s">
        <v>1031</v>
      </c>
      <c r="B131" s="100" t="s">
        <v>1032</v>
      </c>
      <c r="C131" s="100"/>
      <c r="D131" s="84"/>
      <c r="E131" s="84"/>
      <c r="F131" s="98"/>
    </row>
    <row r="132" spans="1:6" s="81" customFormat="1" ht="37.5">
      <c r="A132" s="77">
        <v>1</v>
      </c>
      <c r="B132" s="76" t="s">
        <v>1331</v>
      </c>
      <c r="C132" s="76" t="s">
        <v>1237</v>
      </c>
      <c r="D132" s="76" t="s">
        <v>1782</v>
      </c>
      <c r="E132" s="76"/>
      <c r="F132" s="131"/>
    </row>
    <row r="133" spans="1:6" s="81" customFormat="1" ht="37.5">
      <c r="A133" s="77">
        <v>2</v>
      </c>
      <c r="B133" s="76" t="s">
        <v>1331</v>
      </c>
      <c r="C133" s="76" t="s">
        <v>1237</v>
      </c>
      <c r="D133" s="76" t="s">
        <v>1823</v>
      </c>
      <c r="E133" s="76"/>
      <c r="F133" s="131"/>
    </row>
    <row r="134" spans="1:6" s="81" customFormat="1">
      <c r="A134" s="79"/>
    </row>
    <row r="135" spans="1:6" s="81" customFormat="1">
      <c r="A135" s="79"/>
    </row>
    <row r="136" spans="1:6" s="81" customFormat="1">
      <c r="A136" s="79"/>
    </row>
    <row r="137" spans="1:6" s="81" customFormat="1">
      <c r="A137" s="79"/>
    </row>
    <row r="138" spans="1:6" s="81" customFormat="1">
      <c r="A138" s="79"/>
    </row>
    <row r="139" spans="1:6" s="81" customFormat="1">
      <c r="A139" s="79"/>
    </row>
    <row r="140" spans="1:6" s="81" customFormat="1">
      <c r="A140" s="79"/>
    </row>
    <row r="141" spans="1:6" s="81" customFormat="1">
      <c r="A141" s="79"/>
    </row>
    <row r="142" spans="1:6" s="81" customFormat="1">
      <c r="A142" s="79"/>
    </row>
    <row r="143" spans="1:6" s="81" customFormat="1">
      <c r="A143" s="79"/>
    </row>
    <row r="144" spans="1:6" s="81" customFormat="1">
      <c r="A144" s="79"/>
    </row>
    <row r="145" spans="1:5" s="81" customFormat="1">
      <c r="A145" s="79"/>
    </row>
    <row r="146" spans="1:5" s="81" customFormat="1">
      <c r="A146" s="79"/>
    </row>
    <row r="147" spans="1:5" s="91" customFormat="1">
      <c r="A147" s="79"/>
      <c r="B147" s="81"/>
      <c r="C147" s="81"/>
      <c r="D147" s="81"/>
      <c r="E147" s="81"/>
    </row>
    <row r="148" spans="1:5">
      <c r="B148" s="81"/>
      <c r="D148" s="81"/>
      <c r="E148" s="81"/>
    </row>
    <row r="149" spans="1:5">
      <c r="B149" s="81"/>
      <c r="D149" s="81"/>
      <c r="E149" s="81"/>
    </row>
    <row r="150" spans="1:5">
      <c r="B150" s="81"/>
      <c r="D150" s="81"/>
      <c r="E150" s="81"/>
    </row>
    <row r="151" spans="1:5">
      <c r="B151" s="81"/>
      <c r="D151" s="81"/>
      <c r="E151" s="81"/>
    </row>
    <row r="152" spans="1:5">
      <c r="B152" s="81"/>
      <c r="D152" s="81"/>
      <c r="E152" s="81"/>
    </row>
    <row r="153" spans="1:5">
      <c r="B153" s="81"/>
      <c r="D153" s="81"/>
      <c r="E153" s="81"/>
    </row>
    <row r="154" spans="1:5">
      <c r="A154" s="92"/>
      <c r="B154" s="93"/>
      <c r="C154" s="94"/>
      <c r="D154" s="95"/>
      <c r="E154" s="91"/>
    </row>
  </sheetData>
  <mergeCells count="2">
    <mergeCell ref="B9:E9"/>
    <mergeCell ref="A1:F1"/>
  </mergeCells>
  <pageMargins left="0.2" right="0.21" top="0.75" bottom="0.75" header="0.3" footer="0.3"/>
  <pageSetup paperSize="9" scale="47" orientation="portrait" r:id="rId1"/>
</worksheet>
</file>

<file path=xl/worksheets/sheet4.xml><?xml version="1.0" encoding="utf-8"?>
<worksheet xmlns="http://schemas.openxmlformats.org/spreadsheetml/2006/main" xmlns:r="http://schemas.openxmlformats.org/officeDocument/2006/relationships">
  <dimension ref="A1"/>
  <sheetViews>
    <sheetView workbookViewId="0">
      <selection activeCell="D21" sqref="D21"/>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03-2018</vt:lpstr>
      <vt:lpstr>so sanh</vt:lpstr>
      <vt:lpstr>dv dk</vt:lpstr>
      <vt:lpstr>Sheet1</vt:lpstr>
      <vt:lpstr>'03-2018'!Print_Area</vt:lpstr>
      <vt:lpstr>'dv dk'!Print_Area</vt:lpstr>
      <vt:lpstr>'so sanh'!Print_Area</vt:lpstr>
      <vt:lpstr>'03-2018'!Print_Titles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FPT</dc:creator>
  <cp:lastModifiedBy>WIN7</cp:lastModifiedBy>
  <cp:lastPrinted>2018-04-24T02:15:26Z</cp:lastPrinted>
  <dcterms:created xsi:type="dcterms:W3CDTF">2016-12-14T07:25:16Z</dcterms:created>
  <dcterms:modified xsi:type="dcterms:W3CDTF">2018-05-16T00:57:16Z</dcterms:modified>
</cp:coreProperties>
</file>