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150" windowHeight="3675" tabRatio="601" activeTab="4"/>
  </bookViews>
  <sheets>
    <sheet name="Chart1" sheetId="1" r:id="rId1"/>
    <sheet name="Chart4" sheetId="2" r:id="rId2"/>
    <sheet name="Chart3" sheetId="3" r:id="rId3"/>
    <sheet name="Chart2" sheetId="4" r:id="rId4"/>
    <sheet name="Sheet1" sheetId="5" r:id="rId5"/>
    <sheet name="Sheet2" sheetId="6" r:id="rId6"/>
    <sheet name="Sheet3" sheetId="7" r:id="rId7"/>
  </sheets>
  <definedNames>
    <definedName name="_xlnm.Print_Titles" localSheetId="4">'Sheet1'!$4:$5</definedName>
  </definedNames>
  <calcPr fullCalcOnLoad="1"/>
</workbook>
</file>

<file path=xl/sharedStrings.xml><?xml version="1.0" encoding="utf-8"?>
<sst xmlns="http://schemas.openxmlformats.org/spreadsheetml/2006/main" count="2369" uniqueCount="1552">
  <si>
    <t>kiện kim khí thanh chốt đa điểm, bản lề chữ A, tay nắm, hãng</t>
  </si>
  <si>
    <t xml:space="preserve">Cửa sổ 1 cánh mở quay lật vào trong, kính trắng Việt-Nhật </t>
  </si>
  <si>
    <t>Cửa đi ban công,1 cánh, mở quay  vào trong, kính trắng Việt-</t>
  </si>
  <si>
    <t>Nhật 5mm, panô thanh. Phụ kiện  kim khí: thanh chốt đa điểm,</t>
  </si>
  <si>
    <t>Nối dày nhựa Minh Hùng Ф 27</t>
  </si>
  <si>
    <t>Nối dày nhựa Minh Hùng Ф 21</t>
  </si>
  <si>
    <t>Nối dày nhựa Minh Hùng Ф 34</t>
  </si>
  <si>
    <t>Nối dày nhựa Minh Hùng Ф 42</t>
  </si>
  <si>
    <t>Nối dày nhựa Minh Hùng Ф 49</t>
  </si>
  <si>
    <t>Nối dày nhựa Minh Hùng Ф 60</t>
  </si>
  <si>
    <t>Nối dày nhựa Minh Hùng Ф 90</t>
  </si>
  <si>
    <t>Nối dày nhựa Minh Hùng Ф 114</t>
  </si>
  <si>
    <t>Co nhựa Minh Hùng Ф 21</t>
  </si>
  <si>
    <t>Co nhựa Minh Hùng Ф 27</t>
  </si>
  <si>
    <t>Co nhựa Minh Hùng Ф 34</t>
  </si>
  <si>
    <t>Co nhựa Minh Hùng Ф 42</t>
  </si>
  <si>
    <t>Co nhựa Minh Hùng Ф 49</t>
  </si>
  <si>
    <t>Co nhựa Minh Hùng Ф 60 dày</t>
  </si>
  <si>
    <t>Co nhựa Minh Hùng Ф 75</t>
  </si>
  <si>
    <t>Co nhựa Minh Hùng Ф 90 dày</t>
  </si>
  <si>
    <t xml:space="preserve">Co nhựa Minh Hùng Ф 110 </t>
  </si>
  <si>
    <t>Co nhựa Minh Hùng Ф 114 dày</t>
  </si>
  <si>
    <t xml:space="preserve">Co nhựa Minh Hùng Ф 140 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</si>
  <si>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</si>
  <si>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</si>
  <si>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</si>
  <si>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</si>
  <si>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</si>
  <si>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</si>
  <si>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</si>
  <si>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</si>
  <si>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</si>
  <si>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</si>
  <si>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</si>
  <si>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</si>
  <si>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</si>
  <si>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</si>
  <si>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</si>
  <si>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</si>
  <si>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</si>
  <si>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</si>
  <si>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</si>
  <si>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Ciment  Hà Tiên Đa dụng</t>
  </si>
  <si>
    <t>Đá 1x2 xanh (Hóa An)</t>
  </si>
  <si>
    <t>Đá 4x6 xanh (Hóa An)</t>
  </si>
  <si>
    <t>Đá 0x4 xanh (Hóa An)</t>
  </si>
  <si>
    <t>24</t>
  </si>
  <si>
    <t>25</t>
  </si>
  <si>
    <t>26</t>
  </si>
  <si>
    <t>27</t>
  </si>
  <si>
    <t>28</t>
  </si>
  <si>
    <t>29</t>
  </si>
  <si>
    <t>30</t>
  </si>
  <si>
    <t>31</t>
  </si>
  <si>
    <t>Thép SeAH Việt Nam</t>
  </si>
  <si>
    <t>Cửa sổ lùa hệ 888 (YH 898), nhôm thanh hiệu YNGHUA. Kính 8 li, (phụ kiện, khóa, sơn tĩnh điện, trắng sữa)</t>
  </si>
  <si>
    <t>Cửa sổ lùa hệ 888 (YH 898), nhôm thanh hiệu YNGHUA. Kính 8 li, (phụ kiện, khóa, sơn tĩnh điện, trắng sữa, cửa sổ có chia ô)</t>
  </si>
  <si>
    <t>Cửa sổ lùa hệ 188(YH 1088), nhôm thanh hiệu YNGHUA. Kính 8 li, (phụ kiện, khóa, sơn tĩnh điện, trắng sữa)</t>
  </si>
  <si>
    <t>Cửa đi hệ 1000-3cm, nhôm thanh hiệu YNGHUA. Kính 8 li, phụ kiện, (khóa sơn tĩnh điện, trắng sữa)</t>
  </si>
  <si>
    <t>Cửa đi hệ 1000-3cm, nhôm thanh hiệu YNGHUA. Kính 8 li, phụ kiện, (khóa sơn tĩnh điện, trắng sữa, cửa có chia ô)</t>
  </si>
  <si>
    <t>Cửa sổ lùa hệ 888 (YH 898), nhôm thanh hiệu YNGHUA. Kính 8 li, (phụ kiện, khóa, vân gỗ)</t>
  </si>
  <si>
    <t>Cửa sổ lùa hệ 888 (YH 898), nhôm thanh hiệu YNGHUA. Kính 8 li, (phụ kiện khóa, vân gỗ, cửa sổ có chia ô)</t>
  </si>
  <si>
    <t>Cửa đi hệ 1000-4cm, nhôm thanh hiệu YNGHUA. Kính 8 li, (phụ kiện, khóa vân gỗ )</t>
  </si>
  <si>
    <t>Cửa đi hệ 1000-4cm, nhôm thanh hiệu YNGHUA. Kính 8 li, 
(phụ kiện, khóa vân gỗ, Cử sổ có chia ô)</t>
  </si>
  <si>
    <t xml:space="preserve">Cửa sổ 2 cánh mở quay ra ngoài, PKKK: khóa đa điểm, bản lề chữ A (KT:1,4mx1,4m). </t>
  </si>
  <si>
    <t xml:space="preserve">Cửa sổ 2 cánh mở quay ra ngoài, PKKK: khóa đa điểm, bản lề chữ A (KT:0,6mx1,4m). </t>
  </si>
  <si>
    <t>Cửa sổ 1 cánh mở hất ra ngoài, PKKK: khóa đa điểm, bản lề chữ A (KT:0,6mx1,4m).</t>
  </si>
  <si>
    <t>Cửa đi thông phòng/ban công 1 cánh mở quay vào trong, PKKK: khóa đơn điểm, bản lề 3D (KT:0,9mx2,2m).</t>
  </si>
  <si>
    <t>Cửa đi chính 1 cánh mở quay vào trong, PKKK: khóa đa điểm, bản lề 3D (KT:0,9mx2,2m).</t>
  </si>
  <si>
    <t>Cửa đi chính 2 cánh mở ra ngoài, PKKK: khóa đa điểm,  bản lề 3D (KT:1,4mx2,2m).</t>
  </si>
  <si>
    <t>Cửa đi 2 cánh mở trượt, PKKK: khóa đa điểm, bánh xe đôi   (KT:1,6mx2,2m).</t>
  </si>
  <si>
    <t>Cửa đi ban công, 2 cánh, mở quay  vào trong, kính trắng Việt-</t>
  </si>
  <si>
    <t xml:space="preserve">Nhật 5mm panô thanh. Phụ kiện kim khí: thanh chốt đa điểm </t>
  </si>
  <si>
    <r>
      <t>-Lắp một lớp tấm Thạch cao tiêu chuẩn 12.5mm mỗi bên. Mặt trong vách được lắp bông sợi khoáng 50mm x 40kg/m</t>
    </r>
    <r>
      <rPr>
        <vertAlign val="superscript"/>
        <sz val="11"/>
        <color indexed="8"/>
        <rFont val="Times New Roman"/>
        <family val="1"/>
      </rPr>
      <t>3</t>
    </r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</si>
  <si>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</si>
  <si>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 xml:space="preserve"> có khóa, tay nắm bản lề-hãng Roto, ổ khóa hãng Winkhaus, </t>
  </si>
  <si>
    <t xml:space="preserve">Cửa đi chính, 2 cánh mở quay ra ngoài, kính trắng Việt-Nhật </t>
  </si>
  <si>
    <t xml:space="preserve">5mm; panô thanh, Phụ kiện kim khí: thanh chốt đa điểm, tay </t>
  </si>
  <si>
    <t xml:space="preserve">nắm bản lề-hãng ROTO, ổ khóa hãng Winkhaus, chốt liền </t>
  </si>
  <si>
    <t xml:space="preserve">Cửa đi, 2 cánh mở trượt, kính trắng Việt-Nhật 5mm; Phụ </t>
  </si>
  <si>
    <t>kiện kim khí: thanh chốt đa điểm, con lăn-GQ, tay nắm-hãng</t>
  </si>
  <si>
    <t>Vách kính, KT (1m x 1m)</t>
  </si>
  <si>
    <t>Cửa sổ 2 cánh mở trượt, KT (1,4m x 1,4m)</t>
  </si>
  <si>
    <t>Cửa sổ 2 cánh mở quay lật vào trong, KT (1,4m x 1,4m)</t>
  </si>
  <si>
    <t>Cửa sổ 2 cánh mở ra ngoài, KT (1,4m x 1,4m)</t>
  </si>
  <si>
    <t>Cửa sổ 1 cánh hất ra ngoài, KT (0,6m x 1,4m)</t>
  </si>
  <si>
    <t>Cửa đi thông phòng/ban công 1 cánh mở quay vào trong, kích thước (0,9m x 2,2m)</t>
  </si>
  <si>
    <t>Cửa đi chính mở ra ngoài KT (1,4m x 2,2m)</t>
  </si>
  <si>
    <t>Cửa đi chính mở trượt KT (1,6m x 2,2m)</t>
  </si>
  <si>
    <t xml:space="preserve">Các loại cửa sổ, cửa đi, vách ngăn ASIA </t>
  </si>
  <si>
    <t>WINDOW TCVN 7451:2004</t>
  </si>
  <si>
    <t>Vách kính, kính trắng Việt-Nhật 5mm, có đố, KT (1m*1m).</t>
  </si>
  <si>
    <t>Cửa sổ 2 cánh mở trượt, phụ kiện kim khí; kính trắng Việt-Nhật 5mm. Kích thước (1,4*1,4m).</t>
  </si>
  <si>
    <t>Cửa sổ 2 cánh mở quay lật vào trong (1cánh mở quay; 1cánh mở quay và lật); kính trắng Việt-Nhật 5mm. Phụ kiện kim khí: thanh chốt đa điểm, bản lề, tay nắm, chốt rời-hãng GQ; KT (1,4*1,4m).</t>
  </si>
  <si>
    <t xml:space="preserve">Cửa sổ 2 cánh mở quay ra ngoài; kính trắng Việt-Nhật 5mm; Phụ kiện kim khí: thanh chốt đa điểm, bản lề chữ A, tay nắm, bản lề ép cách-hãng GQ; kích thước (1,4*1,4m). </t>
  </si>
  <si>
    <t xml:space="preserve">Cửa sổ 1cánh mở hất ra ngoài; kính trắng Việt-Nhật 5mm; Phụ kiện kim khí: thanh chốt đa điểm, bản lề chữ A, tay nắm thanh định-hãng GQ; (kích thước 0,6*1,4m). </t>
  </si>
  <si>
    <t>Cửa sổ 1 cánh mở quay lật vào trong; kính trắng Việt-Nhật 5mm; Phụ kiện kim khí: thanh chốt đa điểm, bản lề, 1tay nắm, hãng GQ;  kích thước (0,6m*1,4m).</t>
  </si>
  <si>
    <t>Cửa đi thông phòng/ban công 1 cánh mở quay vào trong, kính trắng Việt-Nhật 5mm và panô 10mm. Phụ kiện kim khí: thanh chốt đa điểm, tay nắm, bản lề 3D-ổ khóa  hãng Vita, kích thước (0,9m*2,2m).</t>
  </si>
  <si>
    <t>Cửa đi thông phòng/ban công 2 cánh mở quay vào trong, kính trắng Việt-Nhật 5mm và panô tấm 10mm. Phụ kiện kim khí: thanh chốt đa điểm, tay nắm, chốt rời-GQ, bản lề 3D  ổ khóa hãng Vita; kích thước (1,4m*2,2m).</t>
  </si>
  <si>
    <t>Cửa đi chính 2 cánh mở quay ra ngoài, kính trắng Việt-Nhật; panô thanh. Phụ kiện kim khí: thanh chốt đa điểm, chốt rời-GQ, 2 tay nắm, bản lề 3D, ổ khóa hãng Vita; KT (1,4*2,2m).</t>
  </si>
  <si>
    <t>Cửa đi 2 cánh mở trượt, kính trắng Việt-Nhật 5mm. Phụ kiện kim khí: thanh chốt đa điểm, con lăn, hai tay nắm-hãng GQ ổ khóa Winkhaus; kích thước (1,6*2,2m).</t>
  </si>
  <si>
    <t xml:space="preserve">Các loại cửa sổ, cửa đi, vách ngăn VIET </t>
  </si>
  <si>
    <t>Vách kính, kính trắng Việt-Nhật 5mm, KT (1*1m).</t>
  </si>
  <si>
    <t>Cửa sổ 2 cánh mở trượt, kính trắng Việt-Nhật 5mm. Phụ kiện</t>
  </si>
  <si>
    <t xml:space="preserve">Cửa sổ 2 cánh mở qua lật vào trong, 1 cánh mở quay, 1cánh mở </t>
  </si>
  <si>
    <t>quay và lật: kính trắng Việt-Nhật 5mm. Phụ kiện kim khí, thanh</t>
  </si>
  <si>
    <r>
      <t xml:space="preserve">Trần khung nổi LÊ TRẦN CeilTEK Pro, tấm Thạch cao tiêu chuẩn 605x605x9mm:
</t>
    </r>
    <r>
      <rPr>
        <sz val="11"/>
        <color indexed="8"/>
        <rFont val="Times New Roman"/>
        <family val="1"/>
      </rPr>
      <t>-Thanh chính LÊ TRẦN CeilTEK Pro (3660 x 24 x 38 mm)
-Thanh phụ dài LÊ TRẦN CeilTEK Pro (1220 x 24 x 25mm)
-Thanh phụ ngắn LÊ TRẦN CeilTEK Pro (610 x 24 x 25 mm)</t>
    </r>
  </si>
  <si>
    <t>Ống nhựa PP-R Bình Minh Ф 20x1,9mm</t>
  </si>
  <si>
    <t>Ống nhựa PP-R Bình Minh Ф 25x2,3mm</t>
  </si>
  <si>
    <t>Ống nhựa PP-R Bình Minh Ф 32x2,9mm</t>
  </si>
  <si>
    <t>Ống nhựa PP-R Bình Minh Ф 40x3,7mm</t>
  </si>
  <si>
    <t>Ống nhựa PP-R Bình Minh Ф 50x4,6mm</t>
  </si>
  <si>
    <t>Ống nhựa PP-R Bình Minh Ф 75x6,8mm</t>
  </si>
  <si>
    <t>Ống nhựa PP-R Bình Minh Ф 90x8,2mm</t>
  </si>
  <si>
    <t>Ống nhựa PP-R Bình Minh Ф 110x10mm</t>
  </si>
  <si>
    <t>Ống nhựa PP-R Bình Minh Ф 160x14,6mm</t>
  </si>
  <si>
    <t xml:space="preserve">Cửa sổ 1cánh mở hất ra ngoài;  kính trắng Việt-Nhật </t>
  </si>
  <si>
    <t xml:space="preserve">5mm. Phụ kiện kim khí: thanh chốt đa điểm, bản lề chữ A, </t>
  </si>
  <si>
    <t xml:space="preserve">Cửa đi thông phòng/ban công 1 cánh,  mở quay vào trong; kính  </t>
  </si>
  <si>
    <t xml:space="preserve">trắng Việt-Nhật 5mm và panô thanh. Phụ kiện kim khí: thanh </t>
  </si>
  <si>
    <t xml:space="preserve">Cửa đi thông phòng/ban công 2 cánh,  mở quay vào trong; </t>
  </si>
  <si>
    <t>Cửa đi chính 2 cánh mở quay ra ngoài: kính trắng Việt-Nhật</t>
  </si>
  <si>
    <t>Cửa đi 2 cánh mở trượt: kính trắng Việt-Nhật 5mm. Phụ kiện</t>
  </si>
  <si>
    <t>15</t>
  </si>
  <si>
    <t>Các loại cửa nhựa uPVC lõi thép của Công ty TILA:</t>
  </si>
  <si>
    <t>Vách kính, kính trắng 5mm (KT 1,5mx3m)</t>
  </si>
  <si>
    <t>Cửa sổ 2 cánh mở trượt, PKKK: khóa bán nguyệt (KT:1,4x1,4m).</t>
  </si>
  <si>
    <t>Nhôm YNGHUA sơn tĩnh điện trắng sữa, kính trắng 5mm:</t>
  </si>
  <si>
    <t>Vách kính (Kính Việt-Nhật).</t>
  </si>
  <si>
    <t>Cửa đi chính 1 cánh mở quay, trên kính dưới lamri.</t>
  </si>
  <si>
    <t>Cửa kiếng bản lề sàn, kính trắng 10mm cường lực, phụ kiện của</t>
  </si>
  <si>
    <t>YANK-Nhật, kẹp kính NEO-Trung Quốc, chưa gồm tay nắm.</t>
  </si>
  <si>
    <t>Cửa đi 2 cánh bản lề sàn.</t>
  </si>
  <si>
    <t>Cửa nhựa uPVC có lõi thép gia cường của Cty TNHH ĐTXD&amp;SXTM Kiến gia:</t>
  </si>
  <si>
    <t>tấn</t>
  </si>
  <si>
    <t>25kg/bao</t>
  </si>
  <si>
    <t>B</t>
  </si>
  <si>
    <t>Gỗ thông dày 3cm ( đủ mực )</t>
  </si>
  <si>
    <t>Cây chống tràm 4m, gốc Ф 8</t>
  </si>
  <si>
    <t>Que hàn C47 2,6ly (Kim Tín)</t>
  </si>
  <si>
    <t>Hơi gió</t>
  </si>
  <si>
    <t xml:space="preserve">Hơi đá </t>
  </si>
  <si>
    <t>Đất đèn loại thường</t>
  </si>
  <si>
    <t>Mactic ( ngoại )</t>
  </si>
  <si>
    <t>Bột trét tường VIP nd nội thất</t>
  </si>
  <si>
    <t>Bột trét tường VIP nd ngoại thất</t>
  </si>
  <si>
    <t>Vôi bột Càng Long</t>
  </si>
  <si>
    <t>bao 30kg</t>
  </si>
  <si>
    <t>Giấy nhám</t>
  </si>
  <si>
    <t>tờ</t>
  </si>
  <si>
    <t>A dao</t>
  </si>
  <si>
    <t>Keo dán Bình Minh</t>
  </si>
  <si>
    <t>thùng 18L</t>
  </si>
  <si>
    <t>thùng 05 L</t>
  </si>
  <si>
    <t>thùng 18 L</t>
  </si>
  <si>
    <t>Sơn Dulux Weathershield ngoài trời -Màu chuẩn A915</t>
  </si>
  <si>
    <t>Sơn Dulux Weathershield ngoài trời-Màu chuẩn A915</t>
  </si>
  <si>
    <t>Sơn Dulux Weathershield High Sheen bóng-Màu chuẩn A918</t>
  </si>
  <si>
    <t>Sơn Dulux Weathershield High Sheen bóng ngoài trời-Màu chuẩn A918.</t>
  </si>
  <si>
    <t>thùng 1 L</t>
  </si>
  <si>
    <t>Sơn Nippon ngoại thất cao cấp exteriorWeatherGard</t>
  </si>
  <si>
    <t>thùng 5L</t>
  </si>
  <si>
    <t>Sơn Nippon ngoại thất cao cấp exteriorhitex Dự án</t>
  </si>
  <si>
    <t>thùng 5 L</t>
  </si>
  <si>
    <t xml:space="preserve">Sơn Nippon nội thất cao cấp </t>
  </si>
  <si>
    <t xml:space="preserve">Sơn Nippon nội thất lau chùi </t>
  </si>
  <si>
    <t>thùng 4 L</t>
  </si>
  <si>
    <t xml:space="preserve">Sơn Nippon nội thất  </t>
  </si>
  <si>
    <t>Sơn lót chống kiềm Nippon</t>
  </si>
  <si>
    <t>Sơn lót chống kiềm Dulux</t>
  </si>
  <si>
    <t>Bột trét Nippon trong nhà</t>
  </si>
  <si>
    <t>bao 40kg</t>
  </si>
  <si>
    <t>Bột trét Nippon ngoài trời</t>
  </si>
  <si>
    <t>Bột trét Spec Exterior &amp; Interior</t>
  </si>
  <si>
    <t>Bản lề 1,6tấc</t>
  </si>
  <si>
    <t xml:space="preserve">Chốt cửa 2,5tấc </t>
  </si>
  <si>
    <t>Ty lợp 6ly</t>
  </si>
  <si>
    <t>Đinh các loại</t>
  </si>
  <si>
    <t>Phấn tale loại tốt</t>
  </si>
  <si>
    <t>Cánh kiến</t>
  </si>
  <si>
    <t>Sáp bóng</t>
  </si>
  <si>
    <t>Cầu chắn rác phi 90</t>
  </si>
  <si>
    <t>Flincote Rồng Đen</t>
  </si>
  <si>
    <t>Nẹp chỉ thau lau 1 x 3</t>
  </si>
  <si>
    <t>Nẹp chỉ  thau lau 1 x 4</t>
  </si>
  <si>
    <t>Nẹp chỉ thau lau 1 x 5</t>
  </si>
  <si>
    <t>Khóa Solex xám</t>
  </si>
  <si>
    <t>Khóa Italia</t>
  </si>
  <si>
    <t xml:space="preserve">boä </t>
  </si>
  <si>
    <t>Ñeøn neon 1.2 m ( Taêng phoâ VN  ISO 9001 )</t>
  </si>
  <si>
    <t>Ñeøn neon 0.6 m ( Taêng phoâ VN  ISO 9001 )</t>
  </si>
  <si>
    <t>Ñeøn neon ÑL, chuïp troøn F 400 - 32W</t>
  </si>
  <si>
    <t>Ñeøn neon ÑL, chuïp troøn F 300 - 22W</t>
  </si>
  <si>
    <t xml:space="preserve">Ñeøn neon ÑL, chuïp troøn F 500 </t>
  </si>
  <si>
    <t>bộ</t>
  </si>
  <si>
    <t>Máng đèn tán quang âm trần FS-40/36x2-M6 ( Balát điện tử) Rạng Đông</t>
  </si>
  <si>
    <t>Máng đèn tán quang âm trần FS-40/36x2-M6 ( Balát điện tử IC) Rạng Đông</t>
  </si>
  <si>
    <t>Máng đèn HQ âm trần Mica FS-40/36x2-EB-M6MC Rạng Đông</t>
  </si>
  <si>
    <t>Máng đèn tán quang lắp nổi FS-40/36x2-M10 ( Balát điện tử) Rạng Đông</t>
  </si>
  <si>
    <t>B. NHÓM SẮT THÉP (TCVN 1651 - 1:2008 - thép trơn; TCVN 1651-2: 2008 gân)</t>
  </si>
  <si>
    <t>XÀ GỒ (ASTM - A653)</t>
  </si>
  <si>
    <t>Thanh rui mè thép mạ hợp kim nhôm kẽm cường độ cao
(tiêu chuẩn kỹ thuật: Zincalume AZ150g/m2; G550Mpa) (ASTM - A653)</t>
  </si>
  <si>
    <t>Khung thép, xà gồ thép khẩu độ lớn, mạ kẽm cường độ cao Lysaght (ASTM - A653)</t>
  </si>
  <si>
    <t>Zinc Hi Ten (tiêu chuẩn kỹ thuật: Zinc Hi Ten 275g/m2; G450Mpa) (ASTM - A653)</t>
  </si>
  <si>
    <t>CÔNG TY CP XD THÉP TIÊN PHONG (ASTM - A653)</t>
  </si>
  <si>
    <t>Lam ngang chắn nắng-trang trí. Lam nhôm hộp kích thước 150x50x1,5</t>
  </si>
  <si>
    <t>CÁC LOẠI CỐNG BÊ TÔNG VÀ GỐI CỐNG CỦA CTY TNHH MTV BÊTÔNG TICCO TIỀN GIANG (TCVN 9113:2012)</t>
  </si>
  <si>
    <t xml:space="preserve">GẠCH ỐP LÁT (TCVN 6415: 2005) </t>
  </si>
  <si>
    <t>KÍNH XÂY DỰNG (TCVN 7455: 2013)</t>
  </si>
  <si>
    <t>Các loại cửa sổ, cửa đi, vách ngăn (TCVN 7451:2004)</t>
  </si>
  <si>
    <t>CÔNG TY CÔNG NGHỆ SARAWINDOW (TCVN 7451: 2004)</t>
  </si>
  <si>
    <t>Công  ty TNHH MTV Vinh Hoa (TCVN 7451:2004)</t>
  </si>
  <si>
    <t>VẬT LIỆU SƠN (TCVN6934: 2011)</t>
  </si>
  <si>
    <t>DAÂY ÑIEÄN ÑEÄ NHAÁT (TCVN 6610-4:2000 Â  DAÂY DAÃN; TCVN 6188:2007 - THIEÁT BÒ ÑIEÄN)</t>
  </si>
  <si>
    <t>Máng đèn tán quang lắp nổi FS-40/36x2-M10 ( Balát điện tử IC) Rạng Đông</t>
  </si>
  <si>
    <t>Chao đèn ngõ xóm, công nghiệp RSL-05/50W/E40 Rạng Đông</t>
  </si>
  <si>
    <t>Đèn LED ngõ xóm RD-SL-D65/35w Rạng Đông</t>
  </si>
  <si>
    <t>Đèn cao áp(HID) Metal Halide ( MH-TD 70W/742)R7s Rạng Đông</t>
  </si>
  <si>
    <t>Đèn thoát hiểm LED EXIT 40.20S ( 1 mặt) Rạng Đông</t>
  </si>
  <si>
    <t>Ống nhựa Hoa Sen Φ42x2.1mm</t>
  </si>
  <si>
    <t>Ống nhựa Hoa Sen Φ60x3.0mm</t>
  </si>
  <si>
    <t>Ống nhựa Hoa Sen Φ75x3.0mm</t>
  </si>
  <si>
    <t>Ống nhựa Hoa Sen Φ125x6.0mm</t>
  </si>
  <si>
    <t>Ống nhựa Hoa Sen Φ130x5.0mm</t>
  </si>
  <si>
    <t>Ống nhựa Hoa Sen Φ140x6.7mm</t>
  </si>
  <si>
    <t>Ống nhựa Hoa Sen Φ160x7.7mm</t>
  </si>
  <si>
    <t>Ống nhựa Hoa Sen Φ200x9.6mm</t>
  </si>
  <si>
    <t>Ống nhựa Hoa Sen Φ225x10.8mm</t>
  </si>
  <si>
    <t>Ống nhựa Hoa Sen Φ250x11.9mm</t>
  </si>
  <si>
    <t>Ống nhựa Hoa Sen Φ280x13.4mm</t>
  </si>
  <si>
    <t>Ống nhựa Hoa Sen Φ315x15.0mm</t>
  </si>
  <si>
    <t>59</t>
  </si>
  <si>
    <t>60</t>
  </si>
  <si>
    <t>Ống nhựa Hoa Sen Φ355x10.4mm</t>
  </si>
  <si>
    <t>Ống nhựa Hoa Sen Φ400x19.1mm</t>
  </si>
  <si>
    <t>Ống nhựa Hoa Sen Φ450x17.2mm</t>
  </si>
  <si>
    <t>Ống nhựa Hoa Sen Φ560x17.2mm</t>
  </si>
  <si>
    <t>Ống nhựa Hoa Sen Φ630x18.4mm</t>
  </si>
  <si>
    <t>Daây ñoâi Cadivi ruoät ñoàng 2 x 24 x 0,75</t>
  </si>
  <si>
    <t>Daây ñoâi Cadivi ruoät ñoàng 2 x 32 x 1,0</t>
  </si>
  <si>
    <t xml:space="preserve">Aptomat 3 pha 30 - 40A    LG </t>
  </si>
  <si>
    <t>caùi</t>
  </si>
  <si>
    <t>Nhựa đường Tín Thịnh đóng phuy shell  60/70 (TCVN 7493:2005)</t>
  </si>
  <si>
    <t>Nhũ tương Tín Thịnh đóng phuy Colas CRS-1(R65) (TCVN 7493:2005)</t>
  </si>
  <si>
    <t>Nhũ tương Tín Thịnh đóng phuy Colas CSS-1 (SS60)(TCVN 7493:2005)</t>
  </si>
  <si>
    <t>726</t>
  </si>
  <si>
    <t xml:space="preserve">Aptomat 3 pha 50 - 75 A    LG </t>
  </si>
  <si>
    <t xml:space="preserve">Aptomat 3 pha 100A    LG </t>
  </si>
  <si>
    <t xml:space="preserve">Aptomat 1 pha 10 - 30A    LG </t>
  </si>
  <si>
    <t xml:space="preserve">Aptomat 1 pha 40 - 60A    LG </t>
  </si>
  <si>
    <t xml:space="preserve">Aptomat 1 pha 75A    LG </t>
  </si>
  <si>
    <t xml:space="preserve">Aptomat 1 pha 100A    LG </t>
  </si>
  <si>
    <t>Boä ñieàu chænh saùng ñeøn 600W</t>
  </si>
  <si>
    <t xml:space="preserve">Boä ñieàu toác quaït 600W </t>
  </si>
  <si>
    <t xml:space="preserve">OÁng Þ 20 Viwa </t>
  </si>
  <si>
    <t>OÁng Þ 25 Viwa</t>
  </si>
  <si>
    <t>OÁng Þ 32 Viwa</t>
  </si>
  <si>
    <t xml:space="preserve">   -C&amp; Z 10019, dày 1,9mm ( 3,25kg/m).</t>
  </si>
  <si>
    <t>Caàu dao 60A -250V Cadivi</t>
  </si>
  <si>
    <t>Caàu dao 100 A - 250V Cadivi</t>
  </si>
  <si>
    <t xml:space="preserve">OÅ caém nhöïa TL 6A -250V </t>
  </si>
  <si>
    <t xml:space="preserve">Coâng taéc nhöïa TL 6A -250V </t>
  </si>
  <si>
    <t xml:space="preserve">Caàu chì nhöïa TL 6A -250V </t>
  </si>
  <si>
    <t>Taploâ 30x40</t>
  </si>
  <si>
    <t>Taploâ 20x30</t>
  </si>
  <si>
    <t>Taploâ 16x20</t>
  </si>
  <si>
    <t>Taploâ 8x16</t>
  </si>
  <si>
    <t>OÁng muõ troøn Þ 11</t>
  </si>
  <si>
    <t>OÁng muõ deïp 10 x 20</t>
  </si>
  <si>
    <t>OÁng muõ deïp 20 x40</t>
  </si>
  <si>
    <t xml:space="preserve">Baêng keo ÑL </t>
  </si>
  <si>
    <t>cuộn</t>
  </si>
  <si>
    <t xml:space="preserve">Co  L, T </t>
  </si>
  <si>
    <t>bịt</t>
  </si>
  <si>
    <t>Bôm nöôùc ÑL 1HP</t>
  </si>
  <si>
    <t>maùy</t>
  </si>
  <si>
    <t>Bôm nöôùc YÙ ( Ebara )  1HP</t>
  </si>
  <si>
    <t>Ống sắt tráng kẽm Nhật Quang F 21x1,5mm</t>
  </si>
  <si>
    <t>Ống sắt tráng kẽm Nhật Quang F 27x1,5mm</t>
  </si>
  <si>
    <t>Ống sắt tráng kẽm Nhật Quang F 34x1,5mm</t>
  </si>
  <si>
    <t>Ống sắt tráng kẽm Nhật Quang F 42x1,5mm</t>
  </si>
  <si>
    <t>Ống sắt tráng kẽm Nhật Quang F 49x1,5mm</t>
  </si>
  <si>
    <t>Bàn cầu xí bệt+Lavabo+phụ kiện-Mỹ (mã số 2395+940)</t>
  </si>
  <si>
    <t>màu đậm</t>
  </si>
  <si>
    <t>Bàn cầu xí bệt+Lavabo+phụ kiện-Mỹ (mã số 2396+969)</t>
  </si>
  <si>
    <t>màu nhạt</t>
  </si>
  <si>
    <t>Bàn cầu xí bệt  thùng nước liền Thiên Thanh-loại A (Ruby)</t>
  </si>
  <si>
    <t>màu trắng</t>
  </si>
  <si>
    <t xml:space="preserve">bộ </t>
  </si>
  <si>
    <t>Bàn cầu xí xỏm (khôngthùng nước) Thiên Thanh-loại A</t>
  </si>
  <si>
    <t>màu</t>
  </si>
  <si>
    <t>Thùng nước Thiên Thanh-TNT</t>
  </si>
  <si>
    <t>Thùng nước Thiên Thanh-TNT (Treo)</t>
  </si>
  <si>
    <t>2.42</t>
  </si>
  <si>
    <t>Co 90º Hoa Sen Φ 21</t>
  </si>
  <si>
    <t>Nối trơn Hoa Sen Φ 21</t>
  </si>
  <si>
    <t>Nối trơn Hoa Sen Φ 27</t>
  </si>
  <si>
    <t>Nối trơn Hoa Sen Φ 34</t>
  </si>
  <si>
    <t>Nối trơnHoa Sen Φ 42</t>
  </si>
  <si>
    <t>Nối trơn Hoa Sen Φ 49</t>
  </si>
  <si>
    <t>Co 90º Hoa Sen Φ 27</t>
  </si>
  <si>
    <t>Co 90º Hoa Sen Φ 34</t>
  </si>
  <si>
    <t>Co 90º Hoa Sen Φ 42</t>
  </si>
  <si>
    <t>Co 90º Hoa Sen Φ 49</t>
  </si>
  <si>
    <t>Tê dày Hoa Sen Φ 21</t>
  </si>
  <si>
    <t>Tê dày Hoa Sen Φ 27</t>
  </si>
  <si>
    <t>Tê dày Hoa Sen Φ 34</t>
  </si>
  <si>
    <t>Tê dày  Hoa Sen Φ 42</t>
  </si>
  <si>
    <t>Tê dày Hoa Sen Φ 49</t>
  </si>
  <si>
    <t>1</t>
  </si>
  <si>
    <t>Lavabô không chân Thiên Thanh-loại A có phụ kiện</t>
  </si>
  <si>
    <t>Chân Lavabô Thiên Thanh-loại A</t>
  </si>
  <si>
    <t>Ống nhựa Bình Minh</t>
  </si>
  <si>
    <t>thùng 17,5L</t>
  </si>
  <si>
    <t>lon</t>
  </si>
  <si>
    <t>lon 05L</t>
  </si>
  <si>
    <t>lon 3,8 L</t>
  </si>
  <si>
    <t>Sơn nước cao cấp trong nhà Goldsun  ( nhóm màu chuẩn)</t>
  </si>
  <si>
    <t>Sơn nước cao cấp ngoài trời Goldsun  ( nhóm màu chuẩn)</t>
  </si>
  <si>
    <t>Sơn  nước cao cấp ngoài trời Goldsun ( nhóm màu chuẩn)</t>
  </si>
  <si>
    <t>Sơn  nước cao cấp ngoài trời Goldtex ( nhóm màu chuẩn)</t>
  </si>
  <si>
    <t>Sơn nước cao cấp ngoài trời Goldtex  ( nhóm màu chuẩn)</t>
  </si>
  <si>
    <t>Sơn nước cao cấp trong nhà Goldtex  ( nhóm màu chuẩn)</t>
  </si>
  <si>
    <t>Sơn lót chống kiềm chất lượng cao Goldtex</t>
  </si>
  <si>
    <t>Bột trét chất lượng cao ngoài trời Goldtex</t>
  </si>
  <si>
    <t>Bột trét chất lượng cao trong nhà Goldtex</t>
  </si>
  <si>
    <t>NGÓI LAMA (TCVN 1453: 1986)</t>
  </si>
  <si>
    <t>4,1 kg</t>
  </si>
  <si>
    <t>Nhóm một màu: L101, L102, L103, L104 (420 x 330mm, độ phủ khoảng 10 viên/ m2)</t>
  </si>
  <si>
    <t>Nhóm hai màu L201, L203, L204 và nhóm màu đặc biệt L105, L226  (420 x 330mm, độ phủ khoảng 10 viên/ m2)</t>
  </si>
  <si>
    <t>Ngói nóc</t>
  </si>
  <si>
    <t>Ngói rìa</t>
  </si>
  <si>
    <t>Ngói chạc 3, ngói chữ T</t>
  </si>
  <si>
    <t>Thép Hòa Phát (TCVN 1651-1:2008)</t>
  </si>
  <si>
    <t>Thép cuộn CB240T Ф6, Ф8, Ф10</t>
  </si>
  <si>
    <t>Thép cuộn CB300-V D8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</si>
  <si>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</si>
  <si>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</si>
  <si>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</si>
  <si>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</si>
  <si>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</si>
  <si>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</si>
  <si>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</si>
  <si>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</si>
  <si>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</si>
  <si>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</si>
  <si>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</si>
  <si>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</si>
  <si>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</si>
  <si>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</si>
  <si>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</si>
  <si>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</si>
  <si>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</si>
  <si>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</si>
  <si>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</si>
  <si>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</si>
  <si>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</si>
  <si>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</si>
  <si>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</si>
  <si>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</si>
  <si>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</si>
  <si>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</si>
  <si>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</si>
  <si>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</si>
  <si>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</si>
  <si>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</si>
  <si>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</si>
  <si>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</si>
  <si>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</si>
  <si>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</si>
  <si>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</si>
  <si>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</si>
  <si>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</si>
  <si>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</si>
  <si>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</si>
  <si>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</si>
  <si>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</si>
  <si>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</si>
  <si>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</si>
  <si>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</si>
  <si>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</si>
  <si>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</si>
  <si>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</si>
  <si>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</si>
  <si>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</si>
  <si>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</si>
  <si>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</si>
  <si>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</si>
  <si>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</si>
  <si>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</si>
  <si>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</si>
  <si>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</si>
  <si>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</si>
  <si>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</si>
  <si>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</si>
  <si>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</si>
  <si>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</si>
  <si>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</si>
  <si>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</si>
  <si>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</si>
  <si>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</si>
  <si>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</si>
  <si>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</si>
  <si>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</si>
  <si>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</si>
  <si>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</si>
  <si>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</si>
  <si>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</si>
  <si>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</si>
  <si>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</si>
  <si>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</si>
  <si>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</si>
  <si>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</si>
  <si>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</si>
  <si>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</si>
  <si>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</si>
  <si>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</si>
  <si>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</si>
  <si>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</si>
  <si>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</si>
  <si>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</si>
  <si>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</si>
  <si>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</si>
  <si>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</si>
  <si>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</si>
  <si>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</si>
  <si>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</si>
  <si>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</si>
  <si>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</si>
  <si>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</si>
  <si>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</si>
  <si>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</si>
  <si>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</si>
  <si>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</si>
  <si>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</si>
  <si>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</si>
  <si>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</si>
  <si>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</si>
  <si>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</si>
  <si>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</si>
  <si>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</si>
  <si>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</si>
  <si>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</si>
  <si>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</si>
  <si>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</si>
  <si>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</si>
  <si>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</si>
  <si>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</si>
  <si>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</si>
  <si>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</si>
  <si>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</si>
  <si>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</si>
  <si>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</si>
  <si>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</si>
  <si>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</si>
  <si>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</si>
  <si>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</si>
  <si>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</si>
  <si>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</si>
  <si>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</si>
  <si>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</si>
  <si>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</si>
  <si>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</si>
  <si>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</si>
  <si>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</si>
  <si>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</si>
  <si>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</si>
  <si>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</si>
  <si>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</si>
  <si>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</si>
  <si>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</si>
  <si>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</si>
  <si>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</si>
  <si>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</si>
  <si>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</si>
  <si>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</si>
  <si>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</si>
  <si>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</si>
  <si>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</si>
  <si>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</si>
  <si>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</si>
  <si>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</si>
  <si>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</si>
  <si>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</si>
  <si>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</si>
  <si>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</si>
  <si>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</si>
  <si>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</si>
  <si>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</si>
  <si>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</si>
  <si>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</si>
  <si>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</si>
  <si>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</si>
  <si>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</si>
  <si>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</si>
  <si>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</si>
  <si>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</si>
  <si>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</si>
  <si>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</si>
  <si>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</si>
  <si>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</si>
  <si>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</si>
  <si>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</si>
  <si>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</si>
  <si>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</si>
  <si>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</si>
  <si>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</si>
  <si>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</si>
  <si>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</si>
  <si>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</si>
  <si>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</si>
  <si>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</si>
  <si>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</si>
  <si>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</si>
  <si>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</si>
  <si>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</si>
  <si>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</si>
  <si>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</si>
  <si>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</si>
  <si>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</si>
  <si>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</si>
  <si>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</si>
  <si>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</si>
  <si>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</si>
  <si>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</si>
  <si>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</si>
  <si>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</si>
  <si>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</si>
  <si>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</si>
  <si>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</si>
  <si>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</si>
  <si>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</si>
  <si>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</si>
  <si>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</si>
  <si>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</si>
  <si>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</si>
  <si>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</si>
  <si>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</si>
  <si>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</si>
  <si>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</si>
  <si>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</si>
  <si>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</si>
  <si>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</si>
  <si>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</si>
  <si>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</si>
  <si>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</si>
  <si>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</si>
  <si>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</si>
  <si>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</si>
  <si>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</si>
  <si>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</si>
  <si>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</si>
  <si>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</si>
  <si>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</si>
  <si>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</si>
  <si>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</si>
  <si>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</si>
  <si>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</si>
  <si>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</si>
  <si>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</si>
  <si>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</si>
  <si>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</si>
  <si>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</si>
  <si>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</si>
  <si>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</si>
  <si>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</si>
  <si>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</si>
  <si>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</si>
  <si>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</si>
  <si>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</si>
  <si>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</si>
  <si>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</si>
  <si>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</si>
  <si>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</si>
  <si>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</si>
  <si>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</si>
  <si>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</si>
  <si>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</si>
  <si>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</si>
  <si>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</si>
  <si>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</si>
  <si>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</si>
  <si>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</si>
  <si>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</si>
  <si>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</si>
  <si>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</si>
  <si>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</si>
  <si>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</si>
  <si>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</si>
  <si>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</si>
  <si>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</si>
  <si>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</si>
  <si>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</si>
  <si>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</si>
  <si>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</si>
  <si>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</si>
  <si>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</si>
  <si>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</si>
  <si>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</si>
  <si>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</si>
  <si>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</si>
  <si>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</si>
  <si>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</si>
  <si>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</si>
  <si>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</si>
  <si>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</si>
  <si>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</si>
  <si>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</si>
  <si>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</si>
  <si>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</si>
  <si>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</si>
  <si>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</si>
  <si>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</si>
  <si>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</si>
  <si>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</si>
  <si>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</si>
  <si>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</si>
  <si>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</si>
  <si>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</si>
  <si>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</si>
  <si>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</si>
  <si>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</si>
  <si>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</si>
  <si>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</si>
  <si>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</si>
  <si>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</si>
  <si>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</si>
  <si>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</si>
  <si>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</si>
  <si>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</si>
  <si>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</si>
  <si>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</si>
  <si>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</si>
  <si>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</si>
  <si>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</si>
  <si>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</si>
  <si>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</si>
  <si>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</si>
  <si>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</si>
  <si>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</si>
  <si>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</si>
  <si>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</si>
  <si>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</si>
  <si>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</si>
  <si>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</si>
  <si>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</si>
  <si>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</si>
  <si>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</si>
  <si>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</si>
  <si>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</si>
  <si>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</si>
  <si>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</si>
  <si>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</si>
  <si>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</si>
  <si>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</si>
  <si>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</si>
  <si>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</si>
  <si>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</si>
  <si>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</si>
  <si>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</si>
  <si>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</si>
  <si>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</si>
  <si>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</si>
  <si>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</si>
  <si>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</si>
  <si>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</si>
  <si>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</si>
  <si>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</si>
  <si>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</si>
  <si>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</si>
  <si>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</si>
  <si>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</si>
  <si>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</si>
  <si>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</si>
  <si>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</si>
  <si>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</si>
  <si>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</si>
  <si>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</si>
  <si>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</si>
  <si>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</si>
  <si>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</si>
  <si>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</si>
  <si>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</si>
  <si>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</si>
  <si>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</si>
  <si>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</si>
  <si>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</si>
  <si>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</si>
  <si>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</si>
  <si>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</si>
  <si>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</si>
  <si>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</si>
  <si>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</si>
  <si>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</si>
  <si>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</si>
  <si>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</si>
  <si>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</si>
  <si>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</si>
  <si>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</si>
  <si>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</si>
  <si>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</si>
  <si>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</si>
  <si>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</si>
  <si>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</si>
  <si>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</si>
  <si>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</si>
  <si>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</si>
  <si>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</si>
  <si>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</si>
  <si>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</si>
  <si>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</si>
  <si>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</si>
  <si>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</si>
  <si>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</si>
  <si>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</si>
  <si>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</si>
  <si>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</si>
  <si>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</si>
  <si>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</si>
  <si>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</si>
  <si>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</si>
  <si>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</si>
  <si>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</si>
  <si>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</si>
  <si>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</si>
  <si>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</si>
  <si>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</si>
  <si>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</si>
  <si>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</si>
  <si>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</si>
  <si>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</si>
  <si>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</si>
  <si>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</si>
  <si>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</si>
  <si>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</si>
  <si>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</si>
  <si>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</si>
  <si>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</si>
  <si>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</si>
  <si>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</si>
  <si>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</si>
  <si>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</si>
  <si>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</si>
  <si>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</si>
  <si>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</si>
  <si>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</si>
  <si>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</si>
  <si>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</si>
  <si>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</si>
  <si>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</si>
  <si>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</si>
  <si>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</si>
  <si>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</si>
  <si>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</si>
  <si>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</si>
  <si>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</si>
  <si>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</si>
  <si>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</si>
  <si>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</si>
  <si>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</si>
  <si>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</si>
  <si>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</si>
  <si>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</si>
  <si>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</si>
  <si>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</si>
  <si>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</si>
  <si>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</si>
  <si>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</si>
  <si>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</si>
  <si>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</si>
  <si>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</si>
  <si>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</si>
  <si>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</si>
  <si>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</si>
  <si>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544</t>
  </si>
  <si>
    <t>545</t>
  </si>
  <si>
    <t>546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</si>
  <si>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</si>
  <si>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</si>
  <si>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</si>
  <si>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</si>
  <si>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</si>
  <si>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</si>
  <si>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</si>
  <si>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</si>
  <si>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</si>
  <si>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</si>
  <si>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</si>
  <si>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</si>
  <si>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</si>
  <si>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</si>
  <si>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</si>
  <si>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</si>
  <si>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</si>
  <si>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</si>
  <si>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</si>
  <si>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</si>
  <si>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</si>
  <si>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</si>
  <si>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</si>
  <si>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</si>
  <si>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</si>
  <si>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</si>
  <si>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607</t>
  </si>
  <si>
    <t>608</t>
  </si>
  <si>
    <t>609</t>
  </si>
  <si>
    <t>610</t>
  </si>
  <si>
    <t>611</t>
  </si>
  <si>
    <t>612</t>
  </si>
  <si>
    <t>613</t>
  </si>
  <si>
    <t>614</t>
  </si>
  <si>
    <t>617</t>
  </si>
  <si>
    <t>618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</si>
  <si>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</si>
  <si>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</si>
  <si>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</si>
  <si>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</si>
  <si>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</si>
  <si>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</si>
  <si>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</si>
  <si>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</si>
  <si>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</si>
  <si>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</si>
  <si>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</si>
  <si>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</si>
  <si>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</si>
  <si>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</si>
  <si>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</si>
  <si>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</si>
  <si>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</si>
  <si>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</si>
  <si>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</si>
  <si>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</si>
  <si>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</si>
  <si>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</si>
  <si>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</si>
  <si>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</si>
  <si>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</si>
  <si>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</si>
  <si>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</si>
  <si>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</si>
  <si>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</si>
  <si>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</si>
  <si>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672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</si>
  <si>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</si>
  <si>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</si>
  <si>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</si>
  <si>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</si>
  <si>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</si>
  <si>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</si>
  <si>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</si>
  <si>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</si>
  <si>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</si>
  <si>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</si>
  <si>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</si>
  <si>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</si>
  <si>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</si>
  <si>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</si>
  <si>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</si>
  <si>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</si>
  <si>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</si>
  <si>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</si>
  <si>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</si>
  <si>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</si>
  <si>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</si>
  <si>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</si>
  <si>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</si>
  <si>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</si>
  <si>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</si>
  <si>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</si>
  <si>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</si>
  <si>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</si>
  <si>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</si>
  <si>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</si>
  <si>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</si>
  <si>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</si>
  <si>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</si>
  <si>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</si>
  <si>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</si>
  <si>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</si>
  <si>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</si>
  <si>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</si>
  <si>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</si>
  <si>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</si>
  <si>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</si>
  <si>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</si>
  <si>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</si>
  <si>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</si>
  <si>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</si>
  <si>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</si>
  <si>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</si>
  <si>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</si>
  <si>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</si>
  <si>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</si>
  <si>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Ống thép SeAH đen (Tròn, vuông, hộp) độ dày 1mm đến 1.5mm.
 Đường  kính từ DN 10 đến DN 100</t>
  </si>
  <si>
    <t>Ống thép SeAH đen (Tròn, vuông, hộp) độ dày 1.6mm đến 1.9mm. 
 Đường  kính từ DN 10 đến DN 100</t>
  </si>
  <si>
    <t>Ống thép SeAH đen (Tròn, vuông, hộp) độ dày 2mm đến 5,4mm. 
Đường  kính từ F15 đến F114-BS 1387 hoặc ASTM A53</t>
  </si>
  <si>
    <t>Ống thép SeAH đen (Tròn, vuông, hộp) độ dày 5.5mm đến 6.35mm. 
 Đường  kính từ DN 10 đến DN 100</t>
  </si>
  <si>
    <t>Ống thép SeAH đen (ống tròn) độ dày trên 6.35mm. 
 Đường  kính từ DN 10 đến DN 100</t>
  </si>
  <si>
    <t>Ống thép SeAH đen độ dày 3,4mm đến 8,2mm. 
Đường  kính từ Dn 125 đến DN 200</t>
  </si>
  <si>
    <t>Ống thép SeAH đen độ dày trên 8,2mm. 
Đường  kính từ DN 125 đến DN 200</t>
  </si>
  <si>
    <t>Ống thép mạ kẽm nhúng nóng độ dày 1.6mm đến 1.9mm. 
Đường  kính từ DN 10 đến DN 100</t>
  </si>
  <si>
    <t>Ống thép mạ kẽm nhúng nóng độ dày 2,0mm đến 5,4mm. 
Đường  kính từ DN 10 đến DN 100</t>
  </si>
  <si>
    <t xml:space="preserve">Ống thép mạ kẽm nhúng nóng độ dày trên 5,4mm.
Đường  kính từ DN 10 đến DN 100 </t>
  </si>
  <si>
    <t>Ống thép mạ kẽm nhúng nóng độ dày 3.4mm đến 8,2mm. 
Đường  kính từ DN125 đến DN 200</t>
  </si>
  <si>
    <t>Ống thép mạ kẽm nhúng nóng độ dày trên 8,2mm.
Đường  kính từ DN 125 đến DN 200</t>
  </si>
  <si>
    <t>Ống tôn kẽm (Tròn, vuông, hộp) độ dày 1mm đến 2.3mm. 
Đường  kính từ DN đến DN 200</t>
  </si>
  <si>
    <t>Ống nhựa uPVC Giang Hiệp Thăng Ф 27x1,6mm</t>
  </si>
  <si>
    <t>Ống nhựa uPVC Giang Hiệp Thăng Ф 49x2,0mm</t>
  </si>
  <si>
    <t>Ống nhựa uPVC Giang Hiệp Thăng Ф 60x1,8mm</t>
  </si>
  <si>
    <t>Ống nhựa uPVC Giang Hiệp Thăng Ф 60x4,0mm</t>
  </si>
  <si>
    <t>Ống nhựa uPVC Giang Hiệp Thăng Ф 76x3,0mm</t>
  </si>
  <si>
    <t>Ống nhựa uPVC Giang Hiệp Thăng Ф 90x4,0mm</t>
  </si>
  <si>
    <t>Ống nhựa uPVC Giang Hiệp Thăng Ф 90x5,0mm</t>
  </si>
  <si>
    <t>Ống nhựa uPVC Giang Hiệp Thăng Ф 114x5.0mm</t>
  </si>
  <si>
    <t>Ống nhựa uPVC Giang Hiệp Thăng Ф 140x7,0mm</t>
  </si>
  <si>
    <t>Ống nhựa uPVC Giang Hiệp Thăng Ф 168x7,0mm</t>
  </si>
  <si>
    <t>Ống nhựa uPVC Giang Hiệp Thăng Ф 200x4,5mm</t>
  </si>
  <si>
    <t>Ống nhựa uPVC Giang Hiệp Thăng Ф 220x5,9mm</t>
  </si>
  <si>
    <t>GẠCH KHÔNG NUNG NAVIS (TCVN 6477: 2011, TCVN 6355-4: 2009)</t>
  </si>
  <si>
    <t>Gạch thẻ xi măng cốt liệu NAVIS M 7.5 (40*80*180)</t>
  </si>
  <si>
    <t>Gạch ống xi măng cốt liệu NAVIS M 5.0 (80*80*180)</t>
  </si>
  <si>
    <t>Gạch ống xi măng cốt liệu NAVIS M 7.5 (80*80*180)</t>
  </si>
  <si>
    <t>Gạch Block xi măng cốt liệu NAVIS M 5.0 (100*200*400)</t>
  </si>
  <si>
    <t>Gạch thẻ Vĩnh Long (4*8*18cm)</t>
  </si>
  <si>
    <t>Gạch ống Vĩnh Long (8*8*18cm)</t>
  </si>
  <si>
    <t>51</t>
  </si>
  <si>
    <t>74</t>
  </si>
  <si>
    <t>184</t>
  </si>
  <si>
    <t>217</t>
  </si>
  <si>
    <t>GU,  ổ khoá, hãng Winkhaus.</t>
  </si>
  <si>
    <t>Seigeinia Aubi.</t>
  </si>
  <si>
    <t>chốt liền Seigeinia Aubi.</t>
  </si>
  <si>
    <t>bản lề 3D,  hãng Roto, ổ khóa hãng Winkhaus.</t>
  </si>
  <si>
    <t>5mm: Phụ kiện kim khí: thanh chốt đa điểm, tay nắm,</t>
  </si>
  <si>
    <t>bản lề-hãng GU Unijet.</t>
  </si>
  <si>
    <t xml:space="preserve"> ROTO, thanh hạn định, hãng GU.</t>
  </si>
  <si>
    <t>bản lề ép cánh hãng Roto, chốt liền-Siegeinia.</t>
  </si>
  <si>
    <t>bản lề, chốt liền,  hãng GU Unijet, chốt rời.</t>
  </si>
  <si>
    <t>Phụ kiện kim khí, khóa bấm, hãng Vita.</t>
  </si>
  <si>
    <t>Vách kính, kính trắng Việt-Nhật 5m.</t>
  </si>
  <si>
    <t>(kính trắng Việt-Nhật 5mm).</t>
  </si>
  <si>
    <t>kim khí, khóa bấm Eurowindow, kích thước (1,4m*1,4m).</t>
  </si>
  <si>
    <t xml:space="preserve"> chốt đa điểm, tay nắm bản lề, chốt liền - Eurowindow, KT (1,4*1,4m).</t>
  </si>
  <si>
    <t>tay nắm, thanh hạn định hãng -Eurowindow ; KT (0,6*1,4m).</t>
  </si>
  <si>
    <t>chốt đa điểm, tay nắm, bản lề 3D, ổ khóa Eurowindow, kích thước (0,9*2,2m)</t>
  </si>
  <si>
    <t>kính trắng Việt-Nhật 5mm. Phụ kiện kim khí: thanh chốt đa điểm, tay nắm, chốt rời, ổ khóa Eurowindow, bản lề 3D, KT (1,4*2,2m).</t>
  </si>
  <si>
    <t>5mm. Phụ kiện kim khí; thanh chốt đa điểm, chốt rời, hai tay nắm; bản lề 3D, ổ khóa Eurowindow; KT (1,4*2,2m).</t>
  </si>
  <si>
    <t>kim khí (PKKK); thanh chốt đa điểm, con lăn, hai tay nắm, hãng, ổ khóa Eurowindow; KT (1,6*2,2m)</t>
  </si>
  <si>
    <t>Công ty Cổ phần Carbon Việt Nam (TCVN 211: 2006)</t>
  </si>
  <si>
    <t>Carboncor Asphalt</t>
  </si>
  <si>
    <t>1,1</t>
  </si>
  <si>
    <t>Nhựa đường Petrolimex (190kg/phuy)</t>
  </si>
  <si>
    <t xml:space="preserve">Nhựa đường Singapore &amp; nhũ tương </t>
  </si>
  <si>
    <t>76</t>
  </si>
  <si>
    <t>77</t>
  </si>
  <si>
    <t>78</t>
  </si>
  <si>
    <t>79</t>
  </si>
  <si>
    <t>80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</si>
  <si>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</si>
  <si>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</si>
  <si>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</si>
  <si>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</si>
  <si>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</si>
  <si>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</si>
  <si>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</si>
  <si>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</si>
  <si>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</si>
  <si>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</si>
  <si>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</si>
  <si>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</si>
  <si>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</si>
  <si>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</si>
  <si>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</si>
  <si>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</si>
  <si>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</si>
  <si>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</si>
  <si>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</si>
  <si>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</si>
  <si>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</si>
  <si>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</si>
  <si>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</si>
  <si>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</si>
  <si>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</si>
  <si>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</si>
  <si>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</si>
  <si>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</si>
  <si>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</si>
  <si>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</si>
  <si>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</si>
  <si>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619</t>
  </si>
  <si>
    <t>620</t>
  </si>
  <si>
    <t>621</t>
  </si>
  <si>
    <t>622</t>
  </si>
  <si>
    <t>623</t>
  </si>
  <si>
    <t>653</t>
  </si>
  <si>
    <t>654</t>
  </si>
  <si>
    <t>656</t>
  </si>
  <si>
    <t>657</t>
  </si>
  <si>
    <t>658</t>
  </si>
  <si>
    <t>680</t>
  </si>
  <si>
    <t>698</t>
  </si>
  <si>
    <t>431</t>
  </si>
  <si>
    <t>474</t>
  </si>
  <si>
    <t>475</t>
  </si>
  <si>
    <t>476</t>
  </si>
  <si>
    <t>477</t>
  </si>
  <si>
    <t>541</t>
  </si>
  <si>
    <t>542</t>
  </si>
  <si>
    <t>543</t>
  </si>
  <si>
    <t>604</t>
  </si>
  <si>
    <t>605</t>
  </si>
  <si>
    <t>606</t>
  </si>
  <si>
    <t>615</t>
  </si>
  <si>
    <t>616</t>
  </si>
  <si>
    <t>630</t>
  </si>
  <si>
    <t>631</t>
  </si>
  <si>
    <t>632</t>
  </si>
  <si>
    <t>655</t>
  </si>
  <si>
    <t>673</t>
  </si>
  <si>
    <t>Tê Bình Minh Ф 21</t>
  </si>
  <si>
    <t>Tê Bình Minh Ф 27</t>
  </si>
  <si>
    <t>Tê Bình Minh Ф 34</t>
  </si>
  <si>
    <t>Tê Bình Minh Ф 42</t>
  </si>
  <si>
    <t>Tê Bình Minh Ф 49</t>
  </si>
  <si>
    <t>Tê Bình Minh Ф 60</t>
  </si>
  <si>
    <t>Tê Bình Minh Ф 75</t>
  </si>
  <si>
    <t>Tê Bình Minh Ф 90</t>
  </si>
  <si>
    <t>Tê Bình Minh Ф 114</t>
  </si>
  <si>
    <t>Tê Bình Minh Ф 168</t>
  </si>
  <si>
    <t>Tê Bình Minh Ф 220</t>
  </si>
  <si>
    <t>Ống nhựa uPVC Bình Minh Ф 21x1,6mm</t>
  </si>
  <si>
    <t>Ống nhựa uPVC Bình Minh Ф 27x1,8mm</t>
  </si>
  <si>
    <t>Ống nhựa uPVC Bình Minh Ф 34x2mm</t>
  </si>
  <si>
    <t>Ống nhựa uPVC Bình Minh Ф 42x2,1mm</t>
  </si>
  <si>
    <t>Ống nhựa uPVC Bình Minh Ф 49x2,4mm</t>
  </si>
  <si>
    <t>Ống nhựa uPVC Bình Minh Ф 60x2mm</t>
  </si>
  <si>
    <t>Ống nhựa uPVC Bình Minh Ф 90x1,7mm</t>
  </si>
  <si>
    <t>Ống nhựa uPVC Bình Minh Ф 90x2,9mm</t>
  </si>
  <si>
    <t>Ống nhựa uPVC Bình Minh Ф 114x3,2mm</t>
  </si>
  <si>
    <t>Ống nhựa uPVC Bình Minh Ф 168x4,3mm</t>
  </si>
  <si>
    <t>Ống nhựa uPVC Bình Minh Ф 200x5,9mm</t>
  </si>
  <si>
    <t>Ống nhựa uPVC Bình Minh Ф 220x5,1mm</t>
  </si>
  <si>
    <t>Ống nhựa uPVC Bình Minh Ф 220x6,6mm</t>
  </si>
  <si>
    <t>Ống nhựa uPVC Bình Minh Ф 225x6,6mm</t>
  </si>
  <si>
    <t>Ống nhựa uPVC Bình Minh Ф 250x7,3mm</t>
  </si>
  <si>
    <t>Ống nhựa uPVC Bình Minh Ф 280x8,2mm</t>
  </si>
  <si>
    <t>Ống nhựa uPVC Bình Minh Ф 315x9,2mm</t>
  </si>
  <si>
    <t>Ống nhựa uPVC Bình Minh Ф 400x11,7mm</t>
  </si>
  <si>
    <t>Ống HDPE Bình Minh Ø 40 x 3,0mm</t>
  </si>
  <si>
    <t>VẬT LIỆU PHỤ</t>
  </si>
  <si>
    <t>DÂY ĐIỆN CADIVI</t>
  </si>
  <si>
    <t>Ống HDPE Bình Minh Ø 50 x 3,7mm</t>
  </si>
  <si>
    <t>Ống HDPE Bình Minh Ø 25 x 2,3mm</t>
  </si>
  <si>
    <t>Ống HDPE Bình Minh Ø 32 x 2,4mm</t>
  </si>
  <si>
    <t>Ống HDPE Bình Minh Ø 63 x 3,8mm</t>
  </si>
  <si>
    <t>Ống HDPE Bình Minh Ø 75 x 4,5mm</t>
  </si>
  <si>
    <t>Ống HDPE Bình Minh Ø 90 x 5,4mm</t>
  </si>
  <si>
    <t>GẠCH TỰ CHÈN (TCVN 6474:1999)</t>
  </si>
  <si>
    <t>Gạch bê tông màu tự chèn lá phong (dày 6cm +/-5mm)</t>
  </si>
  <si>
    <t>Ống HDPE Bình Minh Ø 110 x 6,6mm</t>
  </si>
  <si>
    <t>Ống HDPE Bình Minh Ø 125 x 7,4mm</t>
  </si>
  <si>
    <t>Ống HDPE Bình Minh Ø 140 x 8,3mm</t>
  </si>
  <si>
    <t>Ống HDPE Bình Minh Ø 160 x 7,7mm</t>
  </si>
  <si>
    <t>Đá 1x2 Đồng Nai (xám)</t>
  </si>
  <si>
    <t>Đá 1x2 Bình Dương (xám)</t>
  </si>
  <si>
    <t>Đá 4x6 Đồng Nai (xám)</t>
  </si>
  <si>
    <t>Đá 4x6 Bình Dương (xám)</t>
  </si>
  <si>
    <t>Đá 0x4 Đồng Nai (xám)</t>
  </si>
  <si>
    <t>Ống nhựa Minh Hùng Ф 27x1,8mm</t>
  </si>
  <si>
    <t>Ống nhựa Minh Hùng Ф 34x2mm</t>
  </si>
  <si>
    <t>Ống nhựa Minh Hùng Ф 42x2,1mm</t>
  </si>
  <si>
    <t>Ống nhựa Minh Hùng Ф 49x2,4mm</t>
  </si>
  <si>
    <t>Ống nhựa Minh Hùng Ф 60x2,5mm</t>
  </si>
  <si>
    <t>Ống nhựa Minh Hùng Ф 90x2,9mm</t>
  </si>
  <si>
    <t>Ống nhựa Minh Hùng Ф 114xx3,2mm</t>
  </si>
  <si>
    <t>Ống nhựa Minh Hùng Ф 168x4,3mm</t>
  </si>
  <si>
    <t>Ống nhựa Minh Hùng Ф 220x5,1mm</t>
  </si>
  <si>
    <t>Ống nhựa Minh Hùng Ф 220x8mm</t>
  </si>
  <si>
    <t>Ống lọc uPVC Minh Hùng Ф49x1,5mm</t>
  </si>
  <si>
    <t>Ống lọc uPVC Minh Hùng Ф49x2mm</t>
  </si>
  <si>
    <t>Ống lọc uPVC Minh Hùng Ф 60x1,5mm</t>
  </si>
  <si>
    <t>Ống HDPE Minh Hùng Ф 20x2mm</t>
  </si>
  <si>
    <t>Ống HDPE Minh Hùng Ф 25x2mm</t>
  </si>
  <si>
    <t>Ống HDPE Minh Hùng Ф 32x2mm</t>
  </si>
  <si>
    <t>Ống HDPE Minh Hùng Ф 40x3mm</t>
  </si>
  <si>
    <t>Ống HDPE Minh Hùng Ф 50x3mm</t>
  </si>
  <si>
    <t>Ống HDPE Minh Hùng Ф 63x3,8mm</t>
  </si>
  <si>
    <t>Ống HDPE Minh Hùng Ф 75x3,6mm</t>
  </si>
  <si>
    <t>Ống HDPE Minh Hùng Ф 90x4,3mm</t>
  </si>
  <si>
    <t>Ống HDPE Minh Hùng Ф 110x5,3mm</t>
  </si>
  <si>
    <t>Ống HDPE Minh Hùng Ф 125x7,4mm</t>
  </si>
  <si>
    <t>Ống HDPE Minh Hùng Ф 140x6,7mm</t>
  </si>
  <si>
    <t>Ống HDPE Minh Hùng Ф 160x7,7mm</t>
  </si>
  <si>
    <t>Ống HDPE Minh Hùng Ф 200x9,6mm</t>
  </si>
  <si>
    <t>Ống HDPE Minh Hùng Ф 225x10,8mm</t>
  </si>
  <si>
    <t>Ống HDPE Minh Hùng Ф 250x9,6mm</t>
  </si>
  <si>
    <t>Ống HDPE Minh Hùng Ф 280x10,7mm</t>
  </si>
  <si>
    <t>Ống HDPE Minh Hùng Ф 315x12,1mm</t>
  </si>
  <si>
    <t>Ống HDPE Minh Hùng Ф 355x13,6mm</t>
  </si>
  <si>
    <t>Ống HDPE Minh Hùng Ф 400x15,3mm</t>
  </si>
  <si>
    <t>Ống HDPE Minh Hùng Ф 450x17,2mm</t>
  </si>
  <si>
    <t>Ống nhựa Giang Hiệp Thăng</t>
  </si>
  <si>
    <t>Ống nhựa uPVC Giang Hiệp Thăng Ф 21x1,7mm</t>
  </si>
  <si>
    <t>Ống nhựa uPVC Giang Hiệp Thăng Ф 34x2,0mm</t>
  </si>
  <si>
    <t>Ống nhựa uPVC Giang Hiệp Thăng Ф 34x3,0mm</t>
  </si>
  <si>
    <t>Ống nhựa uPVC Giang Hiệp Thăng Ф 42x2,0mm</t>
  </si>
  <si>
    <t>Ống nhựa uPVC Giang Hiệp Thăng Ф 42x3,0mm</t>
  </si>
  <si>
    <t xml:space="preserve">Sơn Spec nội thất Hello Fast in </t>
  </si>
  <si>
    <t xml:space="preserve">Sơn Spec ngoại thất Hello Fast EXT </t>
  </si>
  <si>
    <t>Sơn trần Spec Celling Coat</t>
  </si>
  <si>
    <t xml:space="preserve">Sơn Spec ngoại thất Hello All EXT </t>
  </si>
  <si>
    <t>Sơn lót chống kiềm Spec Alkali ( gốc nước)</t>
  </si>
  <si>
    <t>Bột trét Spec Filler Exterior - Bột trét gai</t>
  </si>
  <si>
    <t>20kg</t>
  </si>
  <si>
    <t>Ống Nhựa Tân Tiến</t>
  </si>
  <si>
    <t>Ống Nhựa Minh Hùng</t>
  </si>
  <si>
    <t>Ống nhựa Tân Tiến Ф 21x1,6mm</t>
  </si>
  <si>
    <t>Ống nhựa Tân Tiến Ф 27x1,8mm</t>
  </si>
  <si>
    <t>Ống nhựa Tân Tiến Ф 34x2mm</t>
  </si>
  <si>
    <t>Ống nhựa Tân Tiến Ф 42x2,4mm</t>
  </si>
  <si>
    <t>Ống nhựa Tân Tiến Ф 48x2,7mm</t>
  </si>
  <si>
    <t>Ống nhựa Tân Tiến Ф 49x3mm</t>
  </si>
  <si>
    <t>Ống nhựa Tân Tiến Ф 60x2mm</t>
  </si>
  <si>
    <t>Ống nhựa Tân Tiến Ф 75x3,6mm</t>
  </si>
  <si>
    <t>Ống nhựa Tân Tiến Ф 90x3,8mm</t>
  </si>
  <si>
    <t>Ống nhựa Tân Tiến Ф 110x3,2mm</t>
  </si>
  <si>
    <t>Ống nhựa Tân Tiến Ф 114x3,8mm</t>
  </si>
  <si>
    <t>Ống nhựa Tân Tiến Ф 140x4,1mm</t>
  </si>
  <si>
    <t>Ống nhựa Tân Tiến Ф 160x4,7mm</t>
  </si>
  <si>
    <t>Ống nhựa Tân Tiến Ф 168x4,3mm</t>
  </si>
  <si>
    <t>Ống nhựa Tân Tiến Ф 200x5,9mm</t>
  </si>
  <si>
    <t>Ống nhựa Tân Tiến Ф 220x5,1mm</t>
  </si>
  <si>
    <t>Ống nhựa Tân Tiến Ф 225x6,6mm</t>
  </si>
  <si>
    <t>Ống nhựa Tân Tiến Ф 250x6,2mm</t>
  </si>
  <si>
    <t>Ống nhựa Tân Tiến Ф 280x6,9mm</t>
  </si>
  <si>
    <t>Ống nhựa Tân Tiến Ф 315x8mm</t>
  </si>
  <si>
    <t>Ống nhựa Tân Tiến Ф 400x11,7mm</t>
  </si>
  <si>
    <t>Ống HDPE Tân Tiến Ø 25 x 2,3mm</t>
  </si>
  <si>
    <t>Ống HDPE Tân Tiến Ø 32 x 2,4mm</t>
  </si>
  <si>
    <t>Ống HDPE Tân Tiến Ø 40 x 3,0mm</t>
  </si>
  <si>
    <t>Ống HDPE Tân Tiến Ø 50 x 3,7mm</t>
  </si>
  <si>
    <t>Ống HDPE Tân Tiến Ø 63 x 3,8mm</t>
  </si>
  <si>
    <t>Ống HDPE Tân Tiến Ø 75 x 4,5mm</t>
  </si>
  <si>
    <t>Ống HDPE Tân Tiến Ø 90 x 5,4mm</t>
  </si>
  <si>
    <t>Ống HDPE Tân Tiến Ø 110 x 6,6mm</t>
  </si>
  <si>
    <t>Ống HDPE Tân Tiến Ø 125 x 7,4mm</t>
  </si>
  <si>
    <t>Ống HDPE Tân Tiến Ø 140 x 8,3mm</t>
  </si>
  <si>
    <t>Ống HDPE Tân Tiến Ø 160 x 7,7mm</t>
  </si>
  <si>
    <t>Tê Tân Tiến Ф 21</t>
  </si>
  <si>
    <t>Tê Tân Tiến Ф 27</t>
  </si>
  <si>
    <t>Tê Tân Tiến Ф 34</t>
  </si>
  <si>
    <t>Tê Tân Tiến Ф 42</t>
  </si>
  <si>
    <t>Tê Tân Tiến Ф 49</t>
  </si>
  <si>
    <t>Tê Tân Tiến Ф 60</t>
  </si>
  <si>
    <t>Tê Tân Tiến Ф 75</t>
  </si>
  <si>
    <t>Tê Tân Tiến Ф 90</t>
  </si>
  <si>
    <t>Tê Tân Tiến Ф 114</t>
  </si>
  <si>
    <t>Tê Tân Tiến Ф 168</t>
  </si>
  <si>
    <t>Tê Tân Tiến Ф 220</t>
  </si>
  <si>
    <t>GIÁ VẬT LIỆU XÂY DỰNG</t>
  </si>
  <si>
    <t>ĐVT: 1.000đồng</t>
  </si>
  <si>
    <t>Số TT</t>
  </si>
  <si>
    <t>TÊN, QUI CÁCH VẬT TƯ</t>
  </si>
  <si>
    <t>Đơn vị tính</t>
  </si>
  <si>
    <t>Giá có thuế</t>
  </si>
  <si>
    <t>Ghi chú</t>
  </si>
  <si>
    <t>Thành phố</t>
  </si>
  <si>
    <t>Châu Thành</t>
  </si>
  <si>
    <t>Giồng Trôm</t>
  </si>
  <si>
    <t>Mỏ Cày Nam</t>
  </si>
  <si>
    <t>Mỏ Cày Bắc</t>
  </si>
  <si>
    <t>M.C Nam</t>
  </si>
  <si>
    <t>M.C Bắc</t>
  </si>
  <si>
    <t>Ba Tri</t>
  </si>
  <si>
    <t>Bình Đại</t>
  </si>
  <si>
    <t>Chợ Lách</t>
  </si>
  <si>
    <t>Thạnh Phú</t>
  </si>
  <si>
    <t>A</t>
  </si>
  <si>
    <t xml:space="preserve"> VẬT LIỆU CHÍNH</t>
  </si>
  <si>
    <t>bao</t>
  </si>
  <si>
    <t>2</t>
  </si>
  <si>
    <t>Ciment Công Thanh PCB 40</t>
  </si>
  <si>
    <t>3</t>
  </si>
  <si>
    <t>Ciment Thăng Long PCB 40</t>
  </si>
  <si>
    <t>4</t>
  </si>
  <si>
    <t>5</t>
  </si>
  <si>
    <t xml:space="preserve">Ciment FICO PCB 40 </t>
  </si>
  <si>
    <t>6</t>
  </si>
  <si>
    <t>Ciment PCB 40 Hà Tiên</t>
  </si>
  <si>
    <t>7</t>
  </si>
  <si>
    <t>Ciment  Holcim Xây tô</t>
  </si>
  <si>
    <t>8</t>
  </si>
  <si>
    <t>Ciment  Holcim Đa dụng</t>
  </si>
  <si>
    <t>9</t>
  </si>
  <si>
    <t>10</t>
  </si>
  <si>
    <t>11</t>
  </si>
  <si>
    <t>12</t>
  </si>
  <si>
    <t>13</t>
  </si>
  <si>
    <t>40kg</t>
  </si>
  <si>
    <t>14</t>
  </si>
  <si>
    <t>Ciment trắng Thái</t>
  </si>
  <si>
    <t>kg</t>
  </si>
  <si>
    <t>cây</t>
  </si>
  <si>
    <t>Sắt Ф 4 (Miền Nam)</t>
  </si>
  <si>
    <t>Sắt Ф 6  (Miền Nam)</t>
  </si>
  <si>
    <t>Sắt Ф 8  (Miền Nam)</t>
  </si>
  <si>
    <t>Sắt Ф 10 gân (Miền Nam)</t>
  </si>
  <si>
    <t>Sắt Ф 12 gân (Miền Nam)</t>
  </si>
  <si>
    <t>Sắt Ф 14 gân (Miền Nam)</t>
  </si>
  <si>
    <t>Sắt Ф 16 gân (Miền Nam)</t>
  </si>
  <si>
    <t>Sắt Ф 18 gân (Miền Nam)</t>
  </si>
  <si>
    <t>Sắt Ф 20 gân (Miền Nam)</t>
  </si>
  <si>
    <t>Sắt Ф 22 gân (Miền Nam)</t>
  </si>
  <si>
    <t>Sắt Ф 25 gân (Miền Nam)</t>
  </si>
  <si>
    <t>Thép buộc 1 ly</t>
  </si>
  <si>
    <t>Hoa cửa sắt carô</t>
  </si>
  <si>
    <t>Hoa cửa sắt nhôm</t>
  </si>
  <si>
    <t>Xà gồ thép C45x80 - 1,8ly</t>
  </si>
  <si>
    <t>md</t>
  </si>
  <si>
    <t>Vách kính, kính trắng 5mm, có đố, (KT: 1m*1m)</t>
  </si>
  <si>
    <t>Cửa sổ 2 cánh mở trượt, phụ kiện kim khí, kính trắng 5mm. (KT: 1,4m *1,4m)</t>
  </si>
  <si>
    <t>Cửa sổ 2 cánh quay lật vào trong (1 cánh mở quay; 1 cánh quay và lật); kính trắng 5mm. Phụ kiện kim khí: thanh chốt đa điểm, bản lề, tay nắm, chốt rời - hãng GQ; (KT: 1,4m*1,4m)</t>
  </si>
  <si>
    <t>Cửa sổ 2 cánh mở quay ra ngoài; kính trắng 5mm. Phụ kiện kim khí: thanh chốt đa điểm, bản lề chữ A, tay nắm, bản lề ép cách - hãng GQ; (KT: 1,4m*1,4m)</t>
  </si>
  <si>
    <t>Cửa sổ 1 cánh mở hất ra ngoài; kính trắng 5mm. Phụ kiện kim khí: thanh chốt đa điểm, bản lề chữ A, tay nắm thanh định - hãng GQ (KT: 0,6*1,4m)</t>
  </si>
  <si>
    <t>Cửa sổ 1 cánh mở quay lật vào trong, kính trắng 5mm. Phụ kiện kim khí: thanh chốt đa điểm, bản lề, 1 tay nắm, hãng GQ (KT: 0,6*1,4m)</t>
  </si>
  <si>
    <t>Cửa đi thông phòng/ban công 1 cánh mở quay vào trong, kính trắng 5mm vào pano 10mm. Phụ kiện kim khí: thanh chốt đa điểm, tay nắm, bản lề 3D- ổ khóa hãng GQ (KT:0,9*2,2m)</t>
  </si>
  <si>
    <t>Cửa đi thông phòng/ban công 2 cánh mở quay vào trong, kính trắng 5mm vào pano tấm 10mm. Phụ kiện kim khí: thanh chốt đa điểm, tay nắm,chốt rời-GQ, bản lề 3D- ổ khóa hãng GQ (KT:1,4*2,2m)</t>
  </si>
  <si>
    <t>Vách kính khung nhôm hệ 135 Huyndai nổi màu trắng sữa. Kính ghép cường lực dày 10,76 mm màu xanh biển Việt Nhật.</t>
  </si>
  <si>
    <t>Lam đứng trang trí. Lam nhôm hộp kích thước 80x80x1,4</t>
  </si>
  <si>
    <t>Cửa đi 2 cánh mở quay ra ngoài, kính trắng 5mm pano thanh. Phụ kiện kim khí: thanh chốt đa điểm, 2tay nắm,chốt rời-GQ, bản lề 3D- ổ khóa hãng GQ (KT:1,4*2,2m)</t>
  </si>
  <si>
    <t xml:space="preserve">Cửa đi 2 cánh trượt, kính trắng 5mm.Phụ kiện kim khí: thanh chốt đa điểm, con lăn, hai tay nắm - hãng GQ ổ khóa GQ; (KT:1,6*2,2m) </t>
  </si>
  <si>
    <t>Vách kính trắng 10 ly cường lực Việt Nhật cửa tự động</t>
  </si>
  <si>
    <t>Xà gồ thép C45x80 - 2 ly</t>
  </si>
  <si>
    <t>Xà gồ thép C45x100 - 1,8ly</t>
  </si>
  <si>
    <t>Xà gồ thép C45x100 - 2,3 ly</t>
  </si>
  <si>
    <t>Xà gồ thép C45x100 - 2,5 ly</t>
  </si>
  <si>
    <t>Xà gồ thép C45x125 - 2 ly</t>
  </si>
  <si>
    <t>Xà gồ thép C45x125 - 2,5 ly</t>
  </si>
  <si>
    <t>Xà gồ thép C45x125 - 3ly</t>
  </si>
  <si>
    <t>32</t>
  </si>
  <si>
    <t>33</t>
  </si>
  <si>
    <t>34</t>
  </si>
  <si>
    <t>35</t>
  </si>
  <si>
    <t>36</t>
  </si>
  <si>
    <t>37</t>
  </si>
  <si>
    <t>38</t>
  </si>
  <si>
    <t>Xà gồ thép C45x200 - 2ly</t>
  </si>
  <si>
    <t>Xà gồ thép C45x200 - 2,9ly</t>
  </si>
  <si>
    <t>Thép vuông hộp 4x8 - 1,2mm</t>
  </si>
  <si>
    <t>cây 6m</t>
  </si>
  <si>
    <t>Thép vuông hộp 4x8 - 1,4mm</t>
  </si>
  <si>
    <t>Xà gồ Gấu Trắng TS96 - Zincalume, dày 0.65mmTCT</t>
  </si>
  <si>
    <t>m</t>
  </si>
  <si>
    <t>Xà gồ Gấu Trắng TS96 - Zincalume, dày 0.80mmTCT</t>
  </si>
  <si>
    <t>Xà gồ Gấu Trắng TS96 - Zincalume, dày 1.05mmTCT</t>
  </si>
  <si>
    <t xml:space="preserve">   -Loại C7560, dày 0.65mm TCT.</t>
  </si>
  <si>
    <t xml:space="preserve">   -Loại C7575, dày 0.8mm TCT.</t>
  </si>
  <si>
    <t xml:space="preserve">   -Loại C7510, dày 1.05mm TCT.</t>
  </si>
  <si>
    <t xml:space="preserve">   -Loại C10075, dày 0,8mm TCT.</t>
  </si>
  <si>
    <t xml:space="preserve">   -Loại C10010, dày 1.05m TCT.</t>
  </si>
  <si>
    <t xml:space="preserve">   -Loại TS4048, dày 0.53mm TCT.</t>
  </si>
  <si>
    <t xml:space="preserve">   -Loại TS4060, dày 0.65mm TCT.</t>
  </si>
  <si>
    <t xml:space="preserve">   -Loại TS6175, dày 0.8mm TCT.</t>
  </si>
  <si>
    <t xml:space="preserve">   -Loại TS6110, dày 1.05mm TCT.</t>
  </si>
  <si>
    <t xml:space="preserve">   -C&amp; Z 10012, dày 1,2mm (2,1kg/m).</t>
  </si>
  <si>
    <t xml:space="preserve">   -C&amp; Z 10015, dày 1,5mm (2,58kg/m).</t>
  </si>
  <si>
    <t xml:space="preserve">   -C&amp; Z 15012, dày 1,2mm ( 2,89kg/m).</t>
  </si>
  <si>
    <t xml:space="preserve">   -C&amp; Z 15015, dày 1,5mm (3,54kg/m).</t>
  </si>
  <si>
    <t xml:space="preserve">   -C&amp; Z 15019, dày 1,9mm (4,46kg/m).</t>
  </si>
  <si>
    <t xml:space="preserve">   -C&amp; Z 15024, dày 2,4mm (5,62kg/m).</t>
  </si>
  <si>
    <t xml:space="preserve">   -C&amp; Z 20015, dày 1,5mm (4,44kg/m).</t>
  </si>
  <si>
    <t xml:space="preserve">   -C&amp; Z 20019, dày 1,9mm (5,68kg/m).</t>
  </si>
  <si>
    <t xml:space="preserve">   -C&amp; Z 20024, dày 2,4mm (7,15kg/m).</t>
  </si>
  <si>
    <t xml:space="preserve">   -C&amp; Z 25019, dày 1,9mm (6,35kg/m).</t>
  </si>
  <si>
    <t xml:space="preserve">   -C&amp; Z 25024, dày 2,4mm (8kg/m).</t>
  </si>
  <si>
    <t xml:space="preserve">   -C&amp; Z 30024, dày 2,4mm (9,84kg/m).</t>
  </si>
  <si>
    <t>Thanh giàn Visiontruss®</t>
  </si>
  <si>
    <t>Loại C40.75, dày 0.75mm BMT</t>
  </si>
  <si>
    <t>Loại C75.60, dày 0.6mm BMT</t>
  </si>
  <si>
    <t>Loại C75.75, dày 0.75mm BMT</t>
  </si>
  <si>
    <t>Loại C75.10, dày 1.00mm BMT</t>
  </si>
  <si>
    <t>Loại C100.75, dày 0.75mm BMT</t>
  </si>
  <si>
    <t>Loại C100.10, dày 1.00mm BMT</t>
  </si>
  <si>
    <t>Đòn tay (batten-làm rui hoặc mè)</t>
  </si>
  <si>
    <t>Loại TS 35.48, dày 0.48mm BMT</t>
  </si>
  <si>
    <t>Loại TS 40.48, dày 0.48mm BMT</t>
  </si>
  <si>
    <t>Loại TS 57.60, dày 0.48mm BMT</t>
  </si>
  <si>
    <t>Loại TS 57.75, dày 0.48mm BMT</t>
  </si>
  <si>
    <t>Hệ giàn thép Visiontruss® - BlueScoppe Steel cho mái lợp ngói</t>
  </si>
  <si>
    <t>Vật tư hệ vỉ kèo 2 lớp</t>
  </si>
  <si>
    <t>Vật tư hệ vỉ kèo 3 lớp</t>
  </si>
  <si>
    <t>Hệ giàn thép Visiontruss® - BlueScoppe Steel cho mái đổ bê tông</t>
  </si>
  <si>
    <t>Vật tư hệ vì kèo mái bê tông</t>
  </si>
  <si>
    <t>Hệ giàn thép Visiontruss® - BlueScoppe Steel cho mái lợp tôn</t>
  </si>
  <si>
    <t>Vật tư hệ vì kèo mái lợp tôn</t>
  </si>
  <si>
    <t>HỆ TRẦN THẠCH CAO (chưa bao gồm phí lắp đặt)</t>
  </si>
  <si>
    <t>CÔNG TY TNHH  BORAL GYPSUM VIỆT NAM</t>
  </si>
  <si>
    <t>Trần nổi Boral, kích thước 600 mm x 1200 mm:</t>
  </si>
  <si>
    <t xml:space="preserve">    - Khung trần nổi Boral Firelock Tee</t>
  </si>
  <si>
    <t xml:space="preserve">    - Tấm thạch cao tiêu chuẩn Boral dày 9mm</t>
  </si>
  <si>
    <t>Trần nổi Boral, kích thước 600 mm x 600 mm:</t>
  </si>
  <si>
    <t>Trần chìm tiêu chuẩn Boral, khung PT Ceil:</t>
  </si>
  <si>
    <t xml:space="preserve">    - Khung Boral PT Ceil mạ kẽm dày 0.32 mm</t>
  </si>
  <si>
    <t>Trần chìm chống ẩm Boral, khung PT Ceil:</t>
  </si>
  <si>
    <t xml:space="preserve">    - Tấm thạch cao chống ẩm Boral dày 9mm</t>
  </si>
  <si>
    <t>Trần chìm Boral, khung SupraCeil: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</si>
  <si>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</si>
  <si>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</si>
  <si>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</si>
  <si>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</si>
  <si>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</si>
  <si>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</si>
  <si>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</si>
  <si>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</si>
  <si>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Gạch ống Tuynel Đồng Nai  (8*8*18cm) </t>
  </si>
  <si>
    <t xml:space="preserve">Gạch thẻ Tuynel Đồng Nai  (4*8*18cm) </t>
  </si>
  <si>
    <t>Gạch thẻ Đồng Khởi (4*8*18cm)</t>
  </si>
  <si>
    <t>Gạch ống Đồng Khởi (8*8*18cm)</t>
  </si>
  <si>
    <t>D. CÁT(TCVN 7570: 2006)</t>
  </si>
  <si>
    <t>Cát vàng  Moduel 0,8</t>
  </si>
  <si>
    <t>Cát vàng  Moduel 1</t>
  </si>
  <si>
    <t>Cát vàng Moduel 1,2</t>
  </si>
  <si>
    <t xml:space="preserve">    - Khung Boral SupraCeil mạ nhôm kẽm dày 0.5 mm</t>
  </si>
  <si>
    <t>Nhà sản xuất: Công ty TNHH Xây dựng - Thương mại - Dịch vụ Lê Trần, 25 Trần Bình Trọng, Phường 1, Quận 5, TPHCM.</t>
  </si>
  <si>
    <t>Trần khung nổi LÊ TRẦN CeilTEK Ultra, tấm Thạch cao tiêu chuẩn 605x605x9mm:</t>
  </si>
  <si>
    <t>-Thanh chính LÊ TRẦN CeilTEK Ultra (3660 x 24 x 38 mm)</t>
  </si>
  <si>
    <t>-Thanh phụ dài LÊ TRẦN CeilTEK Ultra (1220 x 24 x 25 mm)</t>
  </si>
  <si>
    <t>-Thanh phụ ngắn LÊ TRẦN CeilTEK Ultra (610 x 24 x 25 mm)</t>
  </si>
  <si>
    <t>-Thanh góc LÊ TRẦN CeilTEK Ultra (3660 x 21 x 21 mm)</t>
  </si>
  <si>
    <t>Trần khung chìm LÊ TRẦN MacroTEK S500 mạ nhôm kẽm, tấm Thạch cao tiêu chuẩn 12.5 mm</t>
  </si>
  <si>
    <t>-Thanh chính LÊ TRẦN MacroTEK S500_(4000 x 35 x 14 x 0.5mm) @ 1000mm</t>
  </si>
  <si>
    <t>-Thanh phụ LÊ TRẦN MacroTEK S500_(4000 x 35 x 14 x 0.5mm) @ 406mm</t>
  </si>
  <si>
    <t>-Thanh góc LÊ TRẦN MacroTEK W400 (21 x 21 x 4000 x 0.4mm)</t>
  </si>
  <si>
    <t>Trần khung chìm LÊ TRẦN MacroTEK S450 mạ nhôm kẽm, tấm Thạch cao tiêu chuẩn 9 mm</t>
  </si>
  <si>
    <t>-Thanh chính LÊ TRẦN MacroTEK S450_(4000 x 35 x 14 x 0.45mm) @ 1000mm</t>
  </si>
  <si>
    <t>-Thanh phụ LÊ TRẦN MacroTEK S450_(4000 x 35 x 14 x 0.45mm) @ 406mm</t>
  </si>
  <si>
    <t>-Thanh góc LÊ TRẦN MacroTEK W350 (21 x 21 x 4000 x 0.35mm)</t>
  </si>
  <si>
    <t>Trần khung chìm LÊ TRẦN MacroTEK S400 mạ nhôm kẽm, tấm Thạch cao tiêu chuẩn 9 mm</t>
  </si>
  <si>
    <t>-Thanh chính LÊ TRẦN MacroTEK S400_(4000 x 35 x 14 x 0.4mm) @ 800mm</t>
  </si>
  <si>
    <t>-Thanh phụ LÊ TRẦN MacroTEK S400_(4000 x 35 x 14 x 0.4mm) @ 406mm</t>
  </si>
  <si>
    <t>-Thanh góc LÊ TRẦN MacroTEK W300 (21 x 21 x 4000 x 0.32mm)</t>
  </si>
  <si>
    <t>Trần khung chìm LÊ TRẦN ChannelTEK Ultra, tấm Thạch cao tiêu chuẩn 12.5 mm</t>
  </si>
  <si>
    <t>-Thanh chính LÊ TRẦN ChannelTEK Ultra_Thanh xương cá (3660 x 20 x 30 x 0.8mm) @ 1000mm</t>
  </si>
  <si>
    <t>-Thanh phụ LÊ TRẦN MacroTEK S500 (4000 x 35 x 14 x 0.5mm) @ 407mm</t>
  </si>
  <si>
    <t>-Thanh góc LÊ TRẦN MacroTEK W350 (4000 x 21 x 21 x 0.35mm)</t>
  </si>
  <si>
    <t>Trần khung chìm LÊ TRẦN ChannelTEK Pro, tấm Thạch cao tiêu chuẩn 9 mm</t>
  </si>
  <si>
    <t>-Thanh chính LÊ TRẦN ChannelTEK Pro_Thanh xương cá (3660 x 20 x 30 x 0.6mm) @ 1000mm</t>
  </si>
  <si>
    <t>-Thanh phụ LÊ TRẦN MacroTEK S450 (4000 x 35 x 14 x 0.41mm) @ 407mm</t>
  </si>
  <si>
    <t>-Thanh góc LÊ TRẦN MacroTEK W300 (4000 x 21 x 21 x 0.32mm)</t>
  </si>
  <si>
    <t>Trần khung chìm LÊ TRẦN ChannelTEK 2538,  tấm Thạch cao tiêu chuẩn 12.5 mm</t>
  </si>
  <si>
    <t>-Thanh chính LÊ TRẦN ChannelTEK 2538_Thanh xương cá (3660 x 25 x 38 x 0.8mm) @ 1000mm</t>
  </si>
  <si>
    <t>GẠCH XÂY (TCVN 1450:2009 - GẠCH Ống; TCVN 1451: 2009 - GẠCH THẺ)</t>
  </si>
  <si>
    <t>-Thanh phụ LÊ TRẦN ChannelTEK 2538_Thanh U-1949 (4000 x 19 x 49 x 0.4mm) @ 407mm</t>
  </si>
  <si>
    <t>-Thanh góc LÊ TRẦN MacroTEK W400 (4000 x 21 x 21 x 0.4mm)</t>
  </si>
  <si>
    <t>Trần khung chìm LÊ TRẦN ChannelTEK 2030,  tấm Thạch cao tiêu chuẩn 9 mm</t>
  </si>
  <si>
    <t>-Thanh chính LÊ TRẦN ChannelTEK 2030_Thanh xương cá (3660 x 20 x 30 x 0.65mm) @ 1000mm</t>
  </si>
  <si>
    <t>-Thanh phụ LÊ TRẦN ChannelTEK 2030_Thanh U - 1245 (4000 x 12 x 45 x 0.4mm) @ 407mm</t>
  </si>
  <si>
    <t>Hệ vách ngăn khung LÊ TRẦN WallTEK Pro dày 0.6mm mạ nhôm kẽm</t>
  </si>
  <si>
    <t>-Thanh đứng LÊ TRẦN WallTEK_S64 lắp đặt khoảng cách 610mm liên kết với thanh ngang WallTEK_T66</t>
  </si>
  <si>
    <t>-Xử lý mối nối bằng bột trét Easy Joint 90 và băng keo lưới Lê Trần (không bao gồm sơn nước hoàn thiện)</t>
  </si>
  <si>
    <t>-Thanh đứng LÊ TRẦN WallTEK_S76 lắp đặt khoảng cách 610mm liên kết với thanh ngang WallTEK_T78</t>
  </si>
  <si>
    <t xml:space="preserve">  *CỐNG BÊ TÔNG VĨA HÈ: </t>
  </si>
  <si>
    <t xml:space="preserve">   -Cống bê tông phi 300, loại L=2,5 và 3m</t>
  </si>
  <si>
    <t xml:space="preserve">   -Cống bê tông phi 400, loại L=2,5 và 3m</t>
  </si>
  <si>
    <t xml:space="preserve">   -Cống bê tông phi 500, loại L=2,5 và 3m</t>
  </si>
  <si>
    <t xml:space="preserve">   -Cống bê tông phi 600, loại L=2,5 và 3m</t>
  </si>
  <si>
    <t xml:space="preserve">   -Cống bê tông phi 700, loại L=2,5 và 3m</t>
  </si>
  <si>
    <t xml:space="preserve">   -Cống bê tông phi 800, loại L=2,5 và 3m</t>
  </si>
  <si>
    <t>Xà gồ, thanh vàn, vì kèo thép mạ hợp kim nhôm kẽm cường độ cao (tiêu chuẩn kỹ thuật: Zincalume AZ150g/m2; G550Mpa)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</si>
  <si>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</si>
  <si>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Daây ñieän Cadivi loõi ñoàng  12/10  ( 1mm</t>
    </r>
    <r>
      <rPr>
        <vertAlign val="superscript"/>
        <sz val="11"/>
        <color indexed="8"/>
        <rFont val="VNI-Times"/>
        <family val="0"/>
      </rPr>
      <t>2</t>
    </r>
    <r>
      <rPr>
        <sz val="11"/>
        <color indexed="8"/>
        <rFont val="VNI-Times"/>
        <family val="0"/>
      </rPr>
      <t xml:space="preserve"> )</t>
    </r>
  </si>
  <si>
    <r>
      <t>Daây ñieän Cadivi loõi ñoàng  16/10  ( 2 mm</t>
    </r>
    <r>
      <rPr>
        <vertAlign val="superscript"/>
        <sz val="11"/>
        <color indexed="8"/>
        <rFont val="VNI-Times"/>
        <family val="0"/>
      </rPr>
      <t>2</t>
    </r>
    <r>
      <rPr>
        <sz val="11"/>
        <color indexed="8"/>
        <rFont val="VNI-Times"/>
        <family val="0"/>
      </rPr>
      <t xml:space="preserve"> )</t>
    </r>
  </si>
  <si>
    <r>
      <t>Daây ñieän Cadivi loõi ñoàng  20/10  ( 3mm</t>
    </r>
    <r>
      <rPr>
        <vertAlign val="superscript"/>
        <sz val="11"/>
        <color indexed="8"/>
        <rFont val="VNI-Times"/>
        <family val="0"/>
      </rPr>
      <t>2</t>
    </r>
    <r>
      <rPr>
        <sz val="11"/>
        <color indexed="8"/>
        <rFont val="VNI-Times"/>
        <family val="0"/>
      </rPr>
      <t xml:space="preserve"> )</t>
    </r>
  </si>
  <si>
    <r>
      <t>Daây ñieän Cadivi loõi ñoàng  30/10  ( 7mm</t>
    </r>
    <r>
      <rPr>
        <vertAlign val="superscript"/>
        <sz val="11"/>
        <color indexed="8"/>
        <rFont val="VNI-Times"/>
        <family val="0"/>
      </rPr>
      <t>2</t>
    </r>
    <r>
      <rPr>
        <sz val="11"/>
        <color indexed="8"/>
        <rFont val="VNI-Times"/>
        <family val="0"/>
      </rPr>
      <t xml:space="preserve"> )</t>
    </r>
  </si>
  <si>
    <r>
      <t>Daây ñieän Cadivi 7 ruoät ñoàng 1,0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</si>
  <si>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1,25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</si>
  <si>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1,5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</si>
  <si>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2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</si>
  <si>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2,5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</si>
  <si>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3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</si>
  <si>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3,5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</si>
  <si>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4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</si>
  <si>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</si>
  <si>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5,5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</si>
  <si>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6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</si>
  <si>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7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</si>
  <si>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8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</si>
  <si>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11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</si>
  <si>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14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</si>
  <si>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16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</si>
  <si>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22 mm</t>
    </r>
    <r>
      <rPr>
        <vertAlign val="superscript"/>
        <sz val="11"/>
        <color indexed="8"/>
        <rFont val="VNI-Times"/>
        <family val="0"/>
      </rPr>
      <t>2</t>
    </r>
  </si>
  <si>
    <r>
      <t>Daây ñieän Cadivi 7 ruoät ñoàng 25 mm</t>
    </r>
    <r>
      <rPr>
        <vertAlign val="superscript"/>
        <sz val="11"/>
        <color indexed="8"/>
        <rFont val="VNI-Times"/>
        <family val="0"/>
      </rPr>
      <t>2</t>
    </r>
  </si>
  <si>
    <r>
      <t>Caùp ñoàng traàn Cadivi 50 mm</t>
    </r>
    <r>
      <rPr>
        <vertAlign val="superscript"/>
        <sz val="11"/>
        <color indexed="8"/>
        <rFont val="VNI-Times"/>
        <family val="0"/>
      </rPr>
      <t>2</t>
    </r>
  </si>
  <si>
    <r>
      <t>Caùp ñoàng traàn Cadivi 70 mm</t>
    </r>
    <r>
      <rPr>
        <vertAlign val="superscript"/>
        <sz val="11"/>
        <color indexed="8"/>
        <rFont val="VNI-Times"/>
        <family val="0"/>
      </rPr>
      <t>2</t>
    </r>
  </si>
  <si>
    <r>
      <t>Daây ñieän ñoâi meàm Ñeä Nhaát VCmo2x0.7mm</t>
    </r>
    <r>
      <rPr>
        <vertAlign val="superscript"/>
        <sz val="11"/>
        <color indexed="8"/>
        <rFont val="VNI-Times"/>
        <family val="0"/>
      </rPr>
      <t>2</t>
    </r>
  </si>
  <si>
    <r>
      <t>Daây ñieän ñoâi meàm Ñeä Nhaát VCmo2x1.5mm</t>
    </r>
    <r>
      <rPr>
        <vertAlign val="superscript"/>
        <sz val="11"/>
        <color indexed="8"/>
        <rFont val="VNI-Times"/>
        <family val="0"/>
      </rPr>
      <t>2</t>
    </r>
  </si>
  <si>
    <r>
      <t>Daây ñieän ñoâi meàm Ñeä Nhaát VCmo2x2.5mm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</si>
  <si>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VC-1.5mm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</si>
  <si>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VC-2.5mm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</si>
  <si>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VC-4mm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</si>
  <si>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VC-6mm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</si>
  <si>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VC-10mm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</si>
  <si>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VC-11mm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</si>
  <si>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VC-16mm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</si>
  <si>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VC-35mm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</si>
  <si>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VC-50mm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</si>
  <si>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VC-240mm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</si>
  <si>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VC-3x6mm</t>
    </r>
    <r>
      <rPr>
        <vertAlign val="superscript"/>
        <sz val="11"/>
        <color indexed="8"/>
        <rFont val="VNI-Times"/>
        <family val="0"/>
      </rPr>
      <t>2</t>
    </r>
  </si>
  <si>
    <r>
      <t>Daây ñieän löïc Ñeä Nhaát VC-70mm</t>
    </r>
    <r>
      <rPr>
        <vertAlign val="superscript"/>
        <sz val="11"/>
        <color indexed="8"/>
        <rFont val="VNI-Times"/>
        <family val="0"/>
      </rPr>
      <t>2</t>
    </r>
  </si>
  <si>
    <r>
      <t>Dây điện đơn cứng ROBOT VC 1mm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</si>
  <si>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2mm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</si>
  <si>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2,5mm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</si>
  <si>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3mm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</si>
  <si>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4mm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</si>
  <si>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</si>
  <si>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 7mm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</si>
  <si>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cứng ROBOT VCm 0,25mm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</si>
  <si>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0,5mm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</si>
  <si>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0,75mm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</si>
  <si>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1mm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</si>
  <si>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1,5mm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</si>
  <si>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2mm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</si>
  <si>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2,5mm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</si>
  <si>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4mm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</si>
  <si>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đơn mềm ROBOT VCm 6mm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</si>
  <si>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đôi mềm (dây súp) ROBOT VCm2x0,25mm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</si>
  <si>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đôi mềm (dây súp) ROBOT VCm2x0,5mm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</si>
  <si>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đôi mềm (dây súp) ROBOT VCm2x0,75mm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</si>
  <si>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đôi mềm (dây súp) ROBOT VCm2x1mm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</si>
  <si>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t>C. ĐÁ (TCVN 7570: 2006)</t>
  </si>
  <si>
    <t>E. NHÓM GẠCH, TẤM LỢP</t>
  </si>
  <si>
    <r>
      <t>Dây điện đôi mềm (dây súp) ROBOT VCm2x1,5mm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</si>
  <si>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r>
      <t>Dây điện đôi mềm (dây súp) ROBOT VCm2x2,5mm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.</t>
    </r>
  </si>
  <si>
    <t xml:space="preserve">   -Cống bê tông phi 1000, loại L=2,5 và 3m</t>
  </si>
  <si>
    <t xml:space="preserve">   -Cống bê tông phi 1200, loại L=2,5 và 3m</t>
  </si>
  <si>
    <t xml:space="preserve">   -Cống bê tông phi 1500, loại L=2,5 </t>
  </si>
  <si>
    <t xml:space="preserve">   -Cống bê tông phi 2000, loại L=2,5</t>
  </si>
  <si>
    <t xml:space="preserve">  *CỐNG BÊ TÔNG H10-X60:</t>
  </si>
  <si>
    <t xml:space="preserve">  *CỐNG BÊ TÔNG H30-XB80:</t>
  </si>
  <si>
    <t xml:space="preserve">  *GỐI CỐNG:</t>
  </si>
  <si>
    <t>cái</t>
  </si>
  <si>
    <t xml:space="preserve">   -Cống bê tông phi 2000, loại L=2,7</t>
  </si>
  <si>
    <t xml:space="preserve">  *JOINT CỐNG:</t>
  </si>
  <si>
    <t>Đá mi sàng Đồng Nai (đậm)</t>
  </si>
  <si>
    <t>Bột đá</t>
  </si>
  <si>
    <t>Cát đen</t>
  </si>
  <si>
    <t>Ống nhựa uPVC Bình Minh Ф 60x2,8mm</t>
  </si>
  <si>
    <t>Ống nhựa uPVC Bình Minh Ф 114x3,8mm</t>
  </si>
  <si>
    <t>viên</t>
  </si>
  <si>
    <t>Gạch Terra 220 300x300x28 (+/-2)mm</t>
  </si>
  <si>
    <t>Gạch Terra 220 400x400x32 (+/-2)mm</t>
  </si>
  <si>
    <t>Gạch men Taicera 25x25 loại I</t>
  </si>
  <si>
    <t>Gạch men Taicera 25x40 loại I</t>
  </si>
  <si>
    <t>Gạch men Taicera 30x45 loại I</t>
  </si>
  <si>
    <t>Gạch Thạch anh Taicera 30x30 (màu nhạt)</t>
  </si>
  <si>
    <t>Gạch Thạch anh Taicera 30x30 (màu đậm)</t>
  </si>
  <si>
    <t>Gạch Thạch anh Taicera phủ men 40x40 (màu nhạt)</t>
  </si>
  <si>
    <t>Gạch Thạch anh Taicera phủ men 40x40 (màu đậm)</t>
  </si>
  <si>
    <t>Gạch Thạch anh Taicera 40x40 (màu nhạt)</t>
  </si>
  <si>
    <t>Gạch Thạch anh Taicera 40x40 (màu đậm)</t>
  </si>
  <si>
    <t>Gạch Thạch anh Taicera 60x30 (màu nhạt)</t>
  </si>
  <si>
    <t>Gạch Thạch anh Taicera 60x30 (màu đậm)</t>
  </si>
  <si>
    <t>Gạch Thạch anh Taicera 60x60 (màu nhạt)</t>
  </si>
  <si>
    <t>Gạch Thạch anh Taicera 60x60 (màu đậm)</t>
  </si>
  <si>
    <t>Gạch Thạch anh Taicera  bóng kiếng 60x60 (màu nhạt)</t>
  </si>
  <si>
    <t>Gạch Thạch anh Taicera  bóng kiếng 60x60 (màu đậm)</t>
  </si>
  <si>
    <t>Gạch Thạch anh Taicera  bóng kiếng 80x80 (màu nhạt)</t>
  </si>
  <si>
    <t>Gạch Thạch anh Taicera  bóng kiếng 80x80 (màu đậm)</t>
  </si>
  <si>
    <t>Gạch Thạch anh Taicera  bóng kiếng 100x100 (màu đậm)</t>
  </si>
  <si>
    <t>thùng</t>
  </si>
  <si>
    <t>Gạch tàu</t>
  </si>
  <si>
    <t xml:space="preserve">Tole lạnh ZACS AZ70, dày 0.31mm khổ1.07m </t>
  </si>
  <si>
    <t xml:space="preserve">Tole lạnh ZACS AZ70, dày 0.34mm khổ1.07m </t>
  </si>
  <si>
    <t xml:space="preserve">Tole lạnh ZACS AZ70, dày 0.39mm khổ1.07m </t>
  </si>
  <si>
    <t xml:space="preserve">Tole lạnh ZACS AZ70, dày 0.41mm khổ1.07m </t>
  </si>
  <si>
    <t xml:space="preserve">Tole lạnh ZACS AZ70, dày 0.44mm khổ1.07m </t>
  </si>
  <si>
    <t>Tole kẽm  Đông Á, dày 0.22mm khổ1.07</t>
  </si>
  <si>
    <t>Tole kẽm  Đông Á, dày 0.25mm khổ1.07</t>
  </si>
  <si>
    <t>Tole kẽm Đông Á, dày 0.30mm khổ1.07</t>
  </si>
  <si>
    <t>Tole kẽm  Đông Á, dày 0.32mm khổ1.07</t>
  </si>
  <si>
    <t>Tole kẽm  Đông Á, dày 0.38mm khổ1.07</t>
  </si>
  <si>
    <t xml:space="preserve">Tole lạnh màu AZ70, dày 0.35mm khổ1.07m </t>
  </si>
  <si>
    <t xml:space="preserve">Tole kẽm màu AZ70, dày 0.40mm khổ1.07m </t>
  </si>
  <si>
    <t xml:space="preserve">Tole lạnh màu AZ70, dày 0.42mm khổ1.07m </t>
  </si>
  <si>
    <t xml:space="preserve">Tole kẽm màu Đông Á, dày 0.45mm khổ1.07m </t>
  </si>
  <si>
    <t xml:space="preserve">Tole lạnh màu AZ70, dày 0.45mm khổ1.07m </t>
  </si>
  <si>
    <t>tấm</t>
  </si>
  <si>
    <t>Tấm lợp sinh thái Onduline dạng sóng KT:2000x950x3mm</t>
  </si>
  <si>
    <t>xanh, đỏ, nâu</t>
  </si>
  <si>
    <t>F.VẬT LIỆU ĐIỆN (TCVN 6610-4:2000)</t>
  </si>
  <si>
    <t xml:space="preserve"> H.VẬT LIỆU NƯỚC (TCVN 8491:2011)</t>
  </si>
  <si>
    <t>TOLE (TCVN 3600: 1981)</t>
  </si>
  <si>
    <t>NHÓM GỖ, CỬA</t>
  </si>
  <si>
    <t>Tấm úp nóc Onduline KT:900x480x3mm</t>
  </si>
  <si>
    <t>Đinh vít (12#75mm), có mũ PVC bảo vệ</t>
  </si>
  <si>
    <t>1,2</t>
  </si>
  <si>
    <t>Gỗ đà làm cầu 6m ( nhóm 3): Sao, Sến , Kiền Kiền,…</t>
  </si>
  <si>
    <t>Gỗ đà làm cầu 3m ( nhóm 3): Sao, Sến , Kiền Kiền,…</t>
  </si>
  <si>
    <t>Gỗ ván làm cầu 3,3m - 3,8m ( nhóm 4): Dầu, Chua khét, vên vên,…</t>
  </si>
  <si>
    <t>Gỗ thau lau XD&gt; 3 m</t>
  </si>
  <si>
    <t>Gỗ thau lau XD&lt;= 3 m</t>
  </si>
  <si>
    <t>Gỗ chò chỉ XD &gt; 4 m</t>
  </si>
  <si>
    <t>Gỗ chò chỉ XD&lt;= 4 m</t>
  </si>
  <si>
    <t>Gỗ dầu xây dựng &gt; 4m</t>
  </si>
  <si>
    <t>Gỗ dầu xây dựng &lt;= 4m</t>
  </si>
  <si>
    <t>Cừ tràm ( gốc 6-7cm, ngọn&gt;=3,5cm, l=3m)</t>
  </si>
  <si>
    <t>Cừ tràm (gốc 8-10cm, ngọn&gt;=3,5cm, l=3m)</t>
  </si>
  <si>
    <t>Cừ tràm (gốc 8-10cm, ngọn&gt;=4cm, l=3m)</t>
  </si>
  <si>
    <t>Ống nhựa Hoa Sen Φ21x1.6mm</t>
  </si>
  <si>
    <t>Ống nhựa Hoa Sen Φ27x1.8mm</t>
  </si>
  <si>
    <t>Ống nhựa Hoa Sen Φ34x2.0mm</t>
  </si>
  <si>
    <t>Ống nhựa Hoa Sen Φ49x2.4mm</t>
  </si>
  <si>
    <t>Ống nhựa Hoa Sen Φ63x3,0mm</t>
  </si>
  <si>
    <t>Ống nhựa Hoa Sen Φ76x2,5mm</t>
  </si>
  <si>
    <t>Cát vàng Moduel 1,3</t>
  </si>
  <si>
    <t>Cát vàng Moduel 1,6</t>
  </si>
  <si>
    <t>Ống nhựa Hoa Sen Φ90x5.0mm</t>
  </si>
  <si>
    <t>Ống nhựa Hoa Sen Φ110x5.0mm</t>
  </si>
  <si>
    <t>Ống nhựa Hoa Sen Φ114x5.0mm</t>
  </si>
  <si>
    <t>Ống nhựa Hoa Sen Φ168x7,3mm</t>
  </si>
  <si>
    <t>Ống nhựa Hoa Sen Φ220x8,7mm</t>
  </si>
  <si>
    <t>Ống nhựa Hoa Sen Φ500x15.3mm</t>
  </si>
  <si>
    <t>Ống Nhựa Hoa Sen tiêu chuẩn BS 3505:1968 (hệ inch); TCVN 6151:2002/ISO 4422:1996 (hệ mét)</t>
  </si>
  <si>
    <t>Cừ tràm (gốc 8-10cm, ngọn&gt;=3,5cm, l=4m)</t>
  </si>
  <si>
    <t>Cừ tràm (gốc 8-10cm, ngọn&gt;=4cm, l=4m)</t>
  </si>
  <si>
    <t xml:space="preserve">A.NHÓM CIMEN (TCVN: 6260:2009 -ciment PCB; TCVN: 9202: 2012 - xây tô; TCVN 5691:2000 - ciment trắng) </t>
  </si>
  <si>
    <t>Cừ tràm (gốc 8-10cm, ngọn&gt;=4cm, l=4,5m)</t>
  </si>
  <si>
    <t>Cừ tràm (gốc 10-12cm, ngọn&gt;=4,5cm, l&gt;=4m)</t>
  </si>
  <si>
    <t>Cửa sắt xếp có lá</t>
  </si>
  <si>
    <t>Cửa sắt xếp có lá (Đài Loan)</t>
  </si>
  <si>
    <t>Cửa đi sắt pano không kính, khung bao V40, đố cánh vuông 30</t>
  </si>
  <si>
    <t>Cửa sổ sắt không kính, khung bao V40, đố cánh vuông 25</t>
  </si>
  <si>
    <t>Cửa đi pano gỗ thau lau, đố 4x8, dày 1.5cm, có khuôn bao.</t>
  </si>
  <si>
    <t>Cửa sổ pano gỗ thau lau, đố 4x8, dày 1.5cm, có khuôn bao.</t>
  </si>
  <si>
    <t>Cửa đi nhôm ĐL kính màu 5ly  hệ 760</t>
  </si>
  <si>
    <t>Cửa sổ nhôm ĐL kính màu 5ly hệ 760</t>
  </si>
  <si>
    <t>Vách nhôm ĐL kính màu  5ly hệ 760</t>
  </si>
  <si>
    <t>Trần nhựa 30cm (Tân Thành)</t>
  </si>
  <si>
    <t>Kính 5 ly trắng Việt-Nhật</t>
  </si>
  <si>
    <t>Kính 4,5 ly màu trà Việt-Nhật</t>
  </si>
  <si>
    <t>EUROWINDOW TCVN 7451:2004</t>
  </si>
  <si>
    <t xml:space="preserve">Hộp kính: kính trắng an toàn 6.38mm-11-5mm </t>
  </si>
  <si>
    <t>Cửa sổ 2 cánh mở trượt: kính trắng Việt-Nhật 5mm.</t>
  </si>
  <si>
    <t xml:space="preserve">Cửa sổ 2 cánh mở quay- lật vào trong (1cánh mở quay và </t>
  </si>
  <si>
    <t xml:space="preserve">1cánh mở quay &amp; lật): kính trắng Việt-Nhật 5mm. Phụ </t>
  </si>
  <si>
    <t xml:space="preserve">kiện kim khí: thanh chốt đa điểm, tay nắm, </t>
  </si>
  <si>
    <t xml:space="preserve">Cửa sổ 2 cánh mở quay ra ngoài; kính trắng Việt-Nhật 5mm: </t>
  </si>
  <si>
    <t>Phụ kiện kim khí thanh chốt đa điểm, bản lề chữ A, tay nắm</t>
  </si>
  <si>
    <t>Cửa sổ 1 cánh mở hất ra ngoài; kính trắng Việt-Nhật 5mm: Phụ</t>
  </si>
  <si>
    <t>3,195,4</t>
  </si>
  <si>
    <t>Tháng 11/2016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</si>
</sst>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&quot;€&quot;\ * #,##0.00_);_(&quot;€&quot;\ * \(#,##0.00\);_(&quot;€&quot;\ * &quot;-&quot;??_);_(@_)"/>
    <numFmt numFmtId="170" formatCode="_-* #,##0.00\ _€_-;\-* #,##0.00\ _€_-;_-* &quot;-&quot;??\ _€_-;_-@_-"/>
    <numFmt numFmtId="171" formatCode="#,###"/>
    <numFmt numFmtId="172" formatCode="#,#00"/>
    <numFmt numFmtId="173" formatCode="0\,00"/>
    <numFmt numFmtId="174" formatCode="#,##0.0"/>
    <numFmt numFmtId="175" formatCode="#,#00.0"/>
    <numFmt numFmtId="176" formatCode="0.0"/>
    <numFmt numFmtId="177" formatCode="#,###.0"/>
    <numFmt numFmtId="178" formatCode="#,###.00"/>
    <numFmt numFmtId="179" formatCode="#,###.000"/>
    <numFmt numFmtId="180" formatCode="0.000"/>
    <numFmt numFmtId="181" formatCode="_-* #,##0_-;_-* #,##0\-;_-* &quot;-&quot;??_-;_-@_-"/>
    <numFmt numFmtId="182" formatCode="#,##0;[Red]#,##0"/>
    <numFmt numFmtId="183" formatCode="_(* #,##0_);_(* \(#,##0\);_(* &quot;-&quot;??_);_(@_)"/>
    <numFmt numFmtId="184" formatCode="#,##0.000"/>
    <numFmt numFmtId="185" formatCode="_(* #,##0.0_);_(* \(#,##0.0\);_(* &quot;-&quot;??_);_(@_)"/>
    <numFmt numFmtId="186" formatCode="_-* #,##0.0_-;_-* #,##0.0\-;_-* &quot;-&quot;??_-;_-@_-"/>
    <numFmt numFmtId="187" formatCode="_-* #,##0.00_-;_-* #,##0.00\-;_-* &quot;-&quot;??_-;_-@_-"/>
    <numFmt numFmtId="188" formatCode="0.0000"/>
    <numFmt numFmtId="189" formatCode="0.00000"/>
    <numFmt numFmtId="190" formatCode="#,###.0000"/>
    <numFmt numFmtId="191" formatCode="#,###.00000"/>
    <numFmt numFmtId="192" formatCode="0.000000"/>
    <numFmt numFmtId="193" formatCode="0.0000000"/>
    <numFmt numFmtId="194" formatCode="0.00000000"/>
    <numFmt numFmtId="195" formatCode="0.000000000"/>
    <numFmt numFmtId="196" formatCode="0;[Red]0"/>
    <numFmt numFmtId="197" formatCode="0.0;[Red]0.0"/>
    <numFmt numFmtId="198" formatCode="#,##0.0;[Red]#,##0.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VNI-Times"/>
      <family val="0"/>
    </font>
    <font>
      <sz val="11"/>
      <color indexed="8"/>
      <name val="Arial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VNI-Times"/>
      <family val="0"/>
    </font>
    <font>
      <vertAlign val="superscript"/>
      <sz val="11"/>
      <color indexed="8"/>
      <name val="VNI-Times"/>
      <family val="0"/>
    </font>
    <font>
      <b/>
      <sz val="11"/>
      <color indexed="8"/>
      <name val="VNI-Times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sz val="9.5"/>
      <color indexed="8"/>
      <name val="VNI-Helve-Condense"/>
      <family val="0"/>
    </font>
    <font>
      <sz val="8.7"/>
      <color indexed="8"/>
      <name val="VNI-Helve-Condens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dashed"/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 style="dash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171" fontId="0" fillId="0" borderId="1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8" fillId="0" borderId="12" xfId="45" applyNumberFormat="1" applyFont="1" applyBorder="1" applyAlignment="1">
      <alignment horizontal="left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 quotePrefix="1">
      <alignment wrapText="1"/>
    </xf>
    <xf numFmtId="3" fontId="8" fillId="0" borderId="12" xfId="0" applyNumberFormat="1" applyFont="1" applyBorder="1" applyAlignment="1">
      <alignment horizontal="right"/>
    </xf>
    <xf numFmtId="49" fontId="11" fillId="33" borderId="12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 quotePrefix="1">
      <alignment wrapText="1"/>
    </xf>
    <xf numFmtId="3" fontId="8" fillId="33" borderId="12" xfId="0" applyNumberFormat="1" applyFont="1" applyFill="1" applyBorder="1" applyAlignment="1">
      <alignment horizontal="right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 wrapText="1"/>
    </xf>
    <xf numFmtId="0" fontId="8" fillId="0" borderId="12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181" fontId="8" fillId="0" borderId="12" xfId="42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 quotePrefix="1">
      <alignment horizontal="center" vertical="center"/>
    </xf>
    <xf numFmtId="0" fontId="8" fillId="0" borderId="12" xfId="58" applyFont="1" applyFill="1" applyBorder="1" applyAlignment="1">
      <alignment horizontal="left" vertical="center"/>
      <protection/>
    </xf>
    <xf numFmtId="187" fontId="8" fillId="0" borderId="12" xfId="42" applyNumberFormat="1" applyFont="1" applyFill="1" applyBorder="1" applyAlignment="1">
      <alignment horizontal="center" vertical="center"/>
    </xf>
    <xf numFmtId="178" fontId="8" fillId="0" borderId="12" xfId="42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71" fontId="8" fillId="0" borderId="12" xfId="42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49" fontId="11" fillId="0" borderId="12" xfId="45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171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71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179" fontId="8" fillId="0" borderId="12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" fontId="13" fillId="0" borderId="12" xfId="42" applyNumberFormat="1" applyFont="1" applyFill="1" applyBorder="1" applyAlignment="1" quotePrefix="1">
      <alignment horizontal="center" vertical="center"/>
    </xf>
    <xf numFmtId="0" fontId="8" fillId="33" borderId="12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1" fontId="9" fillId="0" borderId="12" xfId="42" applyNumberFormat="1" applyFont="1" applyFill="1" applyBorder="1" applyAlignment="1">
      <alignment horizontal="center" vertical="center"/>
    </xf>
    <xf numFmtId="1" fontId="13" fillId="0" borderId="12" xfId="42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0" fontId="13" fillId="33" borderId="12" xfId="0" applyFont="1" applyFill="1" applyBorder="1" applyAlignment="1" quotePrefix="1">
      <alignment horizontal="center" vertical="center"/>
    </xf>
    <xf numFmtId="49" fontId="16" fillId="0" borderId="12" xfId="0" applyNumberFormat="1" applyFont="1" applyFill="1" applyBorder="1" applyAlignment="1">
      <alignment horizontal="left" vertical="center" wrapText="1"/>
    </xf>
    <xf numFmtId="182" fontId="16" fillId="0" borderId="12" xfId="0" applyNumberFormat="1" applyFont="1" applyFill="1" applyBorder="1" applyAlignment="1">
      <alignment horizontal="center" vertical="center"/>
    </xf>
    <xf numFmtId="183" fontId="8" fillId="0" borderId="12" xfId="42" applyNumberFormat="1" applyFont="1" applyFill="1" applyBorder="1" applyAlignment="1">
      <alignment horizontal="center" vertical="center"/>
    </xf>
    <xf numFmtId="183" fontId="16" fillId="0" borderId="12" xfId="42" applyNumberFormat="1" applyFon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177" fontId="8" fillId="0" borderId="12" xfId="42" applyNumberFormat="1" applyFont="1" applyFill="1" applyBorder="1" applyAlignment="1">
      <alignment horizontal="center" vertical="center"/>
    </xf>
    <xf numFmtId="176" fontId="8" fillId="0" borderId="12" xfId="42" applyNumberFormat="1" applyFont="1" applyFill="1" applyBorder="1" applyAlignment="1">
      <alignment horizontal="center" vertical="center"/>
    </xf>
    <xf numFmtId="185" fontId="16" fillId="0" borderId="12" xfId="42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178" fontId="8" fillId="0" borderId="11" xfId="42" applyNumberFormat="1" applyFont="1" applyFill="1" applyBorder="1" applyAlignment="1">
      <alignment horizontal="center" vertical="center"/>
    </xf>
    <xf numFmtId="2" fontId="8" fillId="0" borderId="12" xfId="42" applyNumberFormat="1" applyFont="1" applyFill="1" applyBorder="1" applyAlignment="1">
      <alignment horizontal="center" vertical="center"/>
    </xf>
    <xf numFmtId="180" fontId="8" fillId="0" borderId="12" xfId="42" applyNumberFormat="1" applyFont="1" applyFill="1" applyBorder="1" applyAlignment="1">
      <alignment horizontal="center" vertical="center"/>
    </xf>
    <xf numFmtId="3" fontId="8" fillId="0" borderId="12" xfId="42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8" fillId="0" borderId="12" xfId="44" applyNumberFormat="1" applyFont="1" applyFill="1" applyBorder="1" applyAlignment="1">
      <alignment horizontal="center" vertical="center"/>
    </xf>
    <xf numFmtId="174" fontId="8" fillId="0" borderId="12" xfId="46" applyNumberFormat="1" applyFont="1" applyBorder="1" applyAlignment="1">
      <alignment horizontal="center"/>
    </xf>
    <xf numFmtId="185" fontId="10" fillId="0" borderId="12" xfId="42" applyNumberFormat="1" applyFont="1" applyFill="1" applyBorder="1" applyAlignment="1">
      <alignment horizontal="center" vertical="center"/>
    </xf>
    <xf numFmtId="2" fontId="10" fillId="0" borderId="12" xfId="42" applyNumberFormat="1" applyFont="1" applyFill="1" applyBorder="1" applyAlignment="1">
      <alignment horizontal="center" vertical="center"/>
    </xf>
    <xf numFmtId="181" fontId="10" fillId="0" borderId="12" xfId="42" applyNumberFormat="1" applyFont="1" applyFill="1" applyBorder="1" applyAlignment="1">
      <alignment horizontal="center" vertical="center"/>
    </xf>
    <xf numFmtId="3" fontId="8" fillId="0" borderId="12" xfId="44" applyNumberFormat="1" applyFont="1" applyFill="1" applyBorder="1" applyAlignment="1">
      <alignment horizontal="center" vertical="center"/>
    </xf>
    <xf numFmtId="1" fontId="8" fillId="0" borderId="12" xfId="42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17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75" fontId="8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71" fontId="8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171" fontId="8" fillId="34" borderId="14" xfId="0" applyNumberFormat="1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1" fontId="21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3" fontId="11" fillId="33" borderId="12" xfId="0" applyNumberFormat="1" applyFont="1" applyFill="1" applyBorder="1" applyAlignment="1">
      <alignment horizontal="center" vertical="center"/>
    </xf>
    <xf numFmtId="171" fontId="11" fillId="33" borderId="12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 vertical="center"/>
    </xf>
    <xf numFmtId="171" fontId="8" fillId="0" borderId="1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177" fontId="8" fillId="0" borderId="12" xfId="0" applyNumberFormat="1" applyFont="1" applyFill="1" applyBorder="1" applyAlignment="1">
      <alignment horizontal="center" vertical="center"/>
    </xf>
    <xf numFmtId="174" fontId="8" fillId="0" borderId="12" xfId="44" applyNumberFormat="1" applyFont="1" applyFill="1" applyBorder="1" applyAlignment="1">
      <alignment horizontal="center" vertical="distributed"/>
    </xf>
    <xf numFmtId="174" fontId="8" fillId="0" borderId="12" xfId="44" applyNumberFormat="1" applyFont="1" applyFill="1" applyBorder="1" applyAlignment="1">
      <alignment horizontal="center" vertical="center"/>
    </xf>
    <xf numFmtId="186" fontId="8" fillId="0" borderId="12" xfId="42" applyNumberFormat="1" applyFont="1" applyFill="1" applyBorder="1" applyAlignment="1">
      <alignment horizontal="center" vertical="center"/>
    </xf>
    <xf numFmtId="4" fontId="8" fillId="0" borderId="12" xfId="46" applyNumberFormat="1" applyFont="1" applyBorder="1" applyAlignment="1">
      <alignment horizontal="center"/>
    </xf>
    <xf numFmtId="184" fontId="8" fillId="0" borderId="12" xfId="46" applyNumberFormat="1" applyFont="1" applyBorder="1" applyAlignment="1">
      <alignment horizontal="center"/>
    </xf>
    <xf numFmtId="0" fontId="13" fillId="0" borderId="12" xfId="0" applyNumberFormat="1" applyFont="1" applyFill="1" applyBorder="1" applyAlignment="1" quotePrefix="1">
      <alignment horizontal="center" vertical="center"/>
    </xf>
    <xf numFmtId="1" fontId="13" fillId="0" borderId="16" xfId="0" applyNumberFormat="1" applyFont="1" applyFill="1" applyBorder="1" applyAlignment="1" quotePrefix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 quotePrefix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left" vertical="center" wrapText="1"/>
    </xf>
    <xf numFmtId="3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180" fontId="8" fillId="0" borderId="12" xfId="0" applyNumberFormat="1" applyFont="1" applyFill="1" applyBorder="1" applyAlignment="1">
      <alignment horizontal="center" vertical="center"/>
    </xf>
    <xf numFmtId="177" fontId="16" fillId="0" borderId="12" xfId="42" applyNumberFormat="1" applyFont="1" applyFill="1" applyBorder="1" applyAlignment="1">
      <alignment horizontal="center" vertical="center"/>
    </xf>
    <xf numFmtId="198" fontId="8" fillId="0" borderId="12" xfId="42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71" fontId="21" fillId="33" borderId="24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 quotePrefix="1">
      <alignment horizontal="center" vertical="center"/>
    </xf>
    <xf numFmtId="1" fontId="13" fillId="0" borderId="11" xfId="0" applyNumberFormat="1" applyFont="1" applyFill="1" applyBorder="1" applyAlignment="1" quotePrefix="1">
      <alignment horizontal="center" vertical="center"/>
    </xf>
    <xf numFmtId="1" fontId="13" fillId="0" borderId="15" xfId="0" applyNumberFormat="1" applyFont="1" applyFill="1" applyBorder="1" applyAlignment="1" quotePrefix="1">
      <alignment horizontal="center" vertical="center"/>
    </xf>
    <xf numFmtId="0" fontId="11" fillId="0" borderId="12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775"/>
          <c:w val="0.635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Sheet1!$D$1:$D$813</c:f>
              <c:strCache>
                <c:ptCount val="1"/>
                <c:pt idx="0">
                  <c:v>GIÁ VẬT LIỆU XÂY DỰNG Tháng 11/2016 Giá có thuế Thành phố 1 A.NHÓM CIMEN (TCVN: 6260:2009 -ciment PCB; TCVN: 9202: 2012 - xây tô; TCVN 5691:2000 - ciment trắng)  81,5 85 82 88,5 79 bao bao bao B. NHÓM SẮT THÉP (TCVN 1651 - 1:2008 - thép trơn; TCVN 1651-2: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Sheet1!$E$1:$E$813</c:f>
              <c:strCache>
                <c:ptCount val="1"/>
                <c:pt idx="0">
                  <c:v>GIÁ VẬT LIỆU XÂY DỰNG Tháng 11/2016 Giá có thuế Châu Thành 2 A.NHÓM CIMEN (TCVN: 6260:2009 -ciment PCB; TCVN: 9202: 2012 - xây tô; TCVN 5691:2000 - ciment trắng)  81,5 85 82 89 79 91 bao bao B. NHÓM SẮT THÉP (TCVN 1651 - 1:2008 - thép trơn; TCVN 1651-2: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Sheet1!$F$1:$F$813</c:f>
              <c:strCache>
                <c:ptCount val="1"/>
                <c:pt idx="0">
                  <c:v>GIÁ VẬT LIỆU XÂY DỰNG Tháng 11/2016 Giá có thuế Giồng Trôm 3 A.NHÓM CIMEN (TCVN: 6260:2009 -ciment PCB; TCVN: 9202: 2012 - xây tô; TCVN 5691:2000 - ciment trắng)  81,5 85 82 88 79 92 89 170 B. NHÓM SẮT THÉP (TCVN 1651 - 1:2008 - thép trơn; TCVN 1651-2: 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3"/>
          <c:tx>
            <c:strRef>
              <c:f>Sheet1!$G$1:$G$813</c:f>
              <c:strCache>
                <c:ptCount val="1"/>
                <c:pt idx="0">
                  <c:v>GIÁ VẬT LIỆU XÂY DỰNG Tháng 11/2016 Giá có thuế Mỏ Cày Nam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strRef>
              <c:f>Sheet1!$H$1:$H$813</c:f>
              <c:strCache>
                <c:ptCount val="1"/>
                <c:pt idx="0">
                  <c:v>GIÁ VẬT LIỆU XÂY DỰNG Tháng 11/2016 Giá có thuế Mỏ Cày Bắc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strRef>
              <c:f>Sheet1!$I$1:$I$813</c:f>
              <c:strCache>
                <c:ptCount val="1"/>
                <c:pt idx="0">
                  <c:v>GIÁ VẬT LIỆU XÂY DỰNG Tháng 11/2016 Giá có thuế M.C Nam 4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6"/>
          <c:tx>
            <c:strRef>
              <c:f>Sheet1!$J$1:$J$813</c:f>
              <c:strCache>
                <c:ptCount val="1"/>
                <c:pt idx="0">
                  <c:v>GIÁ VẬT LIỆU XÂY DỰNG Tháng 11/2016 Giá có thuế M.C Bắc 5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7"/>
          <c:tx>
            <c:strRef>
              <c:f>Sheet1!$K$1:$K$813</c:f>
              <c:strCache>
                <c:ptCount val="1"/>
                <c:pt idx="0">
                  <c:v>GIÁ VẬT LIỆU XÂY DỰNG Tháng 11/2016 Giá có thuế Ba Tri 6 A.NHÓM CIMEN (TCVN: 6260:2009 -ciment PCB; TCVN: 9202: 2012 - xây tô; TCVN 5691:2000 - ciment trắng)  81,5 82 84 88 79 92 84 170 B. NHÓM SẮT THÉP (TCVN 1651 - 1:2008 - thép trơn; TCVN 1651-2: 2008 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8"/>
          <c:tx>
            <c:strRef>
              <c:f>Sheet1!$L$1:$L$813</c:f>
              <c:strCache>
                <c:ptCount val="1"/>
                <c:pt idx="0">
                  <c:v>GIÁ VẬT LIỆU XÂY DỰNG Tháng 11/2016 ĐVT: 1.000đồng Giá có thuế Bình Đại 7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9"/>
          <c:tx>
            <c:strRef>
              <c:f>Sheet1!$M$1:$M$813</c:f>
              <c:strCache>
                <c:ptCount val="1"/>
                <c:pt idx="0">
                  <c:v>GIÁ VẬT LIỆU XÂY DỰNG Tháng 11/2016 ĐVT: 1.000đồng Giá có thuế Chợ Lách 8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0"/>
          <c:tx>
            <c:strRef>
              <c:f>Sheet1!$N$1:$N$813</c:f>
              <c:strCache>
                <c:ptCount val="1"/>
                <c:pt idx="0">
                  <c:v>GIÁ VẬT LIỆU XÂY DỰNG Tháng 11/2016 ĐVT: 1.000đồng Giá có thuế Thạnh Phú 9 A.NHÓM CIMEN (TCVN: 6260:2009 -ciment PCB; TCVN: 9202: 2012 - xây tô; TCVN 5691:2000 - ciment trắng)  81,5 82 82 90 79 92 85 170 B. NHÓM SẮT THÉP (TCVN 1651 - 1:2008 - thép trơn; 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11"/>
          <c:tx>
            <c:strRef>
              <c:f>Sheet1!$O$1:$O$813</c:f>
              <c:strCache>
                <c:ptCount val="1"/>
                <c:pt idx="0">
                  <c:v>GIÁ VẬT LIỆU XÂY DỰNG Tháng 11/2016 ĐVT: 1.000đồng Ghi chú Thạnh Phú 9 A.NHÓM CIMEN (TCVN: 6260:2009 -ciment PCB; TCVN: 9202: 2012 - xây tô; TCVN 5691:2000 - ciment trắng)  81,5 82 82 90 79 92 85 40kg B. NHÓM SẮT THÉP (TCVN 1651 - 1:2008 - thép trơn; TCVN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3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965"/>
          <c:w val="0.338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775"/>
          <c:w val="0.635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Sheet1!$D$1:$D$813</c:f>
              <c:strCache>
                <c:ptCount val="1"/>
                <c:pt idx="0">
                  <c:v>GIÁ VẬT LIỆU XÂY DỰNG Tháng 11/2016 Giá có thuế Thành phố 1 A.NHÓM CIMEN (TCVN: 6260:2009 -ciment PCB; TCVN: 9202: 2012 - xây tô; TCVN 5691:2000 - ciment trắng)  81,5 85 82 88,5 79 bao bao bao B. NHÓM SẮT THÉP (TCVN 1651 - 1:2008 - thép trơn; TCVN 1651-2: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Sheet1!$E$1:$E$813</c:f>
              <c:strCache>
                <c:ptCount val="1"/>
                <c:pt idx="0">
                  <c:v>GIÁ VẬT LIỆU XÂY DỰNG Tháng 11/2016 Giá có thuế Châu Thành 2 A.NHÓM CIMEN (TCVN: 6260:2009 -ciment PCB; TCVN: 9202: 2012 - xây tô; TCVN 5691:2000 - ciment trắng)  81,5 85 82 89 79 91 bao bao B. NHÓM SẮT THÉP (TCVN 1651 - 1:2008 - thép trơn; TCVN 1651-2: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Sheet1!$F$1:$F$813</c:f>
              <c:strCache>
                <c:ptCount val="1"/>
                <c:pt idx="0">
                  <c:v>GIÁ VẬT LIỆU XÂY DỰNG Tháng 11/2016 Giá có thuế Giồng Trôm 3 A.NHÓM CIMEN (TCVN: 6260:2009 -ciment PCB; TCVN: 9202: 2012 - xây tô; TCVN 5691:2000 - ciment trắng)  81,5 85 82 88 79 92 89 170 B. NHÓM SẮT THÉP (TCVN 1651 - 1:2008 - thép trơn; TCVN 1651-2: 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3"/>
          <c:tx>
            <c:strRef>
              <c:f>Sheet1!$G$1:$G$813</c:f>
              <c:strCache>
                <c:ptCount val="1"/>
                <c:pt idx="0">
                  <c:v>GIÁ VẬT LIỆU XÂY DỰNG Tháng 11/2016 Giá có thuế Mỏ Cày Nam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strRef>
              <c:f>Sheet1!$H$1:$H$813</c:f>
              <c:strCache>
                <c:ptCount val="1"/>
                <c:pt idx="0">
                  <c:v>GIÁ VẬT LIỆU XÂY DỰNG Tháng 11/2016 Giá có thuế Mỏ Cày Bắc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strRef>
              <c:f>Sheet1!$I$1:$I$813</c:f>
              <c:strCache>
                <c:ptCount val="1"/>
                <c:pt idx="0">
                  <c:v>GIÁ VẬT LIỆU XÂY DỰNG Tháng 11/2016 Giá có thuế M.C Nam 4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6"/>
          <c:tx>
            <c:strRef>
              <c:f>Sheet1!$J$1:$J$813</c:f>
              <c:strCache>
                <c:ptCount val="1"/>
                <c:pt idx="0">
                  <c:v>GIÁ VẬT LIỆU XÂY DỰNG Tháng 11/2016 Giá có thuế M.C Bắc 5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7"/>
          <c:tx>
            <c:strRef>
              <c:f>Sheet1!$K$1:$K$813</c:f>
              <c:strCache>
                <c:ptCount val="1"/>
                <c:pt idx="0">
                  <c:v>GIÁ VẬT LIỆU XÂY DỰNG Tháng 11/2016 Giá có thuế Ba Tri 6 A.NHÓM CIMEN (TCVN: 6260:2009 -ciment PCB; TCVN: 9202: 2012 - xây tô; TCVN 5691:2000 - ciment trắng)  81,5 82 84 88 79 92 84 170 B. NHÓM SẮT THÉP (TCVN 1651 - 1:2008 - thép trơn; TCVN 1651-2: 2008 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8"/>
          <c:tx>
            <c:strRef>
              <c:f>Sheet1!$L$1:$L$813</c:f>
              <c:strCache>
                <c:ptCount val="1"/>
                <c:pt idx="0">
                  <c:v>GIÁ VẬT LIỆU XÂY DỰNG Tháng 11/2016 ĐVT: 1.000đồng Giá có thuế Bình Đại 7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9"/>
          <c:tx>
            <c:strRef>
              <c:f>Sheet1!$M$1:$M$813</c:f>
              <c:strCache>
                <c:ptCount val="1"/>
                <c:pt idx="0">
                  <c:v>GIÁ VẬT LIỆU XÂY DỰNG Tháng 11/2016 ĐVT: 1.000đồng Giá có thuế Chợ Lách 8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0"/>
          <c:tx>
            <c:strRef>
              <c:f>Sheet1!$N$1:$N$813</c:f>
              <c:strCache>
                <c:ptCount val="1"/>
                <c:pt idx="0">
                  <c:v>GIÁ VẬT LIỆU XÂY DỰNG Tháng 11/2016 ĐVT: 1.000đồng Giá có thuế Thạnh Phú 9 A.NHÓM CIMEN (TCVN: 6260:2009 -ciment PCB; TCVN: 9202: 2012 - xây tô; TCVN 5691:2000 - ciment trắng)  81,5 82 82 90 79 92 85 170 B. NHÓM SẮT THÉP (TCVN 1651 - 1:2008 - thép trơn; 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11"/>
          <c:tx>
            <c:strRef>
              <c:f>Sheet1!$O$1:$O$813</c:f>
              <c:strCache>
                <c:ptCount val="1"/>
                <c:pt idx="0">
                  <c:v>GIÁ VẬT LIỆU XÂY DỰNG Tháng 11/2016 ĐVT: 1.000đồng Ghi chú Thạnh Phú 9 A.NHÓM CIMEN (TCVN: 6260:2009 -ciment PCB; TCVN: 9202: 2012 - xây tô; TCVN 5691:2000 - ciment trắng)  81,5 82 82 90 79 92 85 40kg B. NHÓM SẮT THÉP (TCVN 1651 - 1:2008 - thép trơn; TCVN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3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965"/>
          <c:w val="0.338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775"/>
          <c:w val="0.635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Sheet1!$D$1:$D$813</c:f>
              <c:strCache>
                <c:ptCount val="1"/>
                <c:pt idx="0">
                  <c:v>GIÁ VẬT LIỆU XÂY DỰNG Tháng 11/2016 Giá có thuế Thành phố 1 A.NHÓM CIMEN (TCVN: 6260:2009 -ciment PCB; TCVN: 9202: 2012 - xây tô; TCVN 5691:2000 - ciment trắng)  81,5 85 82 88,5 79 bao bao bao B. NHÓM SẮT THÉP (TCVN 1651 - 1:2008 - thép trơn; TCVN 1651-2: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Sheet1!$E$1:$E$813</c:f>
              <c:strCache>
                <c:ptCount val="1"/>
                <c:pt idx="0">
                  <c:v>GIÁ VẬT LIỆU XÂY DỰNG Tháng 11/2016 Giá có thuế Châu Thành 2 A.NHÓM CIMEN (TCVN: 6260:2009 -ciment PCB; TCVN: 9202: 2012 - xây tô; TCVN 5691:2000 - ciment trắng)  81,5 85 82 89 79 91 bao bao B. NHÓM SẮT THÉP (TCVN 1651 - 1:2008 - thép trơn; TCVN 1651-2: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Sheet1!$F$1:$F$813</c:f>
              <c:strCache>
                <c:ptCount val="1"/>
                <c:pt idx="0">
                  <c:v>GIÁ VẬT LIỆU XÂY DỰNG Tháng 11/2016 Giá có thuế Giồng Trôm 3 A.NHÓM CIMEN (TCVN: 6260:2009 -ciment PCB; TCVN: 9202: 2012 - xây tô; TCVN 5691:2000 - ciment trắng)  81,5 85 82 88 79 92 89 170 B. NHÓM SẮT THÉP (TCVN 1651 - 1:2008 - thép trơn; TCVN 1651-2: 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3"/>
          <c:tx>
            <c:strRef>
              <c:f>Sheet1!$G$1:$G$813</c:f>
              <c:strCache>
                <c:ptCount val="1"/>
                <c:pt idx="0">
                  <c:v>GIÁ VẬT LIỆU XÂY DỰNG Tháng 11/2016 Giá có thuế Mỏ Cày Nam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strRef>
              <c:f>Sheet1!$H$1:$H$813</c:f>
              <c:strCache>
                <c:ptCount val="1"/>
                <c:pt idx="0">
                  <c:v>GIÁ VẬT LIỆU XÂY DỰNG Tháng 11/2016 Giá có thuế Mỏ Cày Bắc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strRef>
              <c:f>Sheet1!$I$1:$I$813</c:f>
              <c:strCache>
                <c:ptCount val="1"/>
                <c:pt idx="0">
                  <c:v>GIÁ VẬT LIỆU XÂY DỰNG Tháng 11/2016 Giá có thuế M.C Nam 4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6"/>
          <c:tx>
            <c:strRef>
              <c:f>Sheet1!$J$1:$J$813</c:f>
              <c:strCache>
                <c:ptCount val="1"/>
                <c:pt idx="0">
                  <c:v>GIÁ VẬT LIỆU XÂY DỰNG Tháng 11/2016 Giá có thuế M.C Bắc 5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7"/>
          <c:tx>
            <c:strRef>
              <c:f>Sheet1!$K$1:$K$813</c:f>
              <c:strCache>
                <c:ptCount val="1"/>
                <c:pt idx="0">
                  <c:v>GIÁ VẬT LIỆU XÂY DỰNG Tháng 11/2016 Giá có thuế Ba Tri 6 A.NHÓM CIMEN (TCVN: 6260:2009 -ciment PCB; TCVN: 9202: 2012 - xây tô; TCVN 5691:2000 - ciment trắng)  81,5 82 84 88 79 92 84 170 B. NHÓM SẮT THÉP (TCVN 1651 - 1:2008 - thép trơn; TCVN 1651-2: 2008 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8"/>
          <c:tx>
            <c:strRef>
              <c:f>Sheet1!$L$1:$L$813</c:f>
              <c:strCache>
                <c:ptCount val="1"/>
                <c:pt idx="0">
                  <c:v>GIÁ VẬT LIỆU XÂY DỰNG Tháng 11/2016 ĐVT: 1.000đồng Giá có thuế Bình Đại 7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9"/>
          <c:tx>
            <c:strRef>
              <c:f>Sheet1!$M$1:$M$813</c:f>
              <c:strCache>
                <c:ptCount val="1"/>
                <c:pt idx="0">
                  <c:v>GIÁ VẬT LIỆU XÂY DỰNG Tháng 11/2016 ĐVT: 1.000đồng Giá có thuế Chợ Lách 8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0"/>
          <c:tx>
            <c:strRef>
              <c:f>Sheet1!$N$1:$N$813</c:f>
              <c:strCache>
                <c:ptCount val="1"/>
                <c:pt idx="0">
                  <c:v>GIÁ VẬT LIỆU XÂY DỰNG Tháng 11/2016 ĐVT: 1.000đồng Giá có thuế Thạnh Phú 9 A.NHÓM CIMEN (TCVN: 6260:2009 -ciment PCB; TCVN: 9202: 2012 - xây tô; TCVN 5691:2000 - ciment trắng)  81,5 82 82 90 79 92 85 170 B. NHÓM SẮT THÉP (TCVN 1651 - 1:2008 - thép trơn; 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11"/>
          <c:tx>
            <c:strRef>
              <c:f>Sheet1!$O$1:$O$813</c:f>
              <c:strCache>
                <c:ptCount val="1"/>
                <c:pt idx="0">
                  <c:v>GIÁ VẬT LIỆU XÂY DỰNG Tháng 11/2016 ĐVT: 1.000đồng Ghi chú Thạnh Phú 9 A.NHÓM CIMEN (TCVN: 6260:2009 -ciment PCB; TCVN: 9202: 2012 - xây tô; TCVN 5691:2000 - ciment trắng)  81,5 82 82 90 79 92 85 40kg B. NHÓM SẮT THÉP (TCVN 1651 - 1:2008 - thép trơn; TCVN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907070"/>
        <c:axId val="60401583"/>
      </c:bar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0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965"/>
          <c:w val="0.338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2775"/>
          <c:w val="0.635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Sheet1!$D$1:$D$813</c:f>
              <c:strCache>
                <c:ptCount val="1"/>
                <c:pt idx="0">
                  <c:v>GIÁ VẬT LIỆU XÂY DỰNG Tháng 11/2016 Giá có thuế Thành phố 1 A.NHÓM CIMEN (TCVN: 6260:2009 -ciment PCB; TCVN: 9202: 2012 - xây tô; TCVN 5691:2000 - ciment trắng)  81,5 85 82 88,5 79 bao bao bao B. NHÓM SẮT THÉP (TCVN 1651 - 1:2008 - thép trơn; TCVN 1651-2: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Sheet1!$E$1:$E$813</c:f>
              <c:strCache>
                <c:ptCount val="1"/>
                <c:pt idx="0">
                  <c:v>GIÁ VẬT LIỆU XÂY DỰNG Tháng 11/2016 Giá có thuế Châu Thành 2 A.NHÓM CIMEN (TCVN: 6260:2009 -ciment PCB; TCVN: 9202: 2012 - xây tô; TCVN 5691:2000 - ciment trắng)  81,5 85 82 89 79 91 bao bao B. NHÓM SẮT THÉP (TCVN 1651 - 1:2008 - thép trơn; TCVN 1651-2: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Sheet1!$F$1:$F$813</c:f>
              <c:strCache>
                <c:ptCount val="1"/>
                <c:pt idx="0">
                  <c:v>GIÁ VẬT LIỆU XÂY DỰNG Tháng 11/2016 Giá có thuế Giồng Trôm 3 A.NHÓM CIMEN (TCVN: 6260:2009 -ciment PCB; TCVN: 9202: 2012 - xây tô; TCVN 5691:2000 - ciment trắng)  81,5 85 82 88 79 92 89 170 B. NHÓM SẮT THÉP (TCVN 1651 - 1:2008 - thép trơn; TCVN 1651-2: 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3"/>
          <c:tx>
            <c:strRef>
              <c:f>Sheet1!$G$1:$G$813</c:f>
              <c:strCache>
                <c:ptCount val="1"/>
                <c:pt idx="0">
                  <c:v>GIÁ VẬT LIỆU XÂY DỰNG Tháng 11/2016 Giá có thuế Mỏ Cày Nam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4"/>
          <c:tx>
            <c:strRef>
              <c:f>Sheet1!$H$1:$H$813</c:f>
              <c:strCache>
                <c:ptCount val="1"/>
                <c:pt idx="0">
                  <c:v>GIÁ VẬT LIỆU XÂY DỰNG Tháng 11/2016 Giá có thuế Mỏ Cày Bắc 3 A.NHÓM CIMEN (TCVN: 6260:2009 -ciment PCB; TCVN: 9202: 2012 - xây tô; TCVN 5691:2000 - ciment trắng)  79 85 82 87 79 92 89 170 B. NHÓM SẮT THÉP (TCVN 1651 - 1:2008 - thép trơn; TCVN 1651-2: 2008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5"/>
          <c:tx>
            <c:strRef>
              <c:f>Sheet1!$I$1:$I$813</c:f>
              <c:strCache>
                <c:ptCount val="1"/>
                <c:pt idx="0">
                  <c:v>GIÁ VẬT LIỆU XÂY DỰNG Tháng 11/2016 Giá có thuế M.C Nam 4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6"/>
          <c:tx>
            <c:strRef>
              <c:f>Sheet1!$J$1:$J$813</c:f>
              <c:strCache>
                <c:ptCount val="1"/>
                <c:pt idx="0">
                  <c:v>GIÁ VẬT LIỆU XÂY DỰNG Tháng 11/2016 Giá có thuế M.C Bắc 5 A.NHÓM CIMEN (TCVN: 6260:2009 -ciment PCB; TCVN: 9202: 2012 - xây tô; TCVN 5691:2000 - ciment trắng)  81,5 85 82 89 79 92 90 170 B. NHÓM SẮT THÉP (TCVN 1651 - 1:2008 - thép trơn; TCVN 1651-2: 2008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7"/>
          <c:tx>
            <c:strRef>
              <c:f>Sheet1!$K$1:$K$813</c:f>
              <c:strCache>
                <c:ptCount val="1"/>
                <c:pt idx="0">
                  <c:v>GIÁ VẬT LIỆU XÂY DỰNG Tháng 11/2016 Giá có thuế Ba Tri 6 A.NHÓM CIMEN (TCVN: 6260:2009 -ciment PCB; TCVN: 9202: 2012 - xây tô; TCVN 5691:2000 - ciment trắng)  81,5 82 84 88 79 92 84 170 B. NHÓM SẮT THÉP (TCVN 1651 - 1:2008 - thép trơn; TCVN 1651-2: 2008 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8"/>
          <c:tx>
            <c:strRef>
              <c:f>Sheet1!$L$1:$L$813</c:f>
              <c:strCache>
                <c:ptCount val="1"/>
                <c:pt idx="0">
                  <c:v>GIÁ VẬT LIỆU XÂY DỰNG Tháng 11/2016 ĐVT: 1.000đồng Giá có thuế Bình Đại 7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9"/>
          <c:tx>
            <c:strRef>
              <c:f>Sheet1!$M$1:$M$813</c:f>
              <c:strCache>
                <c:ptCount val="1"/>
                <c:pt idx="0">
                  <c:v>GIÁ VẬT LIỆU XÂY DỰNG Tháng 11/2016 ĐVT: 1.000đồng Giá có thuế Chợ Lách 8 A.NHÓM CIMEN (TCVN: 6260:2009 -ciment PCB; TCVN: 9202: 2012 - xây tô; TCVN 5691:2000 - ciment trắng)  81,5 82 82 90 79 93 85 170 B. NHÓM SẮT THÉP (TCVN 1651 - 1:2008 - thép trơn; TC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10"/>
          <c:tx>
            <c:strRef>
              <c:f>Sheet1!$N$1:$N$813</c:f>
              <c:strCache>
                <c:ptCount val="1"/>
                <c:pt idx="0">
                  <c:v>GIÁ VẬT LIỆU XÂY DỰNG Tháng 11/2016 ĐVT: 1.000đồng Giá có thuế Thạnh Phú 9 A.NHÓM CIMEN (TCVN: 6260:2009 -ciment PCB; TCVN: 9202: 2012 - xây tô; TCVN 5691:2000 - ciment trắng)  81,5 82 82 90 79 92 85 170 B. NHÓM SẮT THÉP (TCVN 1651 - 1:2008 - thép trơn; 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11"/>
          <c:tx>
            <c:strRef>
              <c:f>Sheet1!$O$1:$O$813</c:f>
              <c:strCache>
                <c:ptCount val="1"/>
                <c:pt idx="0">
                  <c:v>GIÁ VẬT LIỆU XÂY DỰNG Tháng 11/2016 ĐVT: 1.000đồng Ghi chú Thạnh Phú 9 A.NHÓM CIMEN (TCVN: 6260:2009 -ciment PCB; TCVN: 9202: 2012 - xây tô; TCVN 5691:2000 - ciment trắng)  81,5 82 82 90 79 92 85 40kg B. NHÓM SẮT THÉP (TCVN 1651 - 1:2008 - thép trơn; TCVN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743336"/>
        <c:axId val="60690025"/>
      </c:barChart>
      <c:catAx>
        <c:axId val="674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3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965"/>
          <c:w val="0.338"/>
          <c:h val="0.8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162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162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162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1629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69"/>
  <sheetViews>
    <sheetView tabSelected="1" view="pageLayout" workbookViewId="0" topLeftCell="A840">
      <selection activeCell="E10" sqref="E10"/>
    </sheetView>
  </sheetViews>
  <sheetFormatPr defaultColWidth="9.00390625" defaultRowHeight="15.75"/>
  <cols>
    <col min="1" max="1" width="5.375" style="12" customWidth="1"/>
    <col min="2" max="2" width="47.75390625" style="13" customWidth="1"/>
    <col min="3" max="3" width="5.00390625" style="14" customWidth="1"/>
    <col min="4" max="4" width="8.00390625" style="15" customWidth="1"/>
    <col min="5" max="5" width="7.75390625" style="16" customWidth="1"/>
    <col min="6" max="6" width="8.875" style="10" customWidth="1"/>
    <col min="7" max="7" width="7.375" style="17" hidden="1" customWidth="1"/>
    <col min="8" max="8" width="7.50390625" style="17" hidden="1" customWidth="1"/>
    <col min="9" max="9" width="7.50390625" style="10" customWidth="1"/>
    <col min="10" max="10" width="7.25390625" style="11" customWidth="1"/>
    <col min="11" max="11" width="7.625" style="10" customWidth="1"/>
    <col min="12" max="12" width="7.625" style="11" customWidth="1"/>
    <col min="13" max="13" width="7.50390625" style="10" customWidth="1"/>
    <col min="14" max="14" width="6.875" style="11" customWidth="1"/>
    <col min="15" max="15" width="7.875" style="18" customWidth="1"/>
    <col min="16" max="16" width="2.00390625" style="1" customWidth="1"/>
    <col min="17" max="17" width="12.75390625" style="1" customWidth="1"/>
    <col min="18" max="16384" width="9.00390625" style="1" customWidth="1"/>
  </cols>
  <sheetData>
    <row r="1" spans="1:15" ht="15.75">
      <c r="A1" s="180" t="s">
        <v>1160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5.75">
      <c r="A2" s="180" t="s">
        <v>1551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5.75">
      <c r="A3" s="47"/>
      <c r="B3" s="48"/>
      <c r="C3" s="47"/>
      <c r="D3" s="47"/>
      <c r="E3" s="47"/>
      <c r="F3" s="47"/>
      <c r="G3" s="47"/>
      <c r="H3" s="47"/>
      <c r="I3" s="49"/>
      <c r="J3" s="47"/>
      <c r="K3" s="47"/>
      <c r="L3" s="47" t="s">
        <v>1161</v>
      </c>
      <c r="M3" s="47"/>
      <c r="N3" s="47"/>
      <c r="O3" s="47"/>
    </row>
    <row r="4" spans="1:15" ht="15.75">
      <c r="A4" s="181" t="s">
        <v>1162</v>
      </c>
      <c r="B4" s="182" t="s">
        <v>1163</v>
      </c>
      <c r="C4" s="181" t="s">
        <v>1164</v>
      </c>
      <c r="D4" s="181" t="s">
        <v>1165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3" t="s">
        <v>1166</v>
      </c>
    </row>
    <row r="5" spans="1:15" ht="38.25" customHeight="1">
      <c r="A5" s="181"/>
      <c r="B5" s="182"/>
      <c r="C5" s="181"/>
      <c r="D5" s="175" t="s">
        <v>1167</v>
      </c>
      <c r="E5" s="170" t="s">
        <v>1168</v>
      </c>
      <c r="F5" s="170" t="s">
        <v>1169</v>
      </c>
      <c r="G5" s="170" t="s">
        <v>1170</v>
      </c>
      <c r="H5" s="170" t="s">
        <v>1171</v>
      </c>
      <c r="I5" s="170" t="s">
        <v>1172</v>
      </c>
      <c r="J5" s="170" t="s">
        <v>1173</v>
      </c>
      <c r="K5" s="170" t="s">
        <v>1174</v>
      </c>
      <c r="L5" s="170" t="s">
        <v>1175</v>
      </c>
      <c r="M5" s="170" t="s">
        <v>1176</v>
      </c>
      <c r="N5" s="170" t="s">
        <v>1177</v>
      </c>
      <c r="O5" s="183"/>
    </row>
    <row r="6" spans="1:15" s="131" customFormat="1" ht="15" customHeight="1">
      <c r="A6" s="126" t="s">
        <v>1178</v>
      </c>
      <c r="B6" s="127" t="s">
        <v>1179</v>
      </c>
      <c r="C6" s="128"/>
      <c r="D6" s="129">
        <v>1</v>
      </c>
      <c r="E6" s="130">
        <v>2</v>
      </c>
      <c r="F6" s="130">
        <v>3</v>
      </c>
      <c r="G6" s="130"/>
      <c r="H6" s="130"/>
      <c r="I6" s="130">
        <v>4</v>
      </c>
      <c r="J6" s="130">
        <v>5</v>
      </c>
      <c r="K6" s="130">
        <v>6</v>
      </c>
      <c r="L6" s="130">
        <v>7</v>
      </c>
      <c r="M6" s="130">
        <v>8</v>
      </c>
      <c r="N6" s="130">
        <v>9</v>
      </c>
      <c r="O6" s="128"/>
    </row>
    <row r="7" spans="1:15" ht="42.75">
      <c r="A7" s="50"/>
      <c r="B7" s="51" t="s">
        <v>1526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2"/>
    </row>
    <row r="8" spans="1:15" ht="15.75">
      <c r="A8" s="35" t="s">
        <v>309</v>
      </c>
      <c r="B8" s="31" t="s">
        <v>1182</v>
      </c>
      <c r="C8" s="34" t="s">
        <v>1180</v>
      </c>
      <c r="D8" s="114">
        <v>81.5</v>
      </c>
      <c r="E8" s="114">
        <v>81.5</v>
      </c>
      <c r="F8" s="114">
        <v>81.5</v>
      </c>
      <c r="G8" s="109">
        <v>79</v>
      </c>
      <c r="H8" s="109">
        <v>79</v>
      </c>
      <c r="I8" s="114">
        <v>81.5</v>
      </c>
      <c r="J8" s="114">
        <v>81.5</v>
      </c>
      <c r="K8" s="114">
        <v>81.5</v>
      </c>
      <c r="L8" s="114">
        <v>81.5</v>
      </c>
      <c r="M8" s="114">
        <v>81.5</v>
      </c>
      <c r="N8" s="114">
        <v>81.5</v>
      </c>
      <c r="O8" s="112"/>
    </row>
    <row r="9" spans="1:15" ht="15.75">
      <c r="A9" s="35" t="s">
        <v>1181</v>
      </c>
      <c r="B9" s="31" t="s">
        <v>1184</v>
      </c>
      <c r="C9" s="34" t="s">
        <v>1180</v>
      </c>
      <c r="D9" s="109">
        <v>85</v>
      </c>
      <c r="E9" s="109"/>
      <c r="F9" s="109"/>
      <c r="G9" s="109"/>
      <c r="H9" s="110"/>
      <c r="I9" s="109"/>
      <c r="J9" s="109"/>
      <c r="K9" s="109">
        <v>82</v>
      </c>
      <c r="L9" s="109"/>
      <c r="M9" s="109"/>
      <c r="N9" s="113"/>
      <c r="O9" s="112"/>
    </row>
    <row r="10" spans="1:15" ht="15" customHeight="1">
      <c r="A10" s="35" t="s">
        <v>1183</v>
      </c>
      <c r="B10" s="31" t="s">
        <v>1187</v>
      </c>
      <c r="C10" s="34" t="s">
        <v>1180</v>
      </c>
      <c r="D10" s="109">
        <v>82</v>
      </c>
      <c r="E10" s="109">
        <v>82</v>
      </c>
      <c r="F10" s="109">
        <v>82</v>
      </c>
      <c r="G10" s="109"/>
      <c r="H10" s="109"/>
      <c r="I10" s="109">
        <v>82</v>
      </c>
      <c r="J10" s="109">
        <v>82</v>
      </c>
      <c r="K10" s="109">
        <v>84</v>
      </c>
      <c r="L10" s="109">
        <v>82</v>
      </c>
      <c r="M10" s="109">
        <v>82</v>
      </c>
      <c r="N10" s="113">
        <v>82</v>
      </c>
      <c r="O10" s="112"/>
    </row>
    <row r="11" spans="1:15" ht="15.75">
      <c r="A11" s="35" t="s">
        <v>1185</v>
      </c>
      <c r="B11" s="31" t="s">
        <v>1189</v>
      </c>
      <c r="C11" s="34" t="s">
        <v>1180</v>
      </c>
      <c r="D11" s="114">
        <v>88.5</v>
      </c>
      <c r="E11" s="109">
        <v>89</v>
      </c>
      <c r="F11" s="109">
        <v>88</v>
      </c>
      <c r="G11" s="109">
        <v>87</v>
      </c>
      <c r="H11" s="109">
        <v>87</v>
      </c>
      <c r="I11" s="109">
        <v>89</v>
      </c>
      <c r="J11" s="109">
        <v>89</v>
      </c>
      <c r="K11" s="109">
        <v>88</v>
      </c>
      <c r="L11" s="109">
        <v>90</v>
      </c>
      <c r="M11" s="116">
        <v>90</v>
      </c>
      <c r="N11" s="113">
        <v>90</v>
      </c>
      <c r="O11" s="112"/>
    </row>
    <row r="12" spans="1:15" ht="15.75">
      <c r="A12" s="35" t="s">
        <v>1186</v>
      </c>
      <c r="B12" s="31" t="s">
        <v>42</v>
      </c>
      <c r="C12" s="34" t="s">
        <v>1180</v>
      </c>
      <c r="D12" s="109">
        <v>79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2"/>
    </row>
    <row r="13" spans="1:15" ht="15" customHeight="1">
      <c r="A13" s="35" t="s">
        <v>1188</v>
      </c>
      <c r="B13" s="31" t="s">
        <v>1191</v>
      </c>
      <c r="C13" s="34" t="s">
        <v>1180</v>
      </c>
      <c r="D13" s="113"/>
      <c r="E13" s="113">
        <v>91</v>
      </c>
      <c r="F13" s="113">
        <v>92</v>
      </c>
      <c r="G13" s="113"/>
      <c r="H13" s="113"/>
      <c r="I13" s="113"/>
      <c r="J13" s="113"/>
      <c r="K13" s="109">
        <v>92</v>
      </c>
      <c r="L13" s="113">
        <v>93</v>
      </c>
      <c r="M13" s="115"/>
      <c r="N13" s="113">
        <v>92</v>
      </c>
      <c r="O13" s="112"/>
    </row>
    <row r="14" spans="1:15" ht="15.75">
      <c r="A14" s="35" t="s">
        <v>1190</v>
      </c>
      <c r="B14" s="31" t="s">
        <v>1193</v>
      </c>
      <c r="C14" s="34" t="s">
        <v>1180</v>
      </c>
      <c r="D14" s="113"/>
      <c r="E14" s="113"/>
      <c r="F14" s="113">
        <v>89</v>
      </c>
      <c r="G14" s="113"/>
      <c r="H14" s="113"/>
      <c r="I14" s="113">
        <v>90</v>
      </c>
      <c r="J14" s="113"/>
      <c r="K14" s="113">
        <v>84</v>
      </c>
      <c r="L14" s="113">
        <v>85</v>
      </c>
      <c r="M14" s="116"/>
      <c r="N14" s="113"/>
      <c r="O14" s="112"/>
    </row>
    <row r="15" spans="1:15" ht="15.75">
      <c r="A15" s="35" t="s">
        <v>1192</v>
      </c>
      <c r="B15" s="31" t="s">
        <v>1201</v>
      </c>
      <c r="C15" s="34" t="s">
        <v>1180</v>
      </c>
      <c r="D15" s="117"/>
      <c r="E15" s="113"/>
      <c r="F15" s="113">
        <v>170</v>
      </c>
      <c r="G15" s="113"/>
      <c r="H15" s="113"/>
      <c r="I15" s="113"/>
      <c r="J15" s="113"/>
      <c r="K15" s="113"/>
      <c r="L15" s="113"/>
      <c r="M15" s="111"/>
      <c r="N15" s="113"/>
      <c r="O15" s="112" t="s">
        <v>1199</v>
      </c>
    </row>
    <row r="16" spans="1:15" ht="28.5">
      <c r="A16" s="60"/>
      <c r="B16" s="61" t="s">
        <v>199</v>
      </c>
      <c r="C16" s="62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1:15" ht="15.75">
      <c r="A17" s="35" t="s">
        <v>1194</v>
      </c>
      <c r="B17" s="31" t="s">
        <v>1204</v>
      </c>
      <c r="C17" s="34" t="s">
        <v>1202</v>
      </c>
      <c r="D17" s="103"/>
      <c r="E17" s="105"/>
      <c r="F17" s="103">
        <v>11.9</v>
      </c>
      <c r="G17" s="103"/>
      <c r="H17" s="103"/>
      <c r="I17" s="106"/>
      <c r="J17" s="103"/>
      <c r="K17" s="105"/>
      <c r="L17" s="103">
        <v>12.5</v>
      </c>
      <c r="M17" s="105"/>
      <c r="N17" s="103"/>
      <c r="O17" s="34"/>
    </row>
    <row r="18" spans="1:15" ht="15.75">
      <c r="A18" s="35" t="s">
        <v>1195</v>
      </c>
      <c r="B18" s="31" t="s">
        <v>1205</v>
      </c>
      <c r="C18" s="34" t="s">
        <v>1202</v>
      </c>
      <c r="D18" s="103">
        <v>11.8</v>
      </c>
      <c r="E18" s="103">
        <v>11.6</v>
      </c>
      <c r="F18" s="103">
        <v>11.9</v>
      </c>
      <c r="G18" s="103"/>
      <c r="H18" s="103"/>
      <c r="I18" s="103">
        <v>11.6</v>
      </c>
      <c r="J18" s="103">
        <v>11.9</v>
      </c>
      <c r="K18" s="103">
        <v>12.5</v>
      </c>
      <c r="L18" s="103">
        <v>12.5</v>
      </c>
      <c r="M18" s="103">
        <v>12.5</v>
      </c>
      <c r="N18" s="105">
        <v>12</v>
      </c>
      <c r="O18" s="34"/>
    </row>
    <row r="19" spans="1:18" ht="15.75">
      <c r="A19" s="35" t="s">
        <v>1196</v>
      </c>
      <c r="B19" s="31" t="s">
        <v>1206</v>
      </c>
      <c r="C19" s="34" t="s">
        <v>1202</v>
      </c>
      <c r="D19" s="174">
        <v>11.75</v>
      </c>
      <c r="E19" s="103">
        <v>11.6</v>
      </c>
      <c r="F19" s="103">
        <v>11.9</v>
      </c>
      <c r="G19" s="103"/>
      <c r="H19" s="103"/>
      <c r="I19" s="103">
        <v>11.6</v>
      </c>
      <c r="J19" s="105">
        <v>12</v>
      </c>
      <c r="K19" s="103">
        <v>12.5</v>
      </c>
      <c r="L19" s="103">
        <v>12.5</v>
      </c>
      <c r="M19" s="103">
        <v>12.5</v>
      </c>
      <c r="N19" s="105">
        <v>12</v>
      </c>
      <c r="O19" s="34"/>
      <c r="Q19" s="19"/>
      <c r="R19" s="19"/>
    </row>
    <row r="20" spans="1:15" ht="15.75">
      <c r="A20" s="35" t="s">
        <v>1197</v>
      </c>
      <c r="B20" s="31" t="s">
        <v>1207</v>
      </c>
      <c r="C20" s="34" t="s">
        <v>1203</v>
      </c>
      <c r="D20" s="105">
        <v>74</v>
      </c>
      <c r="E20" s="105">
        <v>72</v>
      </c>
      <c r="F20" s="105">
        <v>74</v>
      </c>
      <c r="G20" s="105">
        <f>G19*6.4348</f>
        <v>0</v>
      </c>
      <c r="H20" s="105">
        <f>H19*6.4348</f>
        <v>0</v>
      </c>
      <c r="I20" s="105">
        <v>77</v>
      </c>
      <c r="J20" s="105">
        <v>76</v>
      </c>
      <c r="K20" s="105">
        <v>76</v>
      </c>
      <c r="L20" s="105">
        <v>72</v>
      </c>
      <c r="M20" s="105">
        <v>78</v>
      </c>
      <c r="N20" s="105">
        <v>72</v>
      </c>
      <c r="O20" s="34"/>
    </row>
    <row r="21" spans="1:15" ht="15.75">
      <c r="A21" s="35" t="s">
        <v>1198</v>
      </c>
      <c r="B21" s="31" t="s">
        <v>1208</v>
      </c>
      <c r="C21" s="34" t="s">
        <v>1203</v>
      </c>
      <c r="D21" s="105">
        <v>114</v>
      </c>
      <c r="E21" s="105">
        <v>110</v>
      </c>
      <c r="F21" s="105">
        <v>114</v>
      </c>
      <c r="G21" s="105">
        <f>G19*9.823</f>
        <v>0</v>
      </c>
      <c r="H21" s="105">
        <f>H19*9.823</f>
        <v>0</v>
      </c>
      <c r="I21" s="105">
        <v>120</v>
      </c>
      <c r="J21" s="105">
        <v>120</v>
      </c>
      <c r="K21" s="105">
        <v>114</v>
      </c>
      <c r="L21" s="105">
        <v>115</v>
      </c>
      <c r="M21" s="105">
        <v>120</v>
      </c>
      <c r="N21" s="105">
        <v>115</v>
      </c>
      <c r="O21" s="34"/>
    </row>
    <row r="22" spans="1:15" ht="15.75">
      <c r="A22" s="35" t="s">
        <v>1200</v>
      </c>
      <c r="B22" s="31" t="s">
        <v>1209</v>
      </c>
      <c r="C22" s="34" t="s">
        <v>1203</v>
      </c>
      <c r="D22" s="105">
        <v>157</v>
      </c>
      <c r="E22" s="105">
        <v>150</v>
      </c>
      <c r="F22" s="105">
        <v>156</v>
      </c>
      <c r="G22" s="105">
        <f>G19*13.4513</f>
        <v>0</v>
      </c>
      <c r="H22" s="105">
        <f>H19*13.4513</f>
        <v>0</v>
      </c>
      <c r="I22" s="105">
        <v>163</v>
      </c>
      <c r="J22" s="105">
        <v>162</v>
      </c>
      <c r="K22" s="105">
        <v>158</v>
      </c>
      <c r="L22" s="105">
        <v>154</v>
      </c>
      <c r="M22" s="105">
        <v>165</v>
      </c>
      <c r="N22" s="105">
        <v>152</v>
      </c>
      <c r="O22" s="34"/>
    </row>
    <row r="23" spans="1:15" ht="15.75">
      <c r="A23" s="35" t="s">
        <v>123</v>
      </c>
      <c r="B23" s="31" t="s">
        <v>1210</v>
      </c>
      <c r="C23" s="34" t="s">
        <v>1203</v>
      </c>
      <c r="D23" s="105">
        <v>203</v>
      </c>
      <c r="E23" s="105"/>
      <c r="F23" s="105">
        <v>201</v>
      </c>
      <c r="G23" s="105">
        <f>G19*17.345</f>
        <v>0</v>
      </c>
      <c r="H23" s="105">
        <f>H19*17.345</f>
        <v>0</v>
      </c>
      <c r="I23" s="105">
        <v>205</v>
      </c>
      <c r="J23" s="105">
        <v>205</v>
      </c>
      <c r="K23" s="105">
        <v>194</v>
      </c>
      <c r="L23" s="105">
        <v>195</v>
      </c>
      <c r="M23" s="105">
        <v>210</v>
      </c>
      <c r="N23" s="105">
        <v>198</v>
      </c>
      <c r="O23" s="34"/>
    </row>
    <row r="24" spans="1:15" ht="15.75">
      <c r="A24" s="35" t="s">
        <v>1307</v>
      </c>
      <c r="B24" s="31" t="s">
        <v>1211</v>
      </c>
      <c r="C24" s="34" t="s">
        <v>1203</v>
      </c>
      <c r="D24" s="105">
        <v>258</v>
      </c>
      <c r="E24" s="105"/>
      <c r="F24" s="105">
        <v>258</v>
      </c>
      <c r="G24" s="104"/>
      <c r="H24" s="104"/>
      <c r="I24" s="104">
        <v>268</v>
      </c>
      <c r="J24" s="104">
        <v>265</v>
      </c>
      <c r="K24" s="104">
        <v>247</v>
      </c>
      <c r="L24" s="104">
        <v>245</v>
      </c>
      <c r="M24" s="107"/>
      <c r="N24" s="104">
        <v>243</v>
      </c>
      <c r="O24" s="34"/>
    </row>
    <row r="25" spans="1:18" ht="15.75">
      <c r="A25" s="35" t="s">
        <v>1308</v>
      </c>
      <c r="B25" s="31" t="s">
        <v>1212</v>
      </c>
      <c r="C25" s="34" t="s">
        <v>1203</v>
      </c>
      <c r="D25" s="105">
        <v>322</v>
      </c>
      <c r="E25" s="104"/>
      <c r="F25" s="104">
        <v>315</v>
      </c>
      <c r="G25" s="104"/>
      <c r="H25" s="104"/>
      <c r="I25" s="104">
        <v>315</v>
      </c>
      <c r="J25" s="104">
        <v>330</v>
      </c>
      <c r="K25" s="104"/>
      <c r="L25" s="104"/>
      <c r="M25" s="104"/>
      <c r="N25" s="104"/>
      <c r="O25" s="34"/>
      <c r="Q25" s="19"/>
      <c r="R25" s="19"/>
    </row>
    <row r="26" spans="1:18" ht="15.75">
      <c r="A26" s="35" t="s">
        <v>1309</v>
      </c>
      <c r="B26" s="31" t="s">
        <v>1213</v>
      </c>
      <c r="C26" s="34" t="s">
        <v>1203</v>
      </c>
      <c r="D26" s="105">
        <v>390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34"/>
      <c r="Q26" s="19"/>
      <c r="R26" s="19"/>
    </row>
    <row r="27" spans="1:15" ht="15.75">
      <c r="A27" s="35" t="s">
        <v>1310</v>
      </c>
      <c r="B27" s="31" t="s">
        <v>1214</v>
      </c>
      <c r="C27" s="34" t="s">
        <v>1203</v>
      </c>
      <c r="D27" s="105">
        <v>500</v>
      </c>
      <c r="E27" s="104"/>
      <c r="F27" s="104"/>
      <c r="G27" s="104"/>
      <c r="H27" s="104"/>
      <c r="I27" s="106"/>
      <c r="J27" s="104"/>
      <c r="K27" s="104"/>
      <c r="L27" s="104"/>
      <c r="M27" s="104"/>
      <c r="N27" s="104"/>
      <c r="O27" s="34"/>
    </row>
    <row r="28" spans="1:15" ht="15.75">
      <c r="A28" s="35"/>
      <c r="B28" s="21" t="s">
        <v>54</v>
      </c>
      <c r="C28" s="34"/>
      <c r="D28" s="68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4"/>
    </row>
    <row r="29" spans="1:18" ht="45">
      <c r="A29" s="35" t="s">
        <v>1311</v>
      </c>
      <c r="B29" s="31" t="s">
        <v>894</v>
      </c>
      <c r="C29" s="34" t="s">
        <v>1202</v>
      </c>
      <c r="D29" s="69">
        <v>14.38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4"/>
      <c r="Q29" s="19"/>
      <c r="R29" s="19"/>
    </row>
    <row r="30" spans="1:18" ht="45">
      <c r="A30" s="35" t="s">
        <v>1312</v>
      </c>
      <c r="B30" s="31" t="s">
        <v>895</v>
      </c>
      <c r="C30" s="34" t="s">
        <v>1202</v>
      </c>
      <c r="D30" s="69">
        <v>14.05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4"/>
      <c r="Q30" s="19"/>
      <c r="R30" s="19"/>
    </row>
    <row r="31" spans="1:18" ht="45">
      <c r="A31" s="35" t="s">
        <v>1313</v>
      </c>
      <c r="B31" s="31" t="s">
        <v>896</v>
      </c>
      <c r="C31" s="34" t="s">
        <v>1202</v>
      </c>
      <c r="D31" s="69">
        <v>14.05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4"/>
      <c r="Q31" s="19"/>
      <c r="R31" s="19"/>
    </row>
    <row r="32" spans="1:15" ht="45">
      <c r="A32" s="35" t="s">
        <v>1314</v>
      </c>
      <c r="B32" s="31" t="s">
        <v>897</v>
      </c>
      <c r="C32" s="34" t="s">
        <v>1202</v>
      </c>
      <c r="D32" s="69">
        <v>14.27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4"/>
    </row>
    <row r="33" spans="1:15" ht="30">
      <c r="A33" s="35" t="s">
        <v>46</v>
      </c>
      <c r="B33" s="31" t="s">
        <v>898</v>
      </c>
      <c r="C33" s="34" t="s">
        <v>1202</v>
      </c>
      <c r="D33" s="69">
        <v>14.27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4"/>
    </row>
    <row r="34" spans="1:15" ht="30">
      <c r="A34" s="35" t="s">
        <v>47</v>
      </c>
      <c r="B34" s="31" t="s">
        <v>899</v>
      </c>
      <c r="C34" s="34" t="s">
        <v>1202</v>
      </c>
      <c r="D34" s="69">
        <v>14.27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4"/>
    </row>
    <row r="35" spans="1:15" ht="30">
      <c r="A35" s="35" t="s">
        <v>48</v>
      </c>
      <c r="B35" s="31" t="s">
        <v>900</v>
      </c>
      <c r="C35" s="34" t="s">
        <v>1202</v>
      </c>
      <c r="D35" s="69">
        <v>15.59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4"/>
    </row>
    <row r="36" spans="1:15" ht="30">
      <c r="A36" s="35" t="s">
        <v>49</v>
      </c>
      <c r="B36" s="31" t="s">
        <v>901</v>
      </c>
      <c r="C36" s="34" t="s">
        <v>1202</v>
      </c>
      <c r="D36" s="69">
        <v>22.3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4"/>
    </row>
    <row r="37" spans="1:15" ht="29.25" customHeight="1">
      <c r="A37" s="35" t="s">
        <v>50</v>
      </c>
      <c r="B37" s="31" t="s">
        <v>902</v>
      </c>
      <c r="C37" s="34" t="s">
        <v>1202</v>
      </c>
      <c r="D37" s="69">
        <v>21.42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4"/>
    </row>
    <row r="38" spans="1:15" ht="30">
      <c r="A38" s="35" t="s">
        <v>51</v>
      </c>
      <c r="B38" s="31" t="s">
        <v>903</v>
      </c>
      <c r="C38" s="34" t="s">
        <v>1202</v>
      </c>
      <c r="D38" s="69">
        <v>21.42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4"/>
    </row>
    <row r="39" spans="1:15" ht="30">
      <c r="A39" s="35" t="s">
        <v>52</v>
      </c>
      <c r="B39" s="31" t="s">
        <v>904</v>
      </c>
      <c r="C39" s="34" t="s">
        <v>1202</v>
      </c>
      <c r="D39" s="69">
        <v>21.64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4"/>
    </row>
    <row r="40" spans="1:15" ht="30">
      <c r="A40" s="35" t="s">
        <v>53</v>
      </c>
      <c r="B40" s="31" t="s">
        <v>905</v>
      </c>
      <c r="C40" s="34" t="s">
        <v>1202</v>
      </c>
      <c r="D40" s="69">
        <v>22.19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4"/>
    </row>
    <row r="41" spans="1:15" ht="30">
      <c r="A41" s="35" t="s">
        <v>1240</v>
      </c>
      <c r="B41" s="31" t="s">
        <v>906</v>
      </c>
      <c r="C41" s="34" t="s">
        <v>1202</v>
      </c>
      <c r="D41" s="67">
        <v>12.3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4"/>
    </row>
    <row r="42" spans="1:15" ht="15.75">
      <c r="A42" s="35"/>
      <c r="B42" s="21" t="s">
        <v>333</v>
      </c>
      <c r="C42" s="34"/>
      <c r="D42" s="6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4"/>
    </row>
    <row r="43" spans="1:15" ht="15.75">
      <c r="A43" s="35" t="s">
        <v>1241</v>
      </c>
      <c r="B43" s="31" t="s">
        <v>334</v>
      </c>
      <c r="C43" s="34" t="s">
        <v>1202</v>
      </c>
      <c r="D43" s="67">
        <v>13.2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4"/>
    </row>
    <row r="44" spans="1:15" ht="15.75">
      <c r="A44" s="35" t="s">
        <v>1242</v>
      </c>
      <c r="B44" s="31" t="s">
        <v>335</v>
      </c>
      <c r="C44" s="34" t="s">
        <v>1202</v>
      </c>
      <c r="D44" s="69">
        <v>13.25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4"/>
    </row>
    <row r="45" spans="1:15" ht="15.75">
      <c r="A45" s="35" t="s">
        <v>1243</v>
      </c>
      <c r="B45" s="31" t="s">
        <v>1215</v>
      </c>
      <c r="C45" s="34" t="s">
        <v>1202</v>
      </c>
      <c r="D45" s="59">
        <v>15</v>
      </c>
      <c r="E45" s="32"/>
      <c r="F45" s="32"/>
      <c r="G45" s="32"/>
      <c r="H45" s="32"/>
      <c r="I45" s="32">
        <v>18</v>
      </c>
      <c r="J45" s="32"/>
      <c r="K45" s="32"/>
      <c r="L45" s="32"/>
      <c r="M45" s="32"/>
      <c r="N45" s="57"/>
      <c r="O45" s="34"/>
    </row>
    <row r="46" spans="1:15" ht="18">
      <c r="A46" s="35" t="s">
        <v>1244</v>
      </c>
      <c r="B46" s="31" t="s">
        <v>1216</v>
      </c>
      <c r="C46" s="32" t="s">
        <v>1370</v>
      </c>
      <c r="D46" s="59">
        <v>315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4"/>
    </row>
    <row r="47" spans="1:15" ht="18">
      <c r="A47" s="35" t="s">
        <v>1245</v>
      </c>
      <c r="B47" s="31" t="s">
        <v>1217</v>
      </c>
      <c r="C47" s="32" t="s">
        <v>1370</v>
      </c>
      <c r="D47" s="59">
        <v>370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4"/>
    </row>
    <row r="48" spans="1:15" ht="15.75">
      <c r="A48" s="70"/>
      <c r="B48" s="21" t="s">
        <v>1430</v>
      </c>
      <c r="C48" s="34"/>
      <c r="D48" s="59"/>
      <c r="E48" s="32"/>
      <c r="F48" s="32"/>
      <c r="G48" s="59"/>
      <c r="H48" s="59"/>
      <c r="I48" s="32"/>
      <c r="J48" s="32"/>
      <c r="K48" s="32"/>
      <c r="L48" s="32"/>
      <c r="M48" s="32"/>
      <c r="N48" s="32"/>
      <c r="O48" s="34"/>
    </row>
    <row r="49" spans="1:15" ht="18">
      <c r="A49" s="70" t="s">
        <v>1246</v>
      </c>
      <c r="B49" s="31" t="s">
        <v>43</v>
      </c>
      <c r="C49" s="32" t="s">
        <v>74</v>
      </c>
      <c r="D49" s="59">
        <v>510</v>
      </c>
      <c r="E49" s="59"/>
      <c r="F49" s="59">
        <v>540</v>
      </c>
      <c r="G49" s="59">
        <f>ROUND((426*1.1),-1)</f>
        <v>470</v>
      </c>
      <c r="H49" s="59">
        <f>ROUND((426*1.1),-1)</f>
        <v>470</v>
      </c>
      <c r="I49" s="59">
        <v>540</v>
      </c>
      <c r="J49" s="59">
        <v>520</v>
      </c>
      <c r="K49" s="59">
        <v>530</v>
      </c>
      <c r="L49" s="59"/>
      <c r="M49" s="59">
        <v>550</v>
      </c>
      <c r="N49" s="59">
        <v>520</v>
      </c>
      <c r="O49" s="34"/>
    </row>
    <row r="50" spans="1:15" ht="18">
      <c r="A50" s="70" t="s">
        <v>23</v>
      </c>
      <c r="B50" s="31" t="s">
        <v>1064</v>
      </c>
      <c r="C50" s="32" t="s">
        <v>74</v>
      </c>
      <c r="D50" s="59"/>
      <c r="E50" s="32">
        <v>320</v>
      </c>
      <c r="F50" s="32">
        <v>360</v>
      </c>
      <c r="G50" s="32"/>
      <c r="H50" s="32"/>
      <c r="I50" s="104">
        <v>340</v>
      </c>
      <c r="J50" s="104"/>
      <c r="K50" s="32"/>
      <c r="L50" s="32">
        <v>350</v>
      </c>
      <c r="M50" s="32"/>
      <c r="N50" s="32"/>
      <c r="O50" s="34"/>
    </row>
    <row r="51" spans="1:15" ht="18">
      <c r="A51" s="70" t="s">
        <v>24</v>
      </c>
      <c r="B51" s="31" t="s">
        <v>1065</v>
      </c>
      <c r="C51" s="32" t="s">
        <v>74</v>
      </c>
      <c r="D51" s="59"/>
      <c r="E51" s="32"/>
      <c r="F51" s="32"/>
      <c r="G51" s="32"/>
      <c r="H51" s="32"/>
      <c r="I51" s="104"/>
      <c r="J51" s="104"/>
      <c r="K51" s="32">
        <v>405</v>
      </c>
      <c r="L51" s="32"/>
      <c r="M51" s="32">
        <v>385</v>
      </c>
      <c r="N51" s="32">
        <v>400</v>
      </c>
      <c r="O51" s="34"/>
    </row>
    <row r="52" spans="1:18" s="19" customFormat="1" ht="18">
      <c r="A52" s="70" t="s">
        <v>25</v>
      </c>
      <c r="B52" s="31" t="s">
        <v>44</v>
      </c>
      <c r="C52" s="32" t="s">
        <v>74</v>
      </c>
      <c r="D52" s="59">
        <v>410</v>
      </c>
      <c r="E52" s="59">
        <v>430</v>
      </c>
      <c r="F52" s="59">
        <v>450</v>
      </c>
      <c r="G52" s="59"/>
      <c r="H52" s="59"/>
      <c r="I52" s="59">
        <v>415</v>
      </c>
      <c r="J52" s="59">
        <v>430</v>
      </c>
      <c r="K52" s="59">
        <v>460</v>
      </c>
      <c r="L52" s="59"/>
      <c r="M52" s="59">
        <v>470</v>
      </c>
      <c r="N52" s="59"/>
      <c r="O52" s="34"/>
      <c r="Q52" s="1"/>
      <c r="R52" s="1"/>
    </row>
    <row r="53" spans="1:15" ht="18">
      <c r="A53" s="70" t="s">
        <v>26</v>
      </c>
      <c r="B53" s="31" t="s">
        <v>1066</v>
      </c>
      <c r="C53" s="32" t="s">
        <v>74</v>
      </c>
      <c r="D53" s="59"/>
      <c r="E53" s="32">
        <v>300</v>
      </c>
      <c r="G53" s="32"/>
      <c r="H53" s="32"/>
      <c r="I53" s="32"/>
      <c r="J53" s="32"/>
      <c r="K53" s="32">
        <v>360</v>
      </c>
      <c r="L53" s="32">
        <v>320</v>
      </c>
      <c r="M53" s="32"/>
      <c r="N53" s="32"/>
      <c r="O53" s="34"/>
    </row>
    <row r="54" spans="1:15" ht="18">
      <c r="A54" s="70" t="s">
        <v>27</v>
      </c>
      <c r="B54" s="31" t="s">
        <v>1067</v>
      </c>
      <c r="C54" s="32" t="s">
        <v>74</v>
      </c>
      <c r="D54" s="59"/>
      <c r="E54" s="32"/>
      <c r="F54" s="32"/>
      <c r="G54" s="32"/>
      <c r="H54" s="32"/>
      <c r="I54" s="32"/>
      <c r="J54" s="32"/>
      <c r="K54" s="32">
        <v>405</v>
      </c>
      <c r="L54" s="32"/>
      <c r="M54" s="32"/>
      <c r="N54" s="32"/>
      <c r="O54" s="34"/>
    </row>
    <row r="55" spans="1:15" ht="18">
      <c r="A55" s="70" t="s">
        <v>28</v>
      </c>
      <c r="B55" s="31" t="s">
        <v>45</v>
      </c>
      <c r="C55" s="32" t="s">
        <v>74</v>
      </c>
      <c r="D55" s="59">
        <v>420</v>
      </c>
      <c r="E55" s="32"/>
      <c r="F55" s="32"/>
      <c r="G55" s="32"/>
      <c r="H55" s="32"/>
      <c r="I55" s="32">
        <v>425</v>
      </c>
      <c r="J55" s="32">
        <v>435</v>
      </c>
      <c r="K55" s="32"/>
      <c r="L55" s="32"/>
      <c r="M55" s="32"/>
      <c r="N55" s="32"/>
      <c r="O55" s="34"/>
    </row>
    <row r="56" spans="1:15" ht="18">
      <c r="A56" s="70" t="s">
        <v>29</v>
      </c>
      <c r="B56" s="31" t="s">
        <v>1068</v>
      </c>
      <c r="C56" s="32" t="s">
        <v>74</v>
      </c>
      <c r="D56" s="59"/>
      <c r="E56" s="32"/>
      <c r="F56" s="32"/>
      <c r="G56" s="32"/>
      <c r="H56" s="32"/>
      <c r="I56" s="32">
        <v>425</v>
      </c>
      <c r="J56" s="32"/>
      <c r="K56" s="32">
        <v>315</v>
      </c>
      <c r="L56" s="32">
        <v>290</v>
      </c>
      <c r="M56" s="32"/>
      <c r="N56" s="32"/>
      <c r="O56" s="34"/>
    </row>
    <row r="57" spans="1:18" s="19" customFormat="1" ht="18">
      <c r="A57" s="70" t="s">
        <v>30</v>
      </c>
      <c r="B57" s="31" t="s">
        <v>1067</v>
      </c>
      <c r="C57" s="32" t="s">
        <v>74</v>
      </c>
      <c r="D57" s="59"/>
      <c r="E57" s="32"/>
      <c r="F57" s="32"/>
      <c r="G57" s="32"/>
      <c r="H57" s="32"/>
      <c r="I57" s="32"/>
      <c r="J57" s="32"/>
      <c r="K57" s="32">
        <v>320</v>
      </c>
      <c r="L57" s="32"/>
      <c r="M57" s="32"/>
      <c r="N57" s="32">
        <v>300</v>
      </c>
      <c r="O57" s="34"/>
      <c r="Q57" s="1"/>
      <c r="R57" s="1"/>
    </row>
    <row r="58" spans="1:15" ht="18">
      <c r="A58" s="70" t="s">
        <v>31</v>
      </c>
      <c r="B58" s="31" t="s">
        <v>1444</v>
      </c>
      <c r="C58" s="32" t="s">
        <v>74</v>
      </c>
      <c r="D58" s="59"/>
      <c r="E58" s="32"/>
      <c r="F58" s="32"/>
      <c r="G58" s="32"/>
      <c r="H58" s="32"/>
      <c r="I58" s="32">
        <v>380</v>
      </c>
      <c r="J58" s="32">
        <v>380</v>
      </c>
      <c r="K58" s="32">
        <v>365</v>
      </c>
      <c r="L58" s="32">
        <v>380</v>
      </c>
      <c r="M58" s="32"/>
      <c r="N58" s="32"/>
      <c r="O58" s="34"/>
    </row>
    <row r="59" spans="1:15" ht="15.75">
      <c r="A59" s="70"/>
      <c r="B59" s="21" t="s">
        <v>1319</v>
      </c>
      <c r="C59" s="32"/>
      <c r="D59" s="59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4"/>
    </row>
    <row r="60" spans="1:15" ht="15.75">
      <c r="A60" s="70" t="s">
        <v>32</v>
      </c>
      <c r="B60" s="31" t="s">
        <v>1445</v>
      </c>
      <c r="C60" s="32" t="s">
        <v>1202</v>
      </c>
      <c r="D60" s="59"/>
      <c r="E60" s="32"/>
      <c r="F60" s="32"/>
      <c r="G60" s="32"/>
      <c r="H60" s="32"/>
      <c r="I60" s="32"/>
      <c r="J60" s="32"/>
      <c r="K60" s="32">
        <v>3</v>
      </c>
      <c r="L60" s="32"/>
      <c r="M60" s="32"/>
      <c r="N60" s="32"/>
      <c r="O60" s="34"/>
    </row>
    <row r="61" spans="1:15" ht="18">
      <c r="A61" s="70" t="s">
        <v>33</v>
      </c>
      <c r="B61" s="31" t="s">
        <v>1322</v>
      </c>
      <c r="C61" s="32" t="s">
        <v>74</v>
      </c>
      <c r="D61" s="59">
        <v>130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4"/>
    </row>
    <row r="62" spans="1:15" ht="18">
      <c r="A62" s="70" t="s">
        <v>34</v>
      </c>
      <c r="B62" s="31" t="s">
        <v>1515</v>
      </c>
      <c r="C62" s="32" t="s">
        <v>74</v>
      </c>
      <c r="D62" s="59">
        <v>180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4"/>
    </row>
    <row r="63" spans="1:15" ht="18">
      <c r="A63" s="70" t="s">
        <v>926</v>
      </c>
      <c r="B63" s="31" t="s">
        <v>1516</v>
      </c>
      <c r="C63" s="32" t="s">
        <v>74</v>
      </c>
      <c r="D63" s="59">
        <v>240</v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4"/>
    </row>
    <row r="64" spans="1:15" ht="18">
      <c r="A64" s="70" t="s">
        <v>35</v>
      </c>
      <c r="B64" s="31" t="s">
        <v>1446</v>
      </c>
      <c r="C64" s="32" t="s">
        <v>74</v>
      </c>
      <c r="D64" s="59">
        <v>65</v>
      </c>
      <c r="E64" s="32"/>
      <c r="F64" s="32">
        <v>80</v>
      </c>
      <c r="G64" s="32"/>
      <c r="H64" s="32"/>
      <c r="I64" s="32">
        <v>80</v>
      </c>
      <c r="J64" s="32">
        <v>80</v>
      </c>
      <c r="K64" s="32">
        <v>90</v>
      </c>
      <c r="L64" s="32">
        <v>80</v>
      </c>
      <c r="M64" s="32">
        <v>77</v>
      </c>
      <c r="N64" s="32">
        <v>85</v>
      </c>
      <c r="O64" s="34"/>
    </row>
    <row r="65" spans="1:15" ht="16.5" customHeight="1">
      <c r="A65" s="70" t="s">
        <v>36</v>
      </c>
      <c r="B65" s="31" t="s">
        <v>1321</v>
      </c>
      <c r="C65" s="32" t="s">
        <v>74</v>
      </c>
      <c r="D65" s="59">
        <v>100</v>
      </c>
      <c r="E65" s="32">
        <v>112</v>
      </c>
      <c r="F65" s="32">
        <v>120</v>
      </c>
      <c r="G65" s="32"/>
      <c r="H65" s="32"/>
      <c r="I65" s="32"/>
      <c r="J65" s="104">
        <v>120</v>
      </c>
      <c r="K65" s="32"/>
      <c r="L65" s="32">
        <v>130</v>
      </c>
      <c r="M65" s="32">
        <v>110</v>
      </c>
      <c r="N65" s="32">
        <v>130</v>
      </c>
      <c r="O65" s="34"/>
    </row>
    <row r="66" spans="1:15" ht="18">
      <c r="A66" s="70" t="s">
        <v>37</v>
      </c>
      <c r="B66" s="31" t="s">
        <v>1320</v>
      </c>
      <c r="C66" s="32" t="s">
        <v>74</v>
      </c>
      <c r="D66" s="59">
        <v>88</v>
      </c>
      <c r="E66" s="32">
        <v>100</v>
      </c>
      <c r="F66" s="32"/>
      <c r="G66" s="32"/>
      <c r="H66" s="32"/>
      <c r="I66" s="32">
        <v>85</v>
      </c>
      <c r="J66" s="104"/>
      <c r="K66" s="32"/>
      <c r="L66" s="32">
        <v>100</v>
      </c>
      <c r="M66" s="32"/>
      <c r="N66" s="32"/>
      <c r="O66" s="34"/>
    </row>
    <row r="67" spans="1:15" ht="15.75">
      <c r="A67" s="70"/>
      <c r="B67" s="21" t="s">
        <v>1431</v>
      </c>
      <c r="C67" s="32"/>
      <c r="D67" s="59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4"/>
    </row>
    <row r="68" spans="1:15" ht="28.5">
      <c r="A68" s="70"/>
      <c r="B68" s="21" t="s">
        <v>1352</v>
      </c>
      <c r="C68" s="32"/>
      <c r="D68" s="59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4"/>
    </row>
    <row r="69" spans="1:15" ht="15.75">
      <c r="A69" s="35" t="s">
        <v>38</v>
      </c>
      <c r="B69" s="31" t="s">
        <v>1318</v>
      </c>
      <c r="C69" s="32" t="s">
        <v>1449</v>
      </c>
      <c r="D69" s="66">
        <v>1.15</v>
      </c>
      <c r="E69" s="78">
        <v>1.15</v>
      </c>
      <c r="F69" s="32"/>
      <c r="G69" s="32"/>
      <c r="H69" s="32"/>
      <c r="I69" s="32"/>
      <c r="J69" s="58">
        <v>1.3</v>
      </c>
      <c r="K69" s="58"/>
      <c r="L69" s="58"/>
      <c r="M69" s="66">
        <v>1.35</v>
      </c>
      <c r="N69" s="58"/>
      <c r="O69" s="34"/>
    </row>
    <row r="70" spans="1:15" ht="15.75">
      <c r="A70" s="35" t="s">
        <v>39</v>
      </c>
      <c r="B70" s="31" t="s">
        <v>1317</v>
      </c>
      <c r="C70" s="32" t="s">
        <v>1449</v>
      </c>
      <c r="D70" s="58">
        <v>1.1</v>
      </c>
      <c r="E70" s="57" t="s">
        <v>951</v>
      </c>
      <c r="F70" s="32"/>
      <c r="G70" s="32"/>
      <c r="H70" s="32"/>
      <c r="I70" s="32"/>
      <c r="J70" s="58">
        <v>1.1</v>
      </c>
      <c r="K70" s="58"/>
      <c r="L70" s="58">
        <v>1.2</v>
      </c>
      <c r="M70" s="66">
        <v>1.21</v>
      </c>
      <c r="N70" s="66"/>
      <c r="O70" s="34"/>
    </row>
    <row r="71" spans="1:15" ht="15.75">
      <c r="A71" s="35" t="s">
        <v>40</v>
      </c>
      <c r="B71" s="31" t="s">
        <v>1315</v>
      </c>
      <c r="C71" s="32" t="s">
        <v>1449</v>
      </c>
      <c r="D71" s="59" t="s">
        <v>1496</v>
      </c>
      <c r="E71" s="32"/>
      <c r="F71" s="78">
        <v>1.35</v>
      </c>
      <c r="G71" s="32"/>
      <c r="H71" s="32"/>
      <c r="I71" s="57"/>
      <c r="J71" s="32"/>
      <c r="K71" s="32"/>
      <c r="L71" s="32"/>
      <c r="M71" s="32"/>
      <c r="N71" s="32"/>
      <c r="O71" s="34"/>
    </row>
    <row r="72" spans="1:15" ht="15.75">
      <c r="A72" s="35" t="s">
        <v>41</v>
      </c>
      <c r="B72" s="31" t="s">
        <v>1316</v>
      </c>
      <c r="C72" s="32" t="s">
        <v>1449</v>
      </c>
      <c r="D72" s="59" t="s">
        <v>1496</v>
      </c>
      <c r="E72" s="32"/>
      <c r="F72" s="32"/>
      <c r="G72" s="32"/>
      <c r="H72" s="32"/>
      <c r="I72" s="57"/>
      <c r="J72" s="32"/>
      <c r="K72" s="32"/>
      <c r="L72" s="32"/>
      <c r="M72" s="32"/>
      <c r="N72" s="32"/>
      <c r="O72" s="34"/>
    </row>
    <row r="73" spans="1:15" ht="15.75">
      <c r="A73" s="35" t="s">
        <v>231</v>
      </c>
      <c r="B73" s="31" t="s">
        <v>925</v>
      </c>
      <c r="C73" s="32" t="s">
        <v>1449</v>
      </c>
      <c r="D73" s="59"/>
      <c r="E73" s="78"/>
      <c r="F73" s="32"/>
      <c r="G73" s="32"/>
      <c r="H73" s="32"/>
      <c r="I73" s="57">
        <v>1.2</v>
      </c>
      <c r="J73" s="57">
        <v>1.4</v>
      </c>
      <c r="K73" s="57">
        <v>1.1</v>
      </c>
      <c r="L73" s="57"/>
      <c r="M73" s="32"/>
      <c r="N73" s="78">
        <v>1.44</v>
      </c>
      <c r="O73" s="34"/>
    </row>
    <row r="74" spans="1:15" ht="15.75">
      <c r="A74" s="35" t="s">
        <v>232</v>
      </c>
      <c r="B74" s="31" t="s">
        <v>924</v>
      </c>
      <c r="C74" s="32" t="s">
        <v>1449</v>
      </c>
      <c r="D74" s="59"/>
      <c r="E74" s="57"/>
      <c r="F74" s="57"/>
      <c r="G74" s="32"/>
      <c r="H74" s="32"/>
      <c r="I74" s="57">
        <v>1.4</v>
      </c>
      <c r="J74" s="32"/>
      <c r="K74" s="57">
        <v>1.4</v>
      </c>
      <c r="L74" s="32"/>
      <c r="M74" s="32"/>
      <c r="N74" s="78">
        <v>1.41</v>
      </c>
      <c r="O74" s="34"/>
    </row>
    <row r="75" spans="1:15" ht="18">
      <c r="A75" s="35" t="s">
        <v>336</v>
      </c>
      <c r="B75" s="31" t="s">
        <v>1450</v>
      </c>
      <c r="C75" s="32" t="s">
        <v>1370</v>
      </c>
      <c r="D75" s="59">
        <v>105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4"/>
    </row>
    <row r="76" spans="1:15" ht="18">
      <c r="A76" s="35" t="s">
        <v>337</v>
      </c>
      <c r="B76" s="31" t="s">
        <v>1451</v>
      </c>
      <c r="C76" s="32" t="s">
        <v>1370</v>
      </c>
      <c r="D76" s="59">
        <v>110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4"/>
    </row>
    <row r="77" spans="1:15" ht="15.75">
      <c r="A77" s="156"/>
      <c r="B77" s="145" t="s">
        <v>1058</v>
      </c>
      <c r="C77" s="140"/>
      <c r="D77" s="141"/>
      <c r="E77" s="142"/>
      <c r="F77" s="143"/>
      <c r="G77" s="142"/>
      <c r="H77" s="140"/>
      <c r="I77" s="140"/>
      <c r="J77" s="140"/>
      <c r="K77" s="140"/>
      <c r="L77" s="140"/>
      <c r="M77" s="140"/>
      <c r="N77" s="140"/>
      <c r="O77" s="144"/>
    </row>
    <row r="78" spans="1:15" s="163" customFormat="1" ht="18.75" customHeight="1">
      <c r="A78" s="35">
        <v>63</v>
      </c>
      <c r="B78" s="31" t="s">
        <v>1059</v>
      </c>
      <c r="C78" s="32" t="s">
        <v>1370</v>
      </c>
      <c r="D78" s="59">
        <v>130</v>
      </c>
      <c r="E78" s="169"/>
      <c r="F78" s="166"/>
      <c r="G78" s="169"/>
      <c r="H78" s="32"/>
      <c r="I78" s="32"/>
      <c r="J78" s="32"/>
      <c r="K78" s="32"/>
      <c r="L78" s="32"/>
      <c r="M78" s="169"/>
      <c r="N78" s="32"/>
      <c r="O78" s="34"/>
    </row>
    <row r="79" spans="1:19" s="164" customFormat="1" ht="28.5">
      <c r="A79" s="159"/>
      <c r="B79" s="21" t="s">
        <v>919</v>
      </c>
      <c r="C79" s="32"/>
      <c r="D79" s="59"/>
      <c r="E79" s="32"/>
      <c r="F79" s="32"/>
      <c r="G79" s="160"/>
      <c r="H79" s="161"/>
      <c r="I79" s="162"/>
      <c r="J79" s="32"/>
      <c r="K79" s="32"/>
      <c r="L79" s="32"/>
      <c r="M79" s="32"/>
      <c r="N79" s="32"/>
      <c r="O79" s="167"/>
      <c r="P79" s="163"/>
      <c r="Q79" s="163"/>
      <c r="R79" s="163"/>
      <c r="S79" s="163"/>
    </row>
    <row r="80" spans="1:19" s="164" customFormat="1" ht="15.75">
      <c r="A80" s="159" t="s">
        <v>338</v>
      </c>
      <c r="B80" s="31" t="s">
        <v>920</v>
      </c>
      <c r="C80" s="32" t="s">
        <v>1449</v>
      </c>
      <c r="D80" s="69">
        <v>1.65</v>
      </c>
      <c r="E80" s="168"/>
      <c r="F80" s="32"/>
      <c r="G80" s="160"/>
      <c r="H80" s="161"/>
      <c r="I80" s="162"/>
      <c r="J80" s="32"/>
      <c r="K80" s="32"/>
      <c r="L80" s="32"/>
      <c r="M80" s="32"/>
      <c r="N80" s="32"/>
      <c r="O80" s="34"/>
      <c r="P80" s="163"/>
      <c r="Q80" s="163"/>
      <c r="R80" s="163"/>
      <c r="S80" s="163"/>
    </row>
    <row r="81" spans="1:19" s="164" customFormat="1" ht="15.75">
      <c r="A81" s="159" t="s">
        <v>339</v>
      </c>
      <c r="B81" s="31" t="s">
        <v>921</v>
      </c>
      <c r="C81" s="32" t="s">
        <v>1449</v>
      </c>
      <c r="D81" s="69">
        <v>1.76</v>
      </c>
      <c r="E81" s="32"/>
      <c r="F81" s="32"/>
      <c r="G81" s="160"/>
      <c r="H81" s="161"/>
      <c r="I81" s="162"/>
      <c r="J81" s="32"/>
      <c r="K81" s="32"/>
      <c r="L81" s="32"/>
      <c r="M81" s="32"/>
      <c r="N81" s="32"/>
      <c r="O81" s="34"/>
      <c r="P81" s="163"/>
      <c r="Q81" s="163"/>
      <c r="R81" s="163"/>
      <c r="S81" s="163"/>
    </row>
    <row r="82" spans="1:19" s="164" customFormat="1" ht="15.75">
      <c r="A82" s="159" t="s">
        <v>340</v>
      </c>
      <c r="B82" s="31" t="s">
        <v>922</v>
      </c>
      <c r="C82" s="32" t="s">
        <v>1449</v>
      </c>
      <c r="D82" s="69">
        <v>1.98</v>
      </c>
      <c r="E82" s="32"/>
      <c r="F82" s="32"/>
      <c r="G82" s="160"/>
      <c r="H82" s="161"/>
      <c r="I82" s="162"/>
      <c r="J82" s="32"/>
      <c r="K82" s="32"/>
      <c r="L82" s="32"/>
      <c r="M82" s="32"/>
      <c r="N82" s="32"/>
      <c r="O82" s="34"/>
      <c r="P82" s="163"/>
      <c r="Q82" s="163"/>
      <c r="R82" s="163"/>
      <c r="S82" s="163"/>
    </row>
    <row r="83" spans="1:19" s="164" customFormat="1" ht="15.75">
      <c r="A83" s="159" t="s">
        <v>341</v>
      </c>
      <c r="B83" s="31" t="s">
        <v>923</v>
      </c>
      <c r="C83" s="32" t="s">
        <v>1449</v>
      </c>
      <c r="D83" s="69">
        <v>9.35</v>
      </c>
      <c r="E83" s="32"/>
      <c r="F83" s="32"/>
      <c r="G83" s="160"/>
      <c r="H83" s="161"/>
      <c r="I83" s="162"/>
      <c r="J83" s="32"/>
      <c r="K83" s="32"/>
      <c r="L83" s="32"/>
      <c r="M83" s="32"/>
      <c r="N83" s="32"/>
      <c r="O83" s="34"/>
      <c r="P83" s="163"/>
      <c r="Q83" s="163"/>
      <c r="R83" s="163"/>
      <c r="S83" s="163"/>
    </row>
    <row r="84" spans="1:19" s="164" customFormat="1" ht="15.75">
      <c r="A84" s="159"/>
      <c r="B84" s="21" t="s">
        <v>326</v>
      </c>
      <c r="C84" s="32"/>
      <c r="D84" s="59"/>
      <c r="E84" s="32"/>
      <c r="F84" s="32"/>
      <c r="G84" s="160"/>
      <c r="H84" s="161"/>
      <c r="I84" s="162"/>
      <c r="J84" s="32"/>
      <c r="K84" s="32"/>
      <c r="L84" s="32"/>
      <c r="M84" s="32"/>
      <c r="N84" s="32"/>
      <c r="O84" s="34"/>
      <c r="P84" s="163"/>
      <c r="Q84" s="163"/>
      <c r="R84" s="163"/>
      <c r="S84" s="163"/>
    </row>
    <row r="85" spans="1:19" s="164" customFormat="1" ht="30">
      <c r="A85" s="159" t="s">
        <v>342</v>
      </c>
      <c r="B85" s="31" t="s">
        <v>328</v>
      </c>
      <c r="C85" s="32" t="s">
        <v>1449</v>
      </c>
      <c r="D85" s="69">
        <v>13.97</v>
      </c>
      <c r="E85" s="32"/>
      <c r="F85" s="32"/>
      <c r="G85" s="160"/>
      <c r="H85" s="161"/>
      <c r="I85" s="162"/>
      <c r="J85" s="32"/>
      <c r="K85" s="32"/>
      <c r="L85" s="32"/>
      <c r="M85" s="32"/>
      <c r="N85" s="32"/>
      <c r="O85" s="34" t="s">
        <v>327</v>
      </c>
      <c r="P85" s="163"/>
      <c r="Q85" s="163"/>
      <c r="R85" s="163"/>
      <c r="S85" s="163"/>
    </row>
    <row r="86" spans="1:19" s="164" customFormat="1" ht="30">
      <c r="A86" s="159" t="s">
        <v>343</v>
      </c>
      <c r="B86" s="31" t="s">
        <v>329</v>
      </c>
      <c r="C86" s="32" t="s">
        <v>1449</v>
      </c>
      <c r="D86" s="67">
        <v>14.3</v>
      </c>
      <c r="E86" s="32"/>
      <c r="F86" s="32"/>
      <c r="G86" s="160"/>
      <c r="H86" s="161"/>
      <c r="I86" s="162"/>
      <c r="J86" s="32"/>
      <c r="K86" s="32"/>
      <c r="L86" s="32"/>
      <c r="M86" s="32"/>
      <c r="N86" s="32"/>
      <c r="O86" s="34" t="s">
        <v>327</v>
      </c>
      <c r="P86" s="163"/>
      <c r="Q86" s="163"/>
      <c r="R86" s="163"/>
      <c r="S86" s="163"/>
    </row>
    <row r="87" spans="1:19" s="164" customFormat="1" ht="15.75">
      <c r="A87" s="159" t="s">
        <v>344</v>
      </c>
      <c r="B87" s="31" t="s">
        <v>330</v>
      </c>
      <c r="C87" s="32" t="s">
        <v>1449</v>
      </c>
      <c r="D87" s="67">
        <v>27.5</v>
      </c>
      <c r="E87" s="32"/>
      <c r="F87" s="32"/>
      <c r="G87" s="160"/>
      <c r="H87" s="161"/>
      <c r="I87" s="162"/>
      <c r="J87" s="32"/>
      <c r="K87" s="32"/>
      <c r="L87" s="32"/>
      <c r="M87" s="32"/>
      <c r="N87" s="32"/>
      <c r="O87" s="34"/>
      <c r="P87" s="163"/>
      <c r="Q87" s="163"/>
      <c r="R87" s="163"/>
      <c r="S87" s="163"/>
    </row>
    <row r="88" spans="1:19" s="164" customFormat="1" ht="15.75">
      <c r="A88" s="159" t="s">
        <v>345</v>
      </c>
      <c r="B88" s="31" t="s">
        <v>331</v>
      </c>
      <c r="C88" s="32" t="s">
        <v>1449</v>
      </c>
      <c r="D88" s="67">
        <v>27.5</v>
      </c>
      <c r="E88" s="32"/>
      <c r="F88" s="32"/>
      <c r="G88" s="160"/>
      <c r="H88" s="161"/>
      <c r="I88" s="162"/>
      <c r="J88" s="32"/>
      <c r="K88" s="32"/>
      <c r="L88" s="32"/>
      <c r="M88" s="32"/>
      <c r="N88" s="32"/>
      <c r="O88" s="34"/>
      <c r="P88" s="163"/>
      <c r="Q88" s="163"/>
      <c r="R88" s="163"/>
      <c r="S88" s="163"/>
    </row>
    <row r="89" spans="1:19" s="164" customFormat="1" ht="15.75">
      <c r="A89" s="159" t="s">
        <v>346</v>
      </c>
      <c r="B89" s="31" t="s">
        <v>332</v>
      </c>
      <c r="C89" s="32" t="s">
        <v>1449</v>
      </c>
      <c r="D89" s="67">
        <v>44.5</v>
      </c>
      <c r="E89" s="32"/>
      <c r="F89" s="32"/>
      <c r="G89" s="160"/>
      <c r="H89" s="161"/>
      <c r="I89" s="162"/>
      <c r="J89" s="32"/>
      <c r="K89" s="32"/>
      <c r="L89" s="32"/>
      <c r="M89" s="32"/>
      <c r="N89" s="32"/>
      <c r="O89" s="34"/>
      <c r="P89" s="163"/>
      <c r="Q89" s="163"/>
      <c r="R89" s="163"/>
      <c r="S89" s="163"/>
    </row>
    <row r="90" spans="1:15" s="163" customFormat="1" ht="15.75">
      <c r="A90" s="35"/>
      <c r="B90" s="165" t="s">
        <v>207</v>
      </c>
      <c r="C90" s="32"/>
      <c r="D90" s="59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4"/>
    </row>
    <row r="91" spans="1:19" s="163" customFormat="1" ht="18">
      <c r="A91" s="35" t="s">
        <v>347</v>
      </c>
      <c r="B91" s="31" t="s">
        <v>1452</v>
      </c>
      <c r="C91" s="32" t="s">
        <v>1370</v>
      </c>
      <c r="D91" s="59">
        <v>168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4"/>
      <c r="P91" s="1"/>
      <c r="Q91" s="1"/>
      <c r="R91" s="1"/>
      <c r="S91" s="1"/>
    </row>
    <row r="92" spans="1:15" ht="18">
      <c r="A92" s="35" t="s">
        <v>927</v>
      </c>
      <c r="B92" s="158" t="s">
        <v>1453</v>
      </c>
      <c r="C92" s="138" t="s">
        <v>1370</v>
      </c>
      <c r="D92" s="139">
        <v>162</v>
      </c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57"/>
    </row>
    <row r="93" spans="1:15" ht="18">
      <c r="A93" s="35" t="s">
        <v>348</v>
      </c>
      <c r="B93" s="31" t="s">
        <v>1454</v>
      </c>
      <c r="C93" s="32" t="s">
        <v>1370</v>
      </c>
      <c r="D93" s="59">
        <v>202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4"/>
    </row>
    <row r="94" spans="1:15" ht="18">
      <c r="A94" s="35" t="s">
        <v>954</v>
      </c>
      <c r="B94" s="31" t="s">
        <v>1455</v>
      </c>
      <c r="C94" s="32" t="s">
        <v>1370</v>
      </c>
      <c r="D94" s="59">
        <v>175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4"/>
    </row>
    <row r="95" spans="1:15" ht="18">
      <c r="A95" s="35" t="s">
        <v>955</v>
      </c>
      <c r="B95" s="31" t="s">
        <v>1456</v>
      </c>
      <c r="C95" s="32" t="s">
        <v>1370</v>
      </c>
      <c r="D95" s="59">
        <v>192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4"/>
    </row>
    <row r="96" spans="1:15" ht="18">
      <c r="A96" s="35" t="s">
        <v>956</v>
      </c>
      <c r="B96" s="31" t="s">
        <v>1457</v>
      </c>
      <c r="C96" s="32" t="s">
        <v>1370</v>
      </c>
      <c r="D96" s="59">
        <v>186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4"/>
    </row>
    <row r="97" spans="1:15" ht="18">
      <c r="A97" s="35" t="s">
        <v>957</v>
      </c>
      <c r="B97" s="31" t="s">
        <v>1458</v>
      </c>
      <c r="C97" s="32" t="s">
        <v>1370</v>
      </c>
      <c r="D97" s="59">
        <v>186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4"/>
    </row>
    <row r="98" spans="1:15" ht="18">
      <c r="A98" s="35" t="s">
        <v>958</v>
      </c>
      <c r="B98" s="31" t="s">
        <v>1459</v>
      </c>
      <c r="C98" s="32" t="s">
        <v>1370</v>
      </c>
      <c r="D98" s="59">
        <v>163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4"/>
    </row>
    <row r="99" spans="1:15" ht="18">
      <c r="A99" s="35" t="s">
        <v>349</v>
      </c>
      <c r="B99" s="31" t="s">
        <v>1460</v>
      </c>
      <c r="C99" s="32" t="s">
        <v>1370</v>
      </c>
      <c r="D99" s="59">
        <v>181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4"/>
    </row>
    <row r="100" spans="1:15" ht="18">
      <c r="A100" s="35" t="s">
        <v>350</v>
      </c>
      <c r="B100" s="31" t="s">
        <v>1461</v>
      </c>
      <c r="C100" s="32" t="s">
        <v>1370</v>
      </c>
      <c r="D100" s="59">
        <v>253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4"/>
    </row>
    <row r="101" spans="1:15" ht="18">
      <c r="A101" s="35" t="s">
        <v>351</v>
      </c>
      <c r="B101" s="31" t="s">
        <v>1462</v>
      </c>
      <c r="C101" s="32" t="s">
        <v>1370</v>
      </c>
      <c r="D101" s="59">
        <v>286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4"/>
    </row>
    <row r="102" spans="1:15" ht="18">
      <c r="A102" s="35" t="s">
        <v>352</v>
      </c>
      <c r="B102" s="31" t="s">
        <v>1463</v>
      </c>
      <c r="C102" s="32" t="s">
        <v>1370</v>
      </c>
      <c r="D102" s="59">
        <v>280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4"/>
    </row>
    <row r="103" spans="1:15" ht="18">
      <c r="A103" s="35" t="s">
        <v>353</v>
      </c>
      <c r="B103" s="31" t="s">
        <v>1464</v>
      </c>
      <c r="C103" s="32" t="s">
        <v>1370</v>
      </c>
      <c r="D103" s="59">
        <v>312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4"/>
    </row>
    <row r="104" spans="1:15" ht="18">
      <c r="A104" s="35" t="s">
        <v>354</v>
      </c>
      <c r="B104" s="31" t="s">
        <v>1465</v>
      </c>
      <c r="C104" s="32" t="s">
        <v>1370</v>
      </c>
      <c r="D104" s="59">
        <v>260</v>
      </c>
      <c r="E104" s="32"/>
      <c r="F104" s="32"/>
      <c r="G104" s="32"/>
      <c r="H104" s="32"/>
      <c r="I104" s="32"/>
      <c r="J104" s="32"/>
      <c r="K104" s="57"/>
      <c r="L104" s="32"/>
      <c r="M104" s="32"/>
      <c r="N104" s="32"/>
      <c r="O104" s="34"/>
    </row>
    <row r="105" spans="1:15" ht="18">
      <c r="A105" s="35" t="s">
        <v>355</v>
      </c>
      <c r="B105" s="31" t="s">
        <v>1466</v>
      </c>
      <c r="C105" s="32" t="s">
        <v>1370</v>
      </c>
      <c r="D105" s="59">
        <v>312</v>
      </c>
      <c r="E105" s="32"/>
      <c r="F105" s="32"/>
      <c r="G105" s="32"/>
      <c r="H105" s="32"/>
      <c r="I105" s="32"/>
      <c r="J105" s="32"/>
      <c r="K105" s="57"/>
      <c r="L105" s="32"/>
      <c r="M105" s="32"/>
      <c r="N105" s="32"/>
      <c r="O105" s="34"/>
    </row>
    <row r="106" spans="1:15" ht="18">
      <c r="A106" s="35" t="s">
        <v>356</v>
      </c>
      <c r="B106" s="31" t="s">
        <v>1467</v>
      </c>
      <c r="C106" s="32" t="s">
        <v>1370</v>
      </c>
      <c r="D106" s="59">
        <v>312</v>
      </c>
      <c r="E106" s="32"/>
      <c r="F106" s="32"/>
      <c r="G106" s="32"/>
      <c r="H106" s="32"/>
      <c r="I106" s="32"/>
      <c r="J106" s="32"/>
      <c r="K106" s="57"/>
      <c r="L106" s="32"/>
      <c r="M106" s="32"/>
      <c r="N106" s="32"/>
      <c r="O106" s="34"/>
    </row>
    <row r="107" spans="1:15" ht="18">
      <c r="A107" s="35" t="s">
        <v>357</v>
      </c>
      <c r="B107" s="31" t="s">
        <v>1468</v>
      </c>
      <c r="C107" s="32" t="s">
        <v>1370</v>
      </c>
      <c r="D107" s="59">
        <v>382</v>
      </c>
      <c r="E107" s="32"/>
      <c r="F107" s="32"/>
      <c r="G107" s="32"/>
      <c r="H107" s="32"/>
      <c r="I107" s="32"/>
      <c r="J107" s="32"/>
      <c r="K107" s="57"/>
      <c r="L107" s="32"/>
      <c r="M107" s="32"/>
      <c r="N107" s="32"/>
      <c r="O107" s="34"/>
    </row>
    <row r="108" spans="1:15" ht="18">
      <c r="A108" s="35" t="s">
        <v>358</v>
      </c>
      <c r="B108" s="31" t="s">
        <v>1469</v>
      </c>
      <c r="C108" s="32" t="s">
        <v>1370</v>
      </c>
      <c r="D108" s="59">
        <v>477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108"/>
    </row>
    <row r="109" spans="1:15" ht="15.75">
      <c r="A109" s="35" t="s">
        <v>359</v>
      </c>
      <c r="B109" s="31" t="s">
        <v>1471</v>
      </c>
      <c r="C109" s="32" t="s">
        <v>1449</v>
      </c>
      <c r="D109" s="59"/>
      <c r="E109" s="32"/>
      <c r="F109" s="32"/>
      <c r="G109" s="32"/>
      <c r="H109" s="32"/>
      <c r="I109" s="32"/>
      <c r="J109" s="57">
        <v>4.5</v>
      </c>
      <c r="K109" s="32"/>
      <c r="L109" s="32"/>
      <c r="M109" s="78">
        <v>6.05</v>
      </c>
      <c r="N109" s="32"/>
      <c r="O109" s="34"/>
    </row>
    <row r="110" spans="1:15" ht="15.75">
      <c r="A110" s="35"/>
      <c r="B110" s="21" t="s">
        <v>1490</v>
      </c>
      <c r="C110" s="32"/>
      <c r="D110" s="59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4"/>
    </row>
    <row r="111" spans="1:15" ht="16.5">
      <c r="A111" s="35" t="s">
        <v>360</v>
      </c>
      <c r="B111" s="82" t="s">
        <v>189</v>
      </c>
      <c r="C111" s="83" t="s">
        <v>188</v>
      </c>
      <c r="D111" s="42">
        <v>183</v>
      </c>
      <c r="E111" s="84"/>
      <c r="F111" s="85"/>
      <c r="G111" s="85"/>
      <c r="H111" s="85"/>
      <c r="I111" s="85"/>
      <c r="J111" s="85"/>
      <c r="K111" s="85"/>
      <c r="L111" s="85"/>
      <c r="M111" s="32"/>
      <c r="N111" s="32"/>
      <c r="O111" s="34"/>
    </row>
    <row r="112" spans="1:15" ht="16.5">
      <c r="A112" s="35" t="s">
        <v>361</v>
      </c>
      <c r="B112" s="82" t="s">
        <v>190</v>
      </c>
      <c r="C112" s="83" t="s">
        <v>188</v>
      </c>
      <c r="D112" s="42">
        <v>164</v>
      </c>
      <c r="E112" s="84"/>
      <c r="F112" s="85"/>
      <c r="G112" s="85"/>
      <c r="H112" s="85"/>
      <c r="I112" s="85"/>
      <c r="J112" s="85"/>
      <c r="K112" s="85"/>
      <c r="L112" s="85"/>
      <c r="M112" s="32"/>
      <c r="N112" s="32"/>
      <c r="O112" s="34"/>
    </row>
    <row r="113" spans="1:15" ht="16.5">
      <c r="A113" s="35" t="s">
        <v>362</v>
      </c>
      <c r="B113" s="82" t="s">
        <v>191</v>
      </c>
      <c r="C113" s="83" t="s">
        <v>188</v>
      </c>
      <c r="D113" s="42">
        <v>602</v>
      </c>
      <c r="E113" s="84"/>
      <c r="F113" s="85"/>
      <c r="G113" s="85"/>
      <c r="H113" s="85"/>
      <c r="I113" s="85"/>
      <c r="J113" s="85"/>
      <c r="K113" s="85"/>
      <c r="L113" s="85"/>
      <c r="M113" s="32"/>
      <c r="N113" s="32"/>
      <c r="O113" s="34"/>
    </row>
    <row r="114" spans="1:15" ht="16.5">
      <c r="A114" s="35" t="s">
        <v>363</v>
      </c>
      <c r="B114" s="82" t="s">
        <v>192</v>
      </c>
      <c r="C114" s="83" t="s">
        <v>188</v>
      </c>
      <c r="D114" s="42">
        <v>514</v>
      </c>
      <c r="E114" s="84"/>
      <c r="F114" s="85"/>
      <c r="G114" s="85"/>
      <c r="H114" s="85"/>
      <c r="I114" s="85"/>
      <c r="J114" s="85"/>
      <c r="K114" s="85"/>
      <c r="L114" s="85"/>
      <c r="M114" s="32"/>
      <c r="N114" s="32"/>
      <c r="O114" s="34"/>
    </row>
    <row r="115" spans="1:15" ht="16.5">
      <c r="A115" s="35" t="s">
        <v>364</v>
      </c>
      <c r="B115" s="82" t="s">
        <v>193</v>
      </c>
      <c r="C115" s="83" t="s">
        <v>188</v>
      </c>
      <c r="D115" s="42">
        <v>764</v>
      </c>
      <c r="E115" s="84"/>
      <c r="F115" s="85"/>
      <c r="G115" s="85"/>
      <c r="H115" s="85"/>
      <c r="I115" s="85"/>
      <c r="J115" s="85"/>
      <c r="K115" s="85"/>
      <c r="L115" s="85"/>
      <c r="M115" s="32"/>
      <c r="N115" s="32"/>
      <c r="O115" s="34"/>
    </row>
    <row r="116" spans="1:15" ht="30">
      <c r="A116" s="35" t="s">
        <v>365</v>
      </c>
      <c r="B116" s="31" t="s">
        <v>195</v>
      </c>
      <c r="C116" s="86" t="s">
        <v>1441</v>
      </c>
      <c r="D116" s="87">
        <v>592.9</v>
      </c>
      <c r="E116" s="84"/>
      <c r="F116" s="85"/>
      <c r="G116" s="85"/>
      <c r="H116" s="85"/>
      <c r="I116" s="85"/>
      <c r="J116" s="85"/>
      <c r="K116" s="85"/>
      <c r="L116" s="85"/>
      <c r="M116" s="32"/>
      <c r="N116" s="32"/>
      <c r="O116" s="34"/>
    </row>
    <row r="117" spans="1:15" ht="30">
      <c r="A117" s="35" t="s">
        <v>366</v>
      </c>
      <c r="B117" s="31" t="s">
        <v>196</v>
      </c>
      <c r="C117" s="86" t="s">
        <v>1441</v>
      </c>
      <c r="D117" s="87">
        <v>773.3</v>
      </c>
      <c r="E117" s="84"/>
      <c r="F117" s="85"/>
      <c r="G117" s="85"/>
      <c r="H117" s="85"/>
      <c r="I117" s="85"/>
      <c r="J117" s="85"/>
      <c r="K117" s="85"/>
      <c r="L117" s="85"/>
      <c r="M117" s="32"/>
      <c r="N117" s="32"/>
      <c r="O117" s="34"/>
    </row>
    <row r="118" spans="1:15" ht="30">
      <c r="A118" s="35" t="s">
        <v>367</v>
      </c>
      <c r="B118" s="31" t="s">
        <v>197</v>
      </c>
      <c r="C118" s="86" t="s">
        <v>1441</v>
      </c>
      <c r="D118" s="87">
        <v>622.6</v>
      </c>
      <c r="E118" s="84"/>
      <c r="F118" s="85"/>
      <c r="G118" s="85"/>
      <c r="H118" s="85"/>
      <c r="I118" s="85"/>
      <c r="J118" s="85"/>
      <c r="K118" s="85"/>
      <c r="L118" s="85"/>
      <c r="M118" s="32"/>
      <c r="N118" s="32"/>
      <c r="O118" s="34"/>
    </row>
    <row r="119" spans="1:15" ht="30">
      <c r="A119" s="35" t="s">
        <v>368</v>
      </c>
      <c r="B119" s="31" t="s">
        <v>198</v>
      </c>
      <c r="C119" s="86" t="s">
        <v>1441</v>
      </c>
      <c r="D119" s="87">
        <v>592.9</v>
      </c>
      <c r="E119" s="84"/>
      <c r="F119" s="85"/>
      <c r="G119" s="85"/>
      <c r="H119" s="85"/>
      <c r="I119" s="85"/>
      <c r="J119" s="85"/>
      <c r="K119" s="85"/>
      <c r="L119" s="85"/>
      <c r="M119" s="32"/>
      <c r="N119" s="32"/>
      <c r="O119" s="34"/>
    </row>
    <row r="120" spans="1:15" ht="30">
      <c r="A120" s="35" t="s">
        <v>369</v>
      </c>
      <c r="B120" s="31" t="s">
        <v>214</v>
      </c>
      <c r="C120" s="86" t="s">
        <v>1441</v>
      </c>
      <c r="D120" s="87">
        <v>773.3</v>
      </c>
      <c r="E120" s="84"/>
      <c r="F120" s="85"/>
      <c r="G120" s="85"/>
      <c r="H120" s="85"/>
      <c r="I120" s="85"/>
      <c r="J120" s="85"/>
      <c r="K120" s="85"/>
      <c r="L120" s="85"/>
      <c r="M120" s="32"/>
      <c r="N120" s="32"/>
      <c r="O120" s="34"/>
    </row>
    <row r="121" spans="1:15" ht="30">
      <c r="A121" s="35" t="s">
        <v>370</v>
      </c>
      <c r="B121" s="31" t="s">
        <v>215</v>
      </c>
      <c r="C121" s="86" t="s">
        <v>1441</v>
      </c>
      <c r="D121" s="87">
        <v>126.5</v>
      </c>
      <c r="E121" s="84"/>
      <c r="F121" s="85"/>
      <c r="G121" s="85"/>
      <c r="H121" s="85"/>
      <c r="I121" s="85"/>
      <c r="J121" s="85"/>
      <c r="K121" s="85"/>
      <c r="L121" s="85"/>
      <c r="M121" s="32"/>
      <c r="N121" s="32"/>
      <c r="O121" s="34"/>
    </row>
    <row r="122" spans="1:15" ht="16.5">
      <c r="A122" s="35" t="s">
        <v>371</v>
      </c>
      <c r="B122" s="31" t="s">
        <v>216</v>
      </c>
      <c r="C122" s="86" t="s">
        <v>1441</v>
      </c>
      <c r="D122" s="42">
        <v>3850</v>
      </c>
      <c r="E122" s="84"/>
      <c r="F122" s="85"/>
      <c r="G122" s="85"/>
      <c r="H122" s="85"/>
      <c r="I122" s="85"/>
      <c r="J122" s="85"/>
      <c r="K122" s="85"/>
      <c r="L122" s="85"/>
      <c r="M122" s="32"/>
      <c r="N122" s="32"/>
      <c r="O122" s="34"/>
    </row>
    <row r="123" spans="1:15" ht="30">
      <c r="A123" s="35" t="s">
        <v>372</v>
      </c>
      <c r="B123" s="31" t="s">
        <v>217</v>
      </c>
      <c r="C123" s="86" t="s">
        <v>1441</v>
      </c>
      <c r="D123" s="87">
        <v>140.8</v>
      </c>
      <c r="E123" s="84"/>
      <c r="F123" s="85"/>
      <c r="G123" s="85"/>
      <c r="H123" s="85"/>
      <c r="I123" s="85"/>
      <c r="J123" s="85"/>
      <c r="K123" s="85"/>
      <c r="L123" s="85"/>
      <c r="M123" s="32"/>
      <c r="N123" s="32"/>
      <c r="O123" s="34"/>
    </row>
    <row r="124" spans="1:15" ht="16.5">
      <c r="A124" s="35" t="s">
        <v>373</v>
      </c>
      <c r="B124" s="31" t="s">
        <v>218</v>
      </c>
      <c r="C124" s="86" t="s">
        <v>1441</v>
      </c>
      <c r="D124" s="87">
        <v>368.5</v>
      </c>
      <c r="E124" s="84"/>
      <c r="F124" s="85"/>
      <c r="G124" s="85"/>
      <c r="H124" s="85"/>
      <c r="I124" s="85"/>
      <c r="J124" s="85"/>
      <c r="K124" s="85"/>
      <c r="L124" s="85"/>
      <c r="M124" s="32"/>
      <c r="N124" s="32"/>
      <c r="O124" s="34"/>
    </row>
    <row r="125" spans="1:15" ht="16.5">
      <c r="A125" s="35"/>
      <c r="B125" s="21" t="s">
        <v>1051</v>
      </c>
      <c r="C125" s="86"/>
      <c r="D125" s="87"/>
      <c r="E125" s="84"/>
      <c r="F125" s="85"/>
      <c r="G125" s="85"/>
      <c r="H125" s="85"/>
      <c r="I125" s="85"/>
      <c r="J125" s="85"/>
      <c r="K125" s="85"/>
      <c r="L125" s="85"/>
      <c r="M125" s="32"/>
      <c r="N125" s="32"/>
      <c r="O125" s="34"/>
    </row>
    <row r="126" spans="1:15" ht="18">
      <c r="A126" s="35" t="s">
        <v>374</v>
      </c>
      <c r="B126" s="82" t="s">
        <v>1371</v>
      </c>
      <c r="C126" s="83" t="s">
        <v>1253</v>
      </c>
      <c r="D126" s="88">
        <v>5.3</v>
      </c>
      <c r="E126" s="85"/>
      <c r="F126" s="85"/>
      <c r="G126" s="85"/>
      <c r="H126" s="85"/>
      <c r="I126" s="85"/>
      <c r="J126" s="85"/>
      <c r="K126" s="89"/>
      <c r="L126" s="85"/>
      <c r="M126" s="32"/>
      <c r="N126" s="32"/>
      <c r="O126" s="34"/>
    </row>
    <row r="127" spans="1:15" ht="18">
      <c r="A127" s="35" t="s">
        <v>375</v>
      </c>
      <c r="B127" s="82" t="s">
        <v>1372</v>
      </c>
      <c r="C127" s="83" t="s">
        <v>1253</v>
      </c>
      <c r="D127" s="88">
        <v>9.3</v>
      </c>
      <c r="E127" s="85"/>
      <c r="F127" s="85"/>
      <c r="G127" s="85"/>
      <c r="H127" s="85"/>
      <c r="I127" s="85"/>
      <c r="J127" s="85"/>
      <c r="K127" s="89"/>
      <c r="L127" s="85"/>
      <c r="M127" s="32"/>
      <c r="N127" s="32"/>
      <c r="O127" s="34"/>
    </row>
    <row r="128" spans="1:15" ht="18">
      <c r="A128" s="35" t="s">
        <v>376</v>
      </c>
      <c r="B128" s="82" t="s">
        <v>1373</v>
      </c>
      <c r="C128" s="83" t="s">
        <v>1253</v>
      </c>
      <c r="D128" s="42">
        <v>13</v>
      </c>
      <c r="E128" s="85"/>
      <c r="F128" s="85"/>
      <c r="G128" s="85"/>
      <c r="H128" s="85"/>
      <c r="I128" s="85"/>
      <c r="J128" s="85"/>
      <c r="K128" s="89"/>
      <c r="L128" s="85"/>
      <c r="M128" s="32"/>
      <c r="N128" s="32"/>
      <c r="O128" s="34"/>
    </row>
    <row r="129" spans="1:15" ht="18">
      <c r="A129" s="35" t="s">
        <v>377</v>
      </c>
      <c r="B129" s="82" t="s">
        <v>1374</v>
      </c>
      <c r="C129" s="83" t="s">
        <v>1253</v>
      </c>
      <c r="D129" s="42">
        <v>30</v>
      </c>
      <c r="E129" s="85"/>
      <c r="F129" s="85"/>
      <c r="G129" s="85"/>
      <c r="H129" s="85"/>
      <c r="I129" s="85"/>
      <c r="J129" s="85"/>
      <c r="K129" s="89"/>
      <c r="L129" s="85"/>
      <c r="M129" s="32"/>
      <c r="N129" s="32"/>
      <c r="O129" s="34"/>
    </row>
    <row r="130" spans="1:15" ht="16.5">
      <c r="A130" s="35" t="s">
        <v>378</v>
      </c>
      <c r="B130" s="82" t="s">
        <v>238</v>
      </c>
      <c r="C130" s="83" t="s">
        <v>1253</v>
      </c>
      <c r="D130" s="42">
        <v>12</v>
      </c>
      <c r="E130" s="85"/>
      <c r="F130" s="85"/>
      <c r="G130" s="85"/>
      <c r="H130" s="85"/>
      <c r="I130" s="85"/>
      <c r="J130" s="85"/>
      <c r="K130" s="89"/>
      <c r="L130" s="85"/>
      <c r="M130" s="32"/>
      <c r="N130" s="32"/>
      <c r="O130" s="34"/>
    </row>
    <row r="131" spans="1:15" ht="16.5">
      <c r="A131" s="35" t="s">
        <v>379</v>
      </c>
      <c r="B131" s="82" t="s">
        <v>239</v>
      </c>
      <c r="C131" s="83" t="s">
        <v>1253</v>
      </c>
      <c r="D131" s="42">
        <v>13</v>
      </c>
      <c r="E131" s="85"/>
      <c r="F131" s="85"/>
      <c r="G131" s="85"/>
      <c r="H131" s="85"/>
      <c r="I131" s="85"/>
      <c r="J131" s="85"/>
      <c r="K131" s="89"/>
      <c r="L131" s="85"/>
      <c r="M131" s="32"/>
      <c r="N131" s="32"/>
      <c r="O131" s="34"/>
    </row>
    <row r="132" spans="1:15" ht="18">
      <c r="A132" s="35" t="s">
        <v>380</v>
      </c>
      <c r="B132" s="82" t="s">
        <v>1375</v>
      </c>
      <c r="C132" s="83" t="s">
        <v>1253</v>
      </c>
      <c r="D132" s="88">
        <v>5.3</v>
      </c>
      <c r="E132" s="85"/>
      <c r="F132" s="85"/>
      <c r="G132" s="85"/>
      <c r="H132" s="85"/>
      <c r="I132" s="85"/>
      <c r="J132" s="85"/>
      <c r="K132" s="89"/>
      <c r="L132" s="85"/>
      <c r="M132" s="32"/>
      <c r="N132" s="32"/>
      <c r="O132" s="34"/>
    </row>
    <row r="133" spans="1:15" ht="18">
      <c r="A133" s="35" t="s">
        <v>381</v>
      </c>
      <c r="B133" s="82" t="s">
        <v>1376</v>
      </c>
      <c r="C133" s="83" t="s">
        <v>1253</v>
      </c>
      <c r="D133" s="88">
        <v>6.5</v>
      </c>
      <c r="E133" s="85"/>
      <c r="F133" s="85"/>
      <c r="G133" s="85"/>
      <c r="H133" s="85"/>
      <c r="I133" s="85"/>
      <c r="J133" s="85"/>
      <c r="K133" s="89"/>
      <c r="L133" s="85"/>
      <c r="M133" s="32"/>
      <c r="N133" s="32"/>
      <c r="O133" s="34"/>
    </row>
    <row r="134" spans="1:15" ht="18">
      <c r="A134" s="35" t="s">
        <v>382</v>
      </c>
      <c r="B134" s="82" t="s">
        <v>1377</v>
      </c>
      <c r="C134" s="83" t="s">
        <v>1253</v>
      </c>
      <c r="D134" s="42">
        <v>8</v>
      </c>
      <c r="E134" s="85"/>
      <c r="F134" s="85"/>
      <c r="G134" s="85"/>
      <c r="H134" s="85"/>
      <c r="I134" s="85"/>
      <c r="J134" s="85"/>
      <c r="K134" s="89"/>
      <c r="L134" s="85"/>
      <c r="M134" s="32"/>
      <c r="N134" s="32"/>
      <c r="O134" s="34"/>
    </row>
    <row r="135" spans="1:15" ht="18">
      <c r="A135" s="35" t="s">
        <v>383</v>
      </c>
      <c r="B135" s="82" t="s">
        <v>1378</v>
      </c>
      <c r="C135" s="83" t="s">
        <v>1253</v>
      </c>
      <c r="D135" s="42">
        <v>10</v>
      </c>
      <c r="E135" s="85"/>
      <c r="F135" s="85"/>
      <c r="G135" s="85"/>
      <c r="H135" s="85"/>
      <c r="I135" s="85"/>
      <c r="J135" s="85"/>
      <c r="K135" s="89"/>
      <c r="L135" s="85"/>
      <c r="M135" s="32"/>
      <c r="N135" s="32"/>
      <c r="O135" s="34"/>
    </row>
    <row r="136" spans="1:15" ht="18">
      <c r="A136" s="35" t="s">
        <v>384</v>
      </c>
      <c r="B136" s="82" t="s">
        <v>1379</v>
      </c>
      <c r="C136" s="83" t="s">
        <v>1253</v>
      </c>
      <c r="D136" s="88">
        <v>12.5</v>
      </c>
      <c r="E136" s="85"/>
      <c r="F136" s="85"/>
      <c r="G136" s="85"/>
      <c r="H136" s="85"/>
      <c r="I136" s="85"/>
      <c r="J136" s="85"/>
      <c r="K136" s="89"/>
      <c r="L136" s="85"/>
      <c r="M136" s="32"/>
      <c r="N136" s="32"/>
      <c r="O136" s="34"/>
    </row>
    <row r="137" spans="1:15" ht="18">
      <c r="A137" s="35" t="s">
        <v>385</v>
      </c>
      <c r="B137" s="82" t="s">
        <v>1380</v>
      </c>
      <c r="C137" s="83" t="s">
        <v>1253</v>
      </c>
      <c r="D137" s="88">
        <v>14.3</v>
      </c>
      <c r="E137" s="85"/>
      <c r="F137" s="85"/>
      <c r="G137" s="85"/>
      <c r="H137" s="85"/>
      <c r="I137" s="85"/>
      <c r="J137" s="85"/>
      <c r="K137" s="89"/>
      <c r="L137" s="85"/>
      <c r="M137" s="32"/>
      <c r="N137" s="32"/>
      <c r="O137" s="34"/>
    </row>
    <row r="138" spans="1:15" ht="18">
      <c r="A138" s="35" t="s">
        <v>386</v>
      </c>
      <c r="B138" s="82" t="s">
        <v>1381</v>
      </c>
      <c r="C138" s="83" t="s">
        <v>1253</v>
      </c>
      <c r="D138" s="42">
        <v>16</v>
      </c>
      <c r="E138" s="85"/>
      <c r="F138" s="85"/>
      <c r="G138" s="85"/>
      <c r="H138" s="85"/>
      <c r="I138" s="85"/>
      <c r="J138" s="85"/>
      <c r="K138" s="89"/>
      <c r="L138" s="85"/>
      <c r="M138" s="32"/>
      <c r="N138" s="32"/>
      <c r="O138" s="34"/>
    </row>
    <row r="139" spans="1:15" ht="18">
      <c r="A139" s="35" t="s">
        <v>387</v>
      </c>
      <c r="B139" s="82" t="s">
        <v>1382</v>
      </c>
      <c r="C139" s="83" t="s">
        <v>1253</v>
      </c>
      <c r="D139" s="88">
        <v>18.5</v>
      </c>
      <c r="E139" s="85"/>
      <c r="F139" s="85"/>
      <c r="G139" s="85"/>
      <c r="H139" s="85"/>
      <c r="I139" s="85"/>
      <c r="J139" s="85"/>
      <c r="K139" s="89"/>
      <c r="L139" s="85"/>
      <c r="M139" s="32"/>
      <c r="N139" s="32"/>
      <c r="O139" s="34"/>
    </row>
    <row r="140" spans="1:15" ht="18">
      <c r="A140" s="35" t="s">
        <v>388</v>
      </c>
      <c r="B140" s="82" t="s">
        <v>1383</v>
      </c>
      <c r="C140" s="83" t="s">
        <v>1253</v>
      </c>
      <c r="D140" s="42">
        <v>24</v>
      </c>
      <c r="E140" s="85"/>
      <c r="F140" s="85"/>
      <c r="G140" s="85"/>
      <c r="H140" s="85"/>
      <c r="I140" s="85"/>
      <c r="J140" s="85"/>
      <c r="K140" s="89"/>
      <c r="L140" s="85"/>
      <c r="M140" s="32"/>
      <c r="N140" s="32"/>
      <c r="O140" s="34"/>
    </row>
    <row r="141" spans="1:15" ht="18">
      <c r="A141" s="35" t="s">
        <v>389</v>
      </c>
      <c r="B141" s="82" t="s">
        <v>1384</v>
      </c>
      <c r="C141" s="83" t="s">
        <v>1253</v>
      </c>
      <c r="D141" s="42">
        <v>25</v>
      </c>
      <c r="E141" s="85"/>
      <c r="F141" s="85"/>
      <c r="G141" s="85"/>
      <c r="H141" s="85"/>
      <c r="I141" s="85"/>
      <c r="J141" s="85"/>
      <c r="K141" s="89"/>
      <c r="L141" s="85"/>
      <c r="M141" s="32"/>
      <c r="N141" s="32"/>
      <c r="O141" s="34"/>
    </row>
    <row r="142" spans="1:15" ht="18">
      <c r="A142" s="35" t="s">
        <v>390</v>
      </c>
      <c r="B142" s="82" t="s">
        <v>1385</v>
      </c>
      <c r="C142" s="83" t="s">
        <v>1253</v>
      </c>
      <c r="D142" s="42">
        <v>26</v>
      </c>
      <c r="E142" s="85"/>
      <c r="F142" s="85"/>
      <c r="G142" s="85"/>
      <c r="H142" s="85"/>
      <c r="I142" s="85"/>
      <c r="J142" s="85"/>
      <c r="K142" s="89"/>
      <c r="L142" s="85"/>
      <c r="M142" s="32"/>
      <c r="N142" s="32"/>
      <c r="O142" s="34"/>
    </row>
    <row r="143" spans="1:15" ht="18">
      <c r="A143" s="35" t="s">
        <v>391</v>
      </c>
      <c r="B143" s="82" t="s">
        <v>1386</v>
      </c>
      <c r="C143" s="83" t="s">
        <v>1253</v>
      </c>
      <c r="D143" s="42">
        <v>31</v>
      </c>
      <c r="E143" s="85"/>
      <c r="F143" s="85"/>
      <c r="G143" s="85"/>
      <c r="H143" s="85"/>
      <c r="I143" s="85"/>
      <c r="J143" s="85"/>
      <c r="K143" s="89"/>
      <c r="L143" s="85"/>
      <c r="M143" s="32"/>
      <c r="N143" s="32"/>
      <c r="O143" s="34"/>
    </row>
    <row r="144" spans="1:15" ht="18">
      <c r="A144" s="35" t="s">
        <v>392</v>
      </c>
      <c r="B144" s="82" t="s">
        <v>1387</v>
      </c>
      <c r="C144" s="83" t="s">
        <v>1253</v>
      </c>
      <c r="D144" s="42">
        <v>35</v>
      </c>
      <c r="E144" s="85"/>
      <c r="F144" s="85"/>
      <c r="G144" s="85"/>
      <c r="H144" s="85"/>
      <c r="I144" s="85"/>
      <c r="J144" s="85"/>
      <c r="K144" s="85"/>
      <c r="L144" s="85"/>
      <c r="M144" s="32"/>
      <c r="N144" s="32"/>
      <c r="O144" s="34"/>
    </row>
    <row r="145" spans="1:15" ht="18">
      <c r="A145" s="35" t="s">
        <v>393</v>
      </c>
      <c r="B145" s="82" t="s">
        <v>1388</v>
      </c>
      <c r="C145" s="83" t="s">
        <v>1253</v>
      </c>
      <c r="D145" s="42">
        <v>48</v>
      </c>
      <c r="E145" s="85"/>
      <c r="F145" s="85"/>
      <c r="G145" s="85"/>
      <c r="H145" s="85"/>
      <c r="I145" s="85"/>
      <c r="J145" s="85"/>
      <c r="K145" s="89"/>
      <c r="L145" s="85"/>
      <c r="M145" s="32"/>
      <c r="N145" s="32"/>
      <c r="O145" s="34"/>
    </row>
    <row r="146" spans="1:15" ht="18">
      <c r="A146" s="35" t="s">
        <v>394</v>
      </c>
      <c r="B146" s="82" t="s">
        <v>1389</v>
      </c>
      <c r="C146" s="83" t="s">
        <v>1253</v>
      </c>
      <c r="D146" s="42">
        <v>59</v>
      </c>
      <c r="E146" s="85"/>
      <c r="F146" s="85"/>
      <c r="G146" s="85"/>
      <c r="H146" s="85"/>
      <c r="I146" s="85"/>
      <c r="J146" s="85"/>
      <c r="K146" s="85"/>
      <c r="L146" s="85"/>
      <c r="M146" s="32"/>
      <c r="N146" s="32"/>
      <c r="O146" s="34"/>
    </row>
    <row r="147" spans="1:15" ht="18">
      <c r="A147" s="35" t="s">
        <v>395</v>
      </c>
      <c r="B147" s="82" t="s">
        <v>1390</v>
      </c>
      <c r="C147" s="83" t="s">
        <v>1253</v>
      </c>
      <c r="D147" s="42">
        <v>67</v>
      </c>
      <c r="E147" s="85"/>
      <c r="F147" s="85"/>
      <c r="G147" s="85"/>
      <c r="H147" s="85"/>
      <c r="I147" s="85"/>
      <c r="J147" s="85"/>
      <c r="K147" s="85"/>
      <c r="L147" s="85"/>
      <c r="M147" s="32"/>
      <c r="N147" s="32"/>
      <c r="O147" s="34"/>
    </row>
    <row r="148" spans="1:15" ht="18">
      <c r="A148" s="35" t="s">
        <v>396</v>
      </c>
      <c r="B148" s="82" t="s">
        <v>1391</v>
      </c>
      <c r="C148" s="83" t="s">
        <v>1253</v>
      </c>
      <c r="D148" s="42">
        <v>92</v>
      </c>
      <c r="E148" s="85"/>
      <c r="F148" s="85"/>
      <c r="G148" s="85"/>
      <c r="H148" s="85"/>
      <c r="I148" s="85"/>
      <c r="J148" s="85"/>
      <c r="K148" s="85"/>
      <c r="L148" s="85"/>
      <c r="M148" s="32"/>
      <c r="N148" s="32"/>
      <c r="O148" s="34"/>
    </row>
    <row r="149" spans="1:15" ht="18">
      <c r="A149" s="35" t="s">
        <v>397</v>
      </c>
      <c r="B149" s="82" t="s">
        <v>1392</v>
      </c>
      <c r="C149" s="83" t="s">
        <v>1253</v>
      </c>
      <c r="D149" s="42">
        <v>105</v>
      </c>
      <c r="E149" s="85"/>
      <c r="F149" s="85"/>
      <c r="G149" s="85"/>
      <c r="H149" s="85"/>
      <c r="I149" s="85"/>
      <c r="J149" s="85"/>
      <c r="K149" s="85"/>
      <c r="L149" s="85"/>
      <c r="M149" s="32"/>
      <c r="N149" s="32"/>
      <c r="O149" s="34"/>
    </row>
    <row r="150" spans="1:15" ht="18">
      <c r="A150" s="35" t="s">
        <v>398</v>
      </c>
      <c r="B150" s="82" t="s">
        <v>1393</v>
      </c>
      <c r="C150" s="83" t="s">
        <v>1253</v>
      </c>
      <c r="D150" s="42">
        <v>115</v>
      </c>
      <c r="E150" s="85"/>
      <c r="F150" s="85"/>
      <c r="G150" s="85"/>
      <c r="H150" s="85"/>
      <c r="I150" s="85"/>
      <c r="J150" s="85"/>
      <c r="K150" s="85"/>
      <c r="L150" s="85"/>
      <c r="M150" s="32"/>
      <c r="N150" s="32"/>
      <c r="O150" s="34"/>
    </row>
    <row r="151" spans="1:15" ht="18">
      <c r="A151" s="35" t="s">
        <v>399</v>
      </c>
      <c r="B151" s="82" t="s">
        <v>1394</v>
      </c>
      <c r="C151" s="83" t="s">
        <v>1253</v>
      </c>
      <c r="D151" s="42">
        <v>201</v>
      </c>
      <c r="E151" s="85"/>
      <c r="F151" s="85"/>
      <c r="G151" s="85"/>
      <c r="H151" s="85"/>
      <c r="I151" s="85"/>
      <c r="J151" s="85"/>
      <c r="K151" s="85"/>
      <c r="L151" s="85"/>
      <c r="M151" s="32"/>
      <c r="N151" s="32"/>
      <c r="O151" s="34"/>
    </row>
    <row r="152" spans="1:15" ht="34.5">
      <c r="A152" s="35"/>
      <c r="B152" s="90" t="s">
        <v>213</v>
      </c>
      <c r="C152" s="83"/>
      <c r="D152" s="42"/>
      <c r="E152" s="85"/>
      <c r="F152" s="85"/>
      <c r="G152" s="85"/>
      <c r="H152" s="85"/>
      <c r="I152" s="85"/>
      <c r="J152" s="85"/>
      <c r="K152" s="85"/>
      <c r="L152" s="85"/>
      <c r="M152" s="32"/>
      <c r="N152" s="32"/>
      <c r="O152" s="34"/>
    </row>
    <row r="153" spans="1:15" ht="18">
      <c r="A153" s="35" t="s">
        <v>400</v>
      </c>
      <c r="B153" s="82" t="s">
        <v>1395</v>
      </c>
      <c r="C153" s="83" t="s">
        <v>1253</v>
      </c>
      <c r="D153" s="38">
        <v>5.17</v>
      </c>
      <c r="E153" s="38">
        <v>5.17</v>
      </c>
      <c r="F153" s="38">
        <v>5.17</v>
      </c>
      <c r="G153" s="85"/>
      <c r="H153" s="85"/>
      <c r="I153" s="38">
        <v>5.17</v>
      </c>
      <c r="J153" s="38">
        <v>5.17</v>
      </c>
      <c r="K153" s="38">
        <v>5.17</v>
      </c>
      <c r="L153" s="38">
        <v>5.17</v>
      </c>
      <c r="M153" s="38">
        <v>5.17</v>
      </c>
      <c r="N153" s="38">
        <v>5.17</v>
      </c>
      <c r="O153" s="34"/>
    </row>
    <row r="154" spans="1:15" ht="18">
      <c r="A154" s="35" t="s">
        <v>401</v>
      </c>
      <c r="B154" s="82" t="s">
        <v>1396</v>
      </c>
      <c r="C154" s="83" t="s">
        <v>1253</v>
      </c>
      <c r="D154" s="38">
        <v>9.13</v>
      </c>
      <c r="E154" s="38">
        <v>9.13</v>
      </c>
      <c r="F154" s="38">
        <v>9.13</v>
      </c>
      <c r="G154" s="85"/>
      <c r="H154" s="85"/>
      <c r="I154" s="38">
        <v>9.13</v>
      </c>
      <c r="J154" s="38">
        <v>9.13</v>
      </c>
      <c r="K154" s="38">
        <v>9.13</v>
      </c>
      <c r="L154" s="38">
        <v>9.13</v>
      </c>
      <c r="M154" s="38">
        <v>9.13</v>
      </c>
      <c r="N154" s="38">
        <v>9.13</v>
      </c>
      <c r="O154" s="34"/>
    </row>
    <row r="155" spans="1:15" ht="18">
      <c r="A155" s="35" t="s">
        <v>402</v>
      </c>
      <c r="B155" s="82" t="s">
        <v>1397</v>
      </c>
      <c r="C155" s="83" t="s">
        <v>1253</v>
      </c>
      <c r="D155" s="38">
        <v>14.63</v>
      </c>
      <c r="E155" s="38">
        <v>14.63</v>
      </c>
      <c r="F155" s="38">
        <v>14.63</v>
      </c>
      <c r="G155" s="85"/>
      <c r="H155" s="85"/>
      <c r="I155" s="38">
        <v>14.63</v>
      </c>
      <c r="J155" s="38">
        <v>14.63</v>
      </c>
      <c r="K155" s="38">
        <v>14.63</v>
      </c>
      <c r="L155" s="38">
        <v>14.63</v>
      </c>
      <c r="M155" s="38">
        <v>14.63</v>
      </c>
      <c r="N155" s="38">
        <v>14.63</v>
      </c>
      <c r="O155" s="34"/>
    </row>
    <row r="156" spans="1:15" ht="18">
      <c r="A156" s="35" t="s">
        <v>403</v>
      </c>
      <c r="B156" s="82" t="s">
        <v>1398</v>
      </c>
      <c r="C156" s="83" t="s">
        <v>1253</v>
      </c>
      <c r="D156" s="38">
        <v>4.125</v>
      </c>
      <c r="E156" s="38">
        <v>4.125</v>
      </c>
      <c r="F156" s="38">
        <v>4.125</v>
      </c>
      <c r="G156" s="85"/>
      <c r="H156" s="85"/>
      <c r="I156" s="38">
        <v>4.125</v>
      </c>
      <c r="J156" s="38">
        <v>4.125</v>
      </c>
      <c r="K156" s="38">
        <v>4.125</v>
      </c>
      <c r="L156" s="38">
        <v>4.125</v>
      </c>
      <c r="M156" s="38">
        <v>4.125</v>
      </c>
      <c r="N156" s="38">
        <v>4.125</v>
      </c>
      <c r="O156" s="34"/>
    </row>
    <row r="157" spans="1:15" ht="18">
      <c r="A157" s="35" t="s">
        <v>404</v>
      </c>
      <c r="B157" s="82" t="s">
        <v>1399</v>
      </c>
      <c r="C157" s="83" t="s">
        <v>1253</v>
      </c>
      <c r="D157" s="91">
        <v>6.435</v>
      </c>
      <c r="E157" s="91">
        <v>6.435</v>
      </c>
      <c r="F157" s="91">
        <v>6.435</v>
      </c>
      <c r="G157" s="85"/>
      <c r="H157" s="85"/>
      <c r="I157" s="91">
        <v>6.435</v>
      </c>
      <c r="J157" s="91">
        <v>6.435</v>
      </c>
      <c r="K157" s="91">
        <v>6.435</v>
      </c>
      <c r="L157" s="91">
        <v>6.435</v>
      </c>
      <c r="M157" s="91">
        <v>6.435</v>
      </c>
      <c r="N157" s="91">
        <v>6.435</v>
      </c>
      <c r="O157" s="34"/>
    </row>
    <row r="158" spans="1:15" ht="18">
      <c r="A158" s="35" t="s">
        <v>405</v>
      </c>
      <c r="B158" s="82" t="s">
        <v>1400</v>
      </c>
      <c r="C158" s="83" t="s">
        <v>1253</v>
      </c>
      <c r="D158" s="38">
        <v>9.735</v>
      </c>
      <c r="E158" s="38">
        <v>9.735</v>
      </c>
      <c r="F158" s="38">
        <v>9.735</v>
      </c>
      <c r="G158" s="85"/>
      <c r="H158" s="85"/>
      <c r="I158" s="38">
        <v>9.735</v>
      </c>
      <c r="J158" s="38">
        <v>9.735</v>
      </c>
      <c r="K158" s="38">
        <v>9.735</v>
      </c>
      <c r="L158" s="38">
        <v>9.735</v>
      </c>
      <c r="M158" s="38">
        <v>9.735</v>
      </c>
      <c r="N158" s="38">
        <v>9.735</v>
      </c>
      <c r="O158" s="34"/>
    </row>
    <row r="159" spans="1:15" ht="18">
      <c r="A159" s="35" t="s">
        <v>406</v>
      </c>
      <c r="B159" s="82" t="s">
        <v>1401</v>
      </c>
      <c r="C159" s="83" t="s">
        <v>1253</v>
      </c>
      <c r="D159" s="38">
        <v>14.52</v>
      </c>
      <c r="E159" s="38">
        <v>14.52</v>
      </c>
      <c r="F159" s="38">
        <v>14.52</v>
      </c>
      <c r="G159" s="85"/>
      <c r="H159" s="85"/>
      <c r="I159" s="38">
        <v>14.52</v>
      </c>
      <c r="J159" s="38">
        <v>14.52</v>
      </c>
      <c r="K159" s="38">
        <v>14.52</v>
      </c>
      <c r="L159" s="38">
        <v>14.52</v>
      </c>
      <c r="M159" s="38">
        <v>14.52</v>
      </c>
      <c r="N159" s="38">
        <v>14.52</v>
      </c>
      <c r="O159" s="34"/>
    </row>
    <row r="160" spans="1:15" ht="18">
      <c r="A160" s="35" t="s">
        <v>407</v>
      </c>
      <c r="B160" s="82" t="s">
        <v>1402</v>
      </c>
      <c r="C160" s="83" t="s">
        <v>1253</v>
      </c>
      <c r="D160" s="38">
        <v>24.97</v>
      </c>
      <c r="E160" s="38">
        <v>24.97</v>
      </c>
      <c r="F160" s="38">
        <v>24.97</v>
      </c>
      <c r="G160" s="85"/>
      <c r="H160" s="85"/>
      <c r="I160" s="38">
        <v>24.97</v>
      </c>
      <c r="J160" s="38">
        <v>24.97</v>
      </c>
      <c r="K160" s="38">
        <v>24.97</v>
      </c>
      <c r="L160" s="38">
        <v>24.97</v>
      </c>
      <c r="M160" s="38">
        <v>24.97</v>
      </c>
      <c r="N160" s="38">
        <v>24.97</v>
      </c>
      <c r="O160" s="34"/>
    </row>
    <row r="161" spans="1:15" ht="18">
      <c r="A161" s="35" t="s">
        <v>408</v>
      </c>
      <c r="B161" s="82" t="s">
        <v>1403</v>
      </c>
      <c r="C161" s="83" t="s">
        <v>1253</v>
      </c>
      <c r="D161" s="38">
        <v>26.84</v>
      </c>
      <c r="E161" s="38">
        <v>26.84</v>
      </c>
      <c r="F161" s="38">
        <v>26.84</v>
      </c>
      <c r="G161" s="85"/>
      <c r="H161" s="85"/>
      <c r="I161" s="38">
        <v>26.84</v>
      </c>
      <c r="J161" s="38">
        <v>26.84</v>
      </c>
      <c r="K161" s="38">
        <v>26.84</v>
      </c>
      <c r="L161" s="38">
        <v>26.84</v>
      </c>
      <c r="M161" s="38">
        <v>26.84</v>
      </c>
      <c r="N161" s="38">
        <v>26.84</v>
      </c>
      <c r="O161" s="34"/>
    </row>
    <row r="162" spans="1:15" ht="18">
      <c r="A162" s="35" t="s">
        <v>409</v>
      </c>
      <c r="B162" s="82" t="s">
        <v>1404</v>
      </c>
      <c r="C162" s="83" t="s">
        <v>1253</v>
      </c>
      <c r="D162" s="38">
        <v>37.73</v>
      </c>
      <c r="E162" s="38">
        <v>37.73</v>
      </c>
      <c r="F162" s="38">
        <v>37.73</v>
      </c>
      <c r="G162" s="85"/>
      <c r="H162" s="85"/>
      <c r="I162" s="38">
        <v>37.73</v>
      </c>
      <c r="J162" s="38">
        <v>37.73</v>
      </c>
      <c r="K162" s="38">
        <v>37.73</v>
      </c>
      <c r="L162" s="38">
        <v>37.73</v>
      </c>
      <c r="M162" s="38">
        <v>37.73</v>
      </c>
      <c r="N162" s="38">
        <v>37.73</v>
      </c>
      <c r="O162" s="34"/>
    </row>
    <row r="163" spans="1:15" ht="18">
      <c r="A163" s="35" t="s">
        <v>410</v>
      </c>
      <c r="B163" s="82" t="s">
        <v>1405</v>
      </c>
      <c r="C163" s="83" t="s">
        <v>1253</v>
      </c>
      <c r="D163" s="87">
        <v>81.4</v>
      </c>
      <c r="E163" s="87">
        <v>81.4</v>
      </c>
      <c r="F163" s="87">
        <v>81.4</v>
      </c>
      <c r="G163" s="172"/>
      <c r="H163" s="172"/>
      <c r="I163" s="87">
        <v>81.4</v>
      </c>
      <c r="J163" s="87">
        <v>81.4</v>
      </c>
      <c r="K163" s="87">
        <v>81.4</v>
      </c>
      <c r="L163" s="87">
        <v>81.4</v>
      </c>
      <c r="M163" s="87">
        <v>81.4</v>
      </c>
      <c r="N163" s="87">
        <v>81.4</v>
      </c>
      <c r="O163" s="34"/>
    </row>
    <row r="164" spans="1:15" ht="18">
      <c r="A164" s="35" t="s">
        <v>411</v>
      </c>
      <c r="B164" s="82" t="s">
        <v>1406</v>
      </c>
      <c r="C164" s="83" t="s">
        <v>1253</v>
      </c>
      <c r="D164" s="38">
        <v>113.63</v>
      </c>
      <c r="E164" s="38">
        <v>113.63</v>
      </c>
      <c r="F164" s="38">
        <v>113.63</v>
      </c>
      <c r="G164" s="85"/>
      <c r="H164" s="85"/>
      <c r="I164" s="38">
        <v>113.63</v>
      </c>
      <c r="J164" s="38">
        <v>113.63</v>
      </c>
      <c r="K164" s="38">
        <v>113.63</v>
      </c>
      <c r="L164" s="38">
        <v>113.63</v>
      </c>
      <c r="M164" s="38">
        <v>113.63</v>
      </c>
      <c r="N164" s="38">
        <v>113.63</v>
      </c>
      <c r="O164" s="34"/>
    </row>
    <row r="165" spans="1:15" ht="18">
      <c r="A165" s="35" t="s">
        <v>412</v>
      </c>
      <c r="B165" s="82" t="s">
        <v>1407</v>
      </c>
      <c r="C165" s="83" t="s">
        <v>1253</v>
      </c>
      <c r="D165" s="38">
        <v>562.98</v>
      </c>
      <c r="E165" s="38">
        <v>562.98</v>
      </c>
      <c r="F165" s="38">
        <v>562.98</v>
      </c>
      <c r="G165" s="85"/>
      <c r="H165" s="85"/>
      <c r="I165" s="38">
        <v>562.98</v>
      </c>
      <c r="J165" s="38">
        <v>562.98</v>
      </c>
      <c r="K165" s="38">
        <v>562.98</v>
      </c>
      <c r="L165" s="38">
        <v>562.98</v>
      </c>
      <c r="M165" s="38">
        <v>562.98</v>
      </c>
      <c r="N165" s="38">
        <v>562.98</v>
      </c>
      <c r="O165" s="34"/>
    </row>
    <row r="166" spans="1:15" ht="18">
      <c r="A166" s="35" t="s">
        <v>413</v>
      </c>
      <c r="B166" s="82" t="s">
        <v>1408</v>
      </c>
      <c r="C166" s="83" t="s">
        <v>1253</v>
      </c>
      <c r="D166" s="38">
        <v>50.27</v>
      </c>
      <c r="E166" s="38">
        <v>50.27</v>
      </c>
      <c r="F166" s="38">
        <v>50.27</v>
      </c>
      <c r="G166" s="85"/>
      <c r="H166" s="85"/>
      <c r="I166" s="38">
        <v>50.27</v>
      </c>
      <c r="J166" s="38">
        <v>50.27</v>
      </c>
      <c r="K166" s="38">
        <v>50.27</v>
      </c>
      <c r="L166" s="38">
        <v>50.27</v>
      </c>
      <c r="M166" s="38">
        <v>50.27</v>
      </c>
      <c r="N166" s="38">
        <v>50.27</v>
      </c>
      <c r="O166" s="34"/>
    </row>
    <row r="167" spans="1:15" ht="18">
      <c r="A167" s="35" t="s">
        <v>414</v>
      </c>
      <c r="B167" s="82" t="s">
        <v>1409</v>
      </c>
      <c r="C167" s="83" t="s">
        <v>1253</v>
      </c>
      <c r="D167" s="38">
        <v>165.88</v>
      </c>
      <c r="E167" s="38">
        <v>165.88</v>
      </c>
      <c r="F167" s="38">
        <v>165.88</v>
      </c>
      <c r="G167" s="85"/>
      <c r="H167" s="85"/>
      <c r="I167" s="38">
        <v>165.88</v>
      </c>
      <c r="J167" s="38">
        <v>165.88</v>
      </c>
      <c r="K167" s="38">
        <v>165.88</v>
      </c>
      <c r="L167" s="38">
        <v>165.88</v>
      </c>
      <c r="M167" s="38">
        <v>165.88</v>
      </c>
      <c r="N167" s="38">
        <v>165.88</v>
      </c>
      <c r="O167" s="34"/>
    </row>
    <row r="168" spans="1:15" ht="16.5">
      <c r="A168" s="35" t="s">
        <v>415</v>
      </c>
      <c r="B168" s="82" t="s">
        <v>240</v>
      </c>
      <c r="C168" s="83" t="s">
        <v>241</v>
      </c>
      <c r="D168" s="42">
        <v>1160</v>
      </c>
      <c r="E168" s="85"/>
      <c r="F168" s="85"/>
      <c r="G168" s="85"/>
      <c r="H168" s="85"/>
      <c r="I168" s="85"/>
      <c r="J168" s="85"/>
      <c r="K168" s="85"/>
      <c r="L168" s="85"/>
      <c r="M168" s="32"/>
      <c r="N168" s="32"/>
      <c r="O168" s="34"/>
    </row>
    <row r="169" spans="1:15" ht="16.5">
      <c r="A169" s="35" t="s">
        <v>416</v>
      </c>
      <c r="B169" s="82" t="s">
        <v>246</v>
      </c>
      <c r="C169" s="83" t="s">
        <v>241</v>
      </c>
      <c r="D169" s="42">
        <v>1480</v>
      </c>
      <c r="E169" s="85"/>
      <c r="F169" s="85"/>
      <c r="G169" s="85"/>
      <c r="H169" s="85"/>
      <c r="I169" s="85"/>
      <c r="J169" s="85"/>
      <c r="K169" s="85"/>
      <c r="L169" s="85"/>
      <c r="M169" s="32"/>
      <c r="N169" s="32"/>
      <c r="O169" s="34"/>
    </row>
    <row r="170" spans="1:15" ht="16.5">
      <c r="A170" s="35" t="s">
        <v>417</v>
      </c>
      <c r="B170" s="82" t="s">
        <v>247</v>
      </c>
      <c r="C170" s="83" t="s">
        <v>241</v>
      </c>
      <c r="D170" s="42">
        <v>1969</v>
      </c>
      <c r="E170" s="85"/>
      <c r="F170" s="85"/>
      <c r="G170" s="85"/>
      <c r="H170" s="85"/>
      <c r="I170" s="85"/>
      <c r="J170" s="85"/>
      <c r="K170" s="85"/>
      <c r="L170" s="85"/>
      <c r="M170" s="32"/>
      <c r="N170" s="32"/>
      <c r="O170" s="34"/>
    </row>
    <row r="171" spans="1:15" ht="16.5">
      <c r="A171" s="35" t="s">
        <v>418</v>
      </c>
      <c r="B171" s="82" t="s">
        <v>248</v>
      </c>
      <c r="C171" s="83" t="s">
        <v>241</v>
      </c>
      <c r="D171" s="42">
        <v>158</v>
      </c>
      <c r="E171" s="85"/>
      <c r="F171" s="85"/>
      <c r="G171" s="85"/>
      <c r="H171" s="85"/>
      <c r="I171" s="85"/>
      <c r="J171" s="85"/>
      <c r="K171" s="85"/>
      <c r="L171" s="85"/>
      <c r="M171" s="32"/>
      <c r="N171" s="32"/>
      <c r="O171" s="34"/>
    </row>
    <row r="172" spans="1:15" ht="16.5">
      <c r="A172" s="35" t="s">
        <v>419</v>
      </c>
      <c r="B172" s="82" t="s">
        <v>249</v>
      </c>
      <c r="C172" s="83" t="s">
        <v>241</v>
      </c>
      <c r="D172" s="42">
        <v>753</v>
      </c>
      <c r="E172" s="85"/>
      <c r="F172" s="85"/>
      <c r="G172" s="85"/>
      <c r="H172" s="85"/>
      <c r="I172" s="85"/>
      <c r="J172" s="85"/>
      <c r="K172" s="85"/>
      <c r="L172" s="85"/>
      <c r="M172" s="32"/>
      <c r="N172" s="32"/>
      <c r="O172" s="34"/>
    </row>
    <row r="173" spans="1:15" ht="16.5">
      <c r="A173" s="35" t="s">
        <v>420</v>
      </c>
      <c r="B173" s="82" t="s">
        <v>250</v>
      </c>
      <c r="C173" s="83" t="s">
        <v>241</v>
      </c>
      <c r="D173" s="42">
        <v>1160</v>
      </c>
      <c r="E173" s="85"/>
      <c r="F173" s="85"/>
      <c r="G173" s="85"/>
      <c r="H173" s="85"/>
      <c r="I173" s="85"/>
      <c r="J173" s="85"/>
      <c r="K173" s="85"/>
      <c r="L173" s="85"/>
      <c r="M173" s="32"/>
      <c r="N173" s="32"/>
      <c r="O173" s="34"/>
    </row>
    <row r="174" spans="1:15" ht="16.5">
      <c r="A174" s="35" t="s">
        <v>421</v>
      </c>
      <c r="B174" s="82" t="s">
        <v>251</v>
      </c>
      <c r="C174" s="83" t="s">
        <v>241</v>
      </c>
      <c r="D174" s="42">
        <v>1848</v>
      </c>
      <c r="E174" s="85"/>
      <c r="F174" s="85"/>
      <c r="G174" s="85"/>
      <c r="H174" s="85"/>
      <c r="I174" s="85"/>
      <c r="J174" s="85"/>
      <c r="K174" s="85"/>
      <c r="L174" s="85"/>
      <c r="M174" s="32"/>
      <c r="N174" s="32"/>
      <c r="O174" s="34"/>
    </row>
    <row r="175" spans="1:15" ht="16.5">
      <c r="A175" s="35" t="s">
        <v>422</v>
      </c>
      <c r="B175" s="82" t="s">
        <v>252</v>
      </c>
      <c r="C175" s="83" t="s">
        <v>241</v>
      </c>
      <c r="D175" s="42">
        <v>275</v>
      </c>
      <c r="E175" s="85"/>
      <c r="F175" s="85"/>
      <c r="G175" s="85"/>
      <c r="H175" s="85"/>
      <c r="I175" s="85"/>
      <c r="J175" s="85"/>
      <c r="K175" s="85"/>
      <c r="L175" s="85"/>
      <c r="M175" s="32"/>
      <c r="N175" s="32"/>
      <c r="O175" s="34"/>
    </row>
    <row r="176" spans="1:15" ht="16.5">
      <c r="A176" s="35" t="s">
        <v>423</v>
      </c>
      <c r="B176" s="82" t="s">
        <v>253</v>
      </c>
      <c r="C176" s="83" t="s">
        <v>241</v>
      </c>
      <c r="D176" s="42">
        <v>297</v>
      </c>
      <c r="E176" s="85"/>
      <c r="F176" s="85"/>
      <c r="G176" s="85"/>
      <c r="H176" s="85"/>
      <c r="I176" s="85"/>
      <c r="J176" s="85"/>
      <c r="K176" s="85"/>
      <c r="L176" s="85"/>
      <c r="M176" s="32"/>
      <c r="N176" s="32"/>
      <c r="O176" s="34"/>
    </row>
    <row r="177" spans="1:18" ht="16.5">
      <c r="A177" s="35" t="s">
        <v>424</v>
      </c>
      <c r="B177" s="82" t="s">
        <v>254</v>
      </c>
      <c r="C177" s="83" t="s">
        <v>1253</v>
      </c>
      <c r="D177" s="42">
        <v>24</v>
      </c>
      <c r="E177" s="85"/>
      <c r="F177" s="85"/>
      <c r="G177" s="85"/>
      <c r="H177" s="85"/>
      <c r="I177" s="85"/>
      <c r="J177" s="85"/>
      <c r="K177" s="85"/>
      <c r="L177" s="85"/>
      <c r="M177" s="32"/>
      <c r="N177" s="32"/>
      <c r="O177" s="34"/>
      <c r="Q177" s="137"/>
      <c r="R177" s="137"/>
    </row>
    <row r="178" spans="1:15" ht="16.5">
      <c r="A178" s="35" t="s">
        <v>425</v>
      </c>
      <c r="B178" s="82" t="s">
        <v>255</v>
      </c>
      <c r="C178" s="83" t="s">
        <v>1253</v>
      </c>
      <c r="D178" s="42">
        <v>36</v>
      </c>
      <c r="E178" s="85"/>
      <c r="F178" s="85"/>
      <c r="G178" s="85"/>
      <c r="H178" s="85"/>
      <c r="I178" s="85"/>
      <c r="J178" s="85"/>
      <c r="K178" s="85"/>
      <c r="L178" s="85"/>
      <c r="M178" s="32"/>
      <c r="N178" s="32"/>
      <c r="O178" s="34"/>
    </row>
    <row r="179" spans="1:15" ht="16.5">
      <c r="A179" s="35" t="s">
        <v>426</v>
      </c>
      <c r="B179" s="82" t="s">
        <v>256</v>
      </c>
      <c r="C179" s="83" t="s">
        <v>1253</v>
      </c>
      <c r="D179" s="42">
        <v>103</v>
      </c>
      <c r="E179" s="85"/>
      <c r="F179" s="85"/>
      <c r="G179" s="85"/>
      <c r="H179" s="85"/>
      <c r="I179" s="85"/>
      <c r="J179" s="85"/>
      <c r="K179" s="85"/>
      <c r="L179" s="85"/>
      <c r="M179" s="32"/>
      <c r="N179" s="32"/>
      <c r="O179" s="34"/>
    </row>
    <row r="180" spans="1:15" ht="16.5">
      <c r="A180" s="35" t="s">
        <v>427</v>
      </c>
      <c r="B180" s="82" t="s">
        <v>258</v>
      </c>
      <c r="C180" s="83" t="s">
        <v>241</v>
      </c>
      <c r="D180" s="42">
        <v>161</v>
      </c>
      <c r="E180" s="85"/>
      <c r="F180" s="85"/>
      <c r="G180" s="85"/>
      <c r="H180" s="85"/>
      <c r="I180" s="85"/>
      <c r="J180" s="85"/>
      <c r="K180" s="85"/>
      <c r="L180" s="85"/>
      <c r="M180" s="32"/>
      <c r="N180" s="32"/>
      <c r="O180" s="34"/>
    </row>
    <row r="181" spans="1:15" ht="16.5">
      <c r="A181" s="35" t="s">
        <v>428</v>
      </c>
      <c r="B181" s="82" t="s">
        <v>259</v>
      </c>
      <c r="C181" s="83" t="s">
        <v>241</v>
      </c>
      <c r="D181" s="42">
        <v>205</v>
      </c>
      <c r="E181" s="85"/>
      <c r="F181" s="85"/>
      <c r="G181" s="85"/>
      <c r="H181" s="85"/>
      <c r="I181" s="85"/>
      <c r="J181" s="85"/>
      <c r="K181" s="85"/>
      <c r="L181" s="85"/>
      <c r="M181" s="32"/>
      <c r="N181" s="32"/>
      <c r="O181" s="34"/>
    </row>
    <row r="182" spans="1:15" ht="16.5">
      <c r="A182" s="35" t="s">
        <v>429</v>
      </c>
      <c r="B182" s="82" t="s">
        <v>260</v>
      </c>
      <c r="C182" s="83" t="s">
        <v>241</v>
      </c>
      <c r="D182" s="42">
        <v>209</v>
      </c>
      <c r="E182" s="85"/>
      <c r="F182" s="85"/>
      <c r="G182" s="85"/>
      <c r="H182" s="85"/>
      <c r="I182" s="85"/>
      <c r="J182" s="85"/>
      <c r="K182" s="85"/>
      <c r="L182" s="85"/>
      <c r="M182" s="32"/>
      <c r="N182" s="32"/>
      <c r="O182" s="34"/>
    </row>
    <row r="183" spans="1:15" ht="16.5">
      <c r="A183" s="35" t="s">
        <v>430</v>
      </c>
      <c r="B183" s="82" t="s">
        <v>261</v>
      </c>
      <c r="C183" s="83" t="s">
        <v>241</v>
      </c>
      <c r="D183" s="42">
        <v>14</v>
      </c>
      <c r="E183" s="85"/>
      <c r="F183" s="85"/>
      <c r="G183" s="85"/>
      <c r="H183" s="85"/>
      <c r="I183" s="85"/>
      <c r="J183" s="85"/>
      <c r="K183" s="85"/>
      <c r="L183" s="85"/>
      <c r="M183" s="32"/>
      <c r="N183" s="32"/>
      <c r="O183" s="34"/>
    </row>
    <row r="184" spans="1:15" ht="16.5">
      <c r="A184" s="35" t="s">
        <v>431</v>
      </c>
      <c r="B184" s="82" t="s">
        <v>262</v>
      </c>
      <c r="C184" s="83" t="s">
        <v>241</v>
      </c>
      <c r="D184" s="42">
        <v>17</v>
      </c>
      <c r="E184" s="85"/>
      <c r="F184" s="85"/>
      <c r="G184" s="85"/>
      <c r="H184" s="85"/>
      <c r="I184" s="85"/>
      <c r="J184" s="85"/>
      <c r="K184" s="85"/>
      <c r="L184" s="85"/>
      <c r="M184" s="32"/>
      <c r="N184" s="32"/>
      <c r="O184" s="34"/>
    </row>
    <row r="185" spans="1:15" ht="16.5">
      <c r="A185" s="35" t="s">
        <v>432</v>
      </c>
      <c r="B185" s="82" t="s">
        <v>263</v>
      </c>
      <c r="C185" s="83" t="s">
        <v>241</v>
      </c>
      <c r="D185" s="42">
        <v>26</v>
      </c>
      <c r="E185" s="84">
        <v>30</v>
      </c>
      <c r="F185" s="85"/>
      <c r="G185" s="85"/>
      <c r="H185" s="85"/>
      <c r="I185" s="85"/>
      <c r="J185" s="85"/>
      <c r="K185" s="85"/>
      <c r="L185" s="85"/>
      <c r="M185" s="32"/>
      <c r="N185" s="32"/>
      <c r="O185" s="34"/>
    </row>
    <row r="186" spans="1:15" ht="16.5">
      <c r="A186" s="35" t="s">
        <v>433</v>
      </c>
      <c r="B186" s="82" t="s">
        <v>264</v>
      </c>
      <c r="C186" s="83" t="s">
        <v>241</v>
      </c>
      <c r="D186" s="42">
        <v>17</v>
      </c>
      <c r="E186" s="84">
        <v>20</v>
      </c>
      <c r="F186" s="85"/>
      <c r="G186" s="85"/>
      <c r="H186" s="85"/>
      <c r="I186" s="85"/>
      <c r="J186" s="85"/>
      <c r="K186" s="85"/>
      <c r="L186" s="85"/>
      <c r="M186" s="32"/>
      <c r="N186" s="32"/>
      <c r="O186" s="34"/>
    </row>
    <row r="187" spans="1:15" ht="16.5">
      <c r="A187" s="35" t="s">
        <v>434</v>
      </c>
      <c r="B187" s="82" t="s">
        <v>265</v>
      </c>
      <c r="C187" s="83" t="s">
        <v>241</v>
      </c>
      <c r="D187" s="42">
        <v>13</v>
      </c>
      <c r="E187" s="84">
        <v>18</v>
      </c>
      <c r="F187" s="85"/>
      <c r="G187" s="85"/>
      <c r="H187" s="85"/>
      <c r="I187" s="85"/>
      <c r="J187" s="85"/>
      <c r="K187" s="85"/>
      <c r="L187" s="85"/>
      <c r="M187" s="32"/>
      <c r="N187" s="32"/>
      <c r="O187" s="34"/>
    </row>
    <row r="188" spans="1:15" ht="16.5">
      <c r="A188" s="35" t="s">
        <v>435</v>
      </c>
      <c r="B188" s="82" t="s">
        <v>266</v>
      </c>
      <c r="C188" s="83" t="s">
        <v>241</v>
      </c>
      <c r="D188" s="42">
        <v>7</v>
      </c>
      <c r="E188" s="84"/>
      <c r="F188" s="85"/>
      <c r="G188" s="85"/>
      <c r="H188" s="85"/>
      <c r="I188" s="85"/>
      <c r="J188" s="85"/>
      <c r="K188" s="85"/>
      <c r="L188" s="85"/>
      <c r="M188" s="32"/>
      <c r="N188" s="32"/>
      <c r="O188" s="34"/>
    </row>
    <row r="189" spans="1:15" ht="16.5">
      <c r="A189" s="35" t="s">
        <v>436</v>
      </c>
      <c r="B189" s="82" t="s">
        <v>267</v>
      </c>
      <c r="C189" s="83" t="s">
        <v>1253</v>
      </c>
      <c r="D189" s="88">
        <v>1.7</v>
      </c>
      <c r="E189" s="84"/>
      <c r="F189" s="85"/>
      <c r="G189" s="85"/>
      <c r="H189" s="85"/>
      <c r="I189" s="85"/>
      <c r="J189" s="85"/>
      <c r="K189" s="85"/>
      <c r="L189" s="85"/>
      <c r="M189" s="32"/>
      <c r="N189" s="32"/>
      <c r="O189" s="34"/>
    </row>
    <row r="190" spans="1:15" ht="16.5">
      <c r="A190" s="35" t="s">
        <v>437</v>
      </c>
      <c r="B190" s="82" t="s">
        <v>268</v>
      </c>
      <c r="C190" s="83" t="s">
        <v>1253</v>
      </c>
      <c r="D190" s="88">
        <v>8.8</v>
      </c>
      <c r="E190" s="84"/>
      <c r="F190" s="85"/>
      <c r="G190" s="85"/>
      <c r="H190" s="85"/>
      <c r="I190" s="85"/>
      <c r="J190" s="85"/>
      <c r="K190" s="85"/>
      <c r="L190" s="85"/>
      <c r="M190" s="32"/>
      <c r="N190" s="32"/>
      <c r="O190" s="34"/>
    </row>
    <row r="191" spans="1:15" ht="16.5">
      <c r="A191" s="35" t="s">
        <v>438</v>
      </c>
      <c r="B191" s="82" t="s">
        <v>269</v>
      </c>
      <c r="C191" s="83" t="s">
        <v>1253</v>
      </c>
      <c r="D191" s="42">
        <v>20</v>
      </c>
      <c r="E191" s="85"/>
      <c r="F191" s="85"/>
      <c r="G191" s="85"/>
      <c r="H191" s="85"/>
      <c r="I191" s="85"/>
      <c r="J191" s="85"/>
      <c r="K191" s="85"/>
      <c r="L191" s="85"/>
      <c r="M191" s="32"/>
      <c r="N191" s="32"/>
      <c r="O191" s="34"/>
    </row>
    <row r="192" spans="1:15" ht="16.5">
      <c r="A192" s="35" t="s">
        <v>439</v>
      </c>
      <c r="B192" s="82" t="s">
        <v>270</v>
      </c>
      <c r="C192" s="86" t="s">
        <v>271</v>
      </c>
      <c r="D192" s="88">
        <v>16.5</v>
      </c>
      <c r="E192" s="85"/>
      <c r="F192" s="85"/>
      <c r="G192" s="85"/>
      <c r="H192" s="85"/>
      <c r="I192" s="85"/>
      <c r="J192" s="85"/>
      <c r="K192" s="85"/>
      <c r="L192" s="85"/>
      <c r="M192" s="32"/>
      <c r="N192" s="32"/>
      <c r="O192" s="34"/>
    </row>
    <row r="193" spans="1:15" ht="16.5">
      <c r="A193" s="35" t="s">
        <v>440</v>
      </c>
      <c r="B193" s="31" t="s">
        <v>272</v>
      </c>
      <c r="C193" s="86" t="s">
        <v>273</v>
      </c>
      <c r="D193" s="88">
        <v>8.5</v>
      </c>
      <c r="E193" s="85"/>
      <c r="F193" s="85"/>
      <c r="G193" s="85"/>
      <c r="H193" s="85"/>
      <c r="I193" s="85"/>
      <c r="J193" s="85"/>
      <c r="K193" s="85"/>
      <c r="L193" s="85"/>
      <c r="M193" s="32"/>
      <c r="N193" s="32"/>
      <c r="O193" s="34"/>
    </row>
    <row r="194" spans="1:15" ht="16.5">
      <c r="A194" s="35" t="s">
        <v>441</v>
      </c>
      <c r="B194" s="82" t="s">
        <v>274</v>
      </c>
      <c r="C194" s="83" t="s">
        <v>275</v>
      </c>
      <c r="D194" s="42">
        <v>5040</v>
      </c>
      <c r="E194" s="85"/>
      <c r="F194" s="85"/>
      <c r="G194" s="85"/>
      <c r="H194" s="85"/>
      <c r="I194" s="85"/>
      <c r="J194" s="85"/>
      <c r="K194" s="85"/>
      <c r="L194" s="85"/>
      <c r="M194" s="32"/>
      <c r="N194" s="32"/>
      <c r="O194" s="34"/>
    </row>
    <row r="195" spans="1:15" ht="16.5">
      <c r="A195" s="35" t="s">
        <v>442</v>
      </c>
      <c r="B195" s="82" t="s">
        <v>276</v>
      </c>
      <c r="C195" s="83" t="s">
        <v>275</v>
      </c>
      <c r="D195" s="42">
        <v>7055</v>
      </c>
      <c r="E195" s="85"/>
      <c r="F195" s="85"/>
      <c r="G195" s="85"/>
      <c r="H195" s="85"/>
      <c r="I195" s="85"/>
      <c r="J195" s="85"/>
      <c r="K195" s="85"/>
      <c r="L195" s="85"/>
      <c r="M195" s="32"/>
      <c r="N195" s="32"/>
      <c r="O195" s="34"/>
    </row>
    <row r="196" spans="1:15" ht="18">
      <c r="A196" s="35" t="s">
        <v>443</v>
      </c>
      <c r="B196" s="31" t="s">
        <v>1410</v>
      </c>
      <c r="C196" s="83" t="s">
        <v>1253</v>
      </c>
      <c r="D196" s="92">
        <v>2.62</v>
      </c>
      <c r="E196" s="85"/>
      <c r="F196" s="85"/>
      <c r="G196" s="85"/>
      <c r="H196" s="85"/>
      <c r="I196" s="85"/>
      <c r="J196" s="85"/>
      <c r="K196" s="85"/>
      <c r="L196" s="85"/>
      <c r="M196" s="32"/>
      <c r="N196" s="32"/>
      <c r="O196" s="34"/>
    </row>
    <row r="197" spans="1:15" ht="18">
      <c r="A197" s="35" t="s">
        <v>444</v>
      </c>
      <c r="B197" s="31" t="s">
        <v>1411</v>
      </c>
      <c r="C197" s="83" t="s">
        <v>1253</v>
      </c>
      <c r="D197" s="92">
        <v>4.57</v>
      </c>
      <c r="E197" s="85"/>
      <c r="F197" s="85"/>
      <c r="G197" s="85"/>
      <c r="H197" s="85"/>
      <c r="I197" s="85"/>
      <c r="J197" s="85"/>
      <c r="K197" s="85"/>
      <c r="L197" s="85"/>
      <c r="M197" s="32"/>
      <c r="N197" s="32"/>
      <c r="O197" s="34"/>
    </row>
    <row r="198" spans="1:15" ht="18">
      <c r="A198" s="35" t="s">
        <v>445</v>
      </c>
      <c r="B198" s="31" t="s">
        <v>1412</v>
      </c>
      <c r="C198" s="83" t="s">
        <v>1253</v>
      </c>
      <c r="D198" s="92">
        <v>5.83</v>
      </c>
      <c r="E198" s="85"/>
      <c r="F198" s="85"/>
      <c r="G198" s="85"/>
      <c r="H198" s="85"/>
      <c r="I198" s="85"/>
      <c r="J198" s="85"/>
      <c r="K198" s="85"/>
      <c r="L198" s="85"/>
      <c r="M198" s="32"/>
      <c r="N198" s="32"/>
      <c r="O198" s="34"/>
    </row>
    <row r="199" spans="1:15" ht="18">
      <c r="A199" s="35" t="s">
        <v>446</v>
      </c>
      <c r="B199" s="31" t="s">
        <v>1413</v>
      </c>
      <c r="C199" s="83" t="s">
        <v>1253</v>
      </c>
      <c r="D199" s="92">
        <v>6.78</v>
      </c>
      <c r="E199" s="85"/>
      <c r="F199" s="85"/>
      <c r="G199" s="85"/>
      <c r="H199" s="85"/>
      <c r="I199" s="85"/>
      <c r="J199" s="85"/>
      <c r="K199" s="85"/>
      <c r="L199" s="85"/>
      <c r="M199" s="32"/>
      <c r="N199" s="32"/>
      <c r="O199" s="34"/>
    </row>
    <row r="200" spans="1:15" ht="18">
      <c r="A200" s="35" t="s">
        <v>447</v>
      </c>
      <c r="B200" s="31" t="s">
        <v>1414</v>
      </c>
      <c r="C200" s="83" t="s">
        <v>1253</v>
      </c>
      <c r="D200" s="92">
        <v>9.24</v>
      </c>
      <c r="E200" s="85"/>
      <c r="F200" s="85"/>
      <c r="G200" s="85"/>
      <c r="H200" s="85"/>
      <c r="I200" s="85"/>
      <c r="J200" s="85"/>
      <c r="K200" s="85"/>
      <c r="L200" s="85"/>
      <c r="M200" s="32"/>
      <c r="N200" s="32"/>
      <c r="O200" s="34"/>
    </row>
    <row r="201" spans="1:15" ht="18">
      <c r="A201" s="35" t="s">
        <v>448</v>
      </c>
      <c r="B201" s="31" t="s">
        <v>1415</v>
      </c>
      <c r="C201" s="83" t="s">
        <v>1253</v>
      </c>
      <c r="D201" s="92">
        <v>11.33</v>
      </c>
      <c r="E201" s="85"/>
      <c r="F201" s="85"/>
      <c r="G201" s="85"/>
      <c r="H201" s="85"/>
      <c r="I201" s="85"/>
      <c r="J201" s="85"/>
      <c r="K201" s="85"/>
      <c r="L201" s="85"/>
      <c r="M201" s="32"/>
      <c r="N201" s="32"/>
      <c r="O201" s="34"/>
    </row>
    <row r="202" spans="1:15" ht="18">
      <c r="A202" s="35" t="s">
        <v>449</v>
      </c>
      <c r="B202" s="31" t="s">
        <v>1416</v>
      </c>
      <c r="C202" s="83" t="s">
        <v>1253</v>
      </c>
      <c r="D202" s="92">
        <v>15.18</v>
      </c>
      <c r="E202" s="85"/>
      <c r="F202" s="85"/>
      <c r="G202" s="85"/>
      <c r="H202" s="85"/>
      <c r="I202" s="85"/>
      <c r="J202" s="85"/>
      <c r="K202" s="85"/>
      <c r="L202" s="85"/>
      <c r="M202" s="32"/>
      <c r="N202" s="32"/>
      <c r="O202" s="34"/>
    </row>
    <row r="203" spans="1:15" ht="18">
      <c r="A203" s="35" t="s">
        <v>450</v>
      </c>
      <c r="B203" s="31" t="s">
        <v>1417</v>
      </c>
      <c r="C203" s="83" t="s">
        <v>1253</v>
      </c>
      <c r="D203" s="93">
        <v>0.738</v>
      </c>
      <c r="E203" s="85"/>
      <c r="F203" s="85"/>
      <c r="G203" s="85"/>
      <c r="H203" s="85"/>
      <c r="I203" s="85"/>
      <c r="J203" s="85"/>
      <c r="K203" s="85"/>
      <c r="L203" s="85"/>
      <c r="M203" s="32"/>
      <c r="N203" s="32"/>
      <c r="O203" s="34"/>
    </row>
    <row r="204" spans="1:15" ht="18">
      <c r="A204" s="35" t="s">
        <v>451</v>
      </c>
      <c r="B204" s="31" t="s">
        <v>1418</v>
      </c>
      <c r="C204" s="83" t="s">
        <v>1253</v>
      </c>
      <c r="D204" s="92">
        <v>1.44</v>
      </c>
      <c r="E204" s="85"/>
      <c r="F204" s="85"/>
      <c r="G204" s="85"/>
      <c r="H204" s="85"/>
      <c r="I204" s="85"/>
      <c r="J204" s="85"/>
      <c r="K204" s="85"/>
      <c r="L204" s="85"/>
      <c r="M204" s="32"/>
      <c r="N204" s="32"/>
      <c r="O204" s="34"/>
    </row>
    <row r="205" spans="1:15" ht="18">
      <c r="A205" s="35" t="s">
        <v>928</v>
      </c>
      <c r="B205" s="31" t="s">
        <v>1419</v>
      </c>
      <c r="C205" s="83" t="s">
        <v>1253</v>
      </c>
      <c r="D205" s="92">
        <v>2.02</v>
      </c>
      <c r="E205" s="85"/>
      <c r="F205" s="85"/>
      <c r="G205" s="85"/>
      <c r="H205" s="85"/>
      <c r="I205" s="85"/>
      <c r="J205" s="85"/>
      <c r="K205" s="85"/>
      <c r="L205" s="85"/>
      <c r="M205" s="32"/>
      <c r="N205" s="32"/>
      <c r="O205" s="34"/>
    </row>
    <row r="206" spans="1:16" ht="18">
      <c r="A206" s="35" t="s">
        <v>452</v>
      </c>
      <c r="B206" s="31" t="s">
        <v>1420</v>
      </c>
      <c r="C206" s="83" t="s">
        <v>1253</v>
      </c>
      <c r="D206" s="92">
        <v>2.63</v>
      </c>
      <c r="E206" s="85"/>
      <c r="F206" s="85"/>
      <c r="G206" s="85"/>
      <c r="H206" s="85"/>
      <c r="I206" s="85"/>
      <c r="J206" s="85"/>
      <c r="K206" s="85"/>
      <c r="L206" s="85"/>
      <c r="M206" s="32"/>
      <c r="N206" s="32"/>
      <c r="O206" s="34"/>
      <c r="P206" s="137"/>
    </row>
    <row r="207" spans="1:19" ht="18">
      <c r="A207" s="35" t="s">
        <v>453</v>
      </c>
      <c r="B207" s="31" t="s">
        <v>1421</v>
      </c>
      <c r="C207" s="83" t="s">
        <v>1253</v>
      </c>
      <c r="D207" s="92">
        <v>3.62</v>
      </c>
      <c r="E207" s="85"/>
      <c r="F207" s="85"/>
      <c r="G207" s="85"/>
      <c r="H207" s="85"/>
      <c r="I207" s="85"/>
      <c r="J207" s="85"/>
      <c r="K207" s="85"/>
      <c r="L207" s="85"/>
      <c r="M207" s="32"/>
      <c r="N207" s="32"/>
      <c r="O207" s="34"/>
      <c r="S207" s="137"/>
    </row>
    <row r="208" spans="1:15" ht="18">
      <c r="A208" s="35" t="s">
        <v>454</v>
      </c>
      <c r="B208" s="31" t="s">
        <v>1422</v>
      </c>
      <c r="C208" s="83" t="s">
        <v>1253</v>
      </c>
      <c r="D208" s="92">
        <v>4.73</v>
      </c>
      <c r="E208" s="85"/>
      <c r="F208" s="85"/>
      <c r="G208" s="85"/>
      <c r="H208" s="85"/>
      <c r="I208" s="85"/>
      <c r="J208" s="85"/>
      <c r="K208" s="85"/>
      <c r="L208" s="85"/>
      <c r="M208" s="32"/>
      <c r="N208" s="32"/>
      <c r="O208" s="34"/>
    </row>
    <row r="209" spans="1:15" ht="18">
      <c r="A209" s="35" t="s">
        <v>455</v>
      </c>
      <c r="B209" s="31" t="s">
        <v>1423</v>
      </c>
      <c r="C209" s="83" t="s">
        <v>1253</v>
      </c>
      <c r="D209" s="88">
        <v>5.9</v>
      </c>
      <c r="E209" s="85"/>
      <c r="F209" s="85"/>
      <c r="G209" s="85"/>
      <c r="H209" s="85"/>
      <c r="I209" s="85"/>
      <c r="J209" s="85"/>
      <c r="K209" s="85"/>
      <c r="L209" s="85"/>
      <c r="M209" s="32"/>
      <c r="N209" s="32"/>
      <c r="O209" s="34"/>
    </row>
    <row r="210" spans="1:15" ht="18">
      <c r="A210" s="35" t="s">
        <v>456</v>
      </c>
      <c r="B210" s="31" t="s">
        <v>1424</v>
      </c>
      <c r="C210" s="83" t="s">
        <v>1253</v>
      </c>
      <c r="D210" s="92">
        <v>9.24</v>
      </c>
      <c r="E210" s="85"/>
      <c r="F210" s="85"/>
      <c r="G210" s="85"/>
      <c r="H210" s="85"/>
      <c r="I210" s="85"/>
      <c r="J210" s="85"/>
      <c r="K210" s="85"/>
      <c r="L210" s="85"/>
      <c r="M210" s="32"/>
      <c r="N210" s="32"/>
      <c r="O210" s="34"/>
    </row>
    <row r="211" spans="1:15" ht="18">
      <c r="A211" s="35" t="s">
        <v>457</v>
      </c>
      <c r="B211" s="31" t="s">
        <v>1425</v>
      </c>
      <c r="C211" s="83" t="s">
        <v>1253</v>
      </c>
      <c r="D211" s="92">
        <v>13.64</v>
      </c>
      <c r="E211" s="85"/>
      <c r="F211" s="85"/>
      <c r="G211" s="85"/>
      <c r="H211" s="85"/>
      <c r="I211" s="85"/>
      <c r="J211" s="85"/>
      <c r="K211" s="85"/>
      <c r="L211" s="85"/>
      <c r="M211" s="32"/>
      <c r="N211" s="32"/>
      <c r="O211" s="34"/>
    </row>
    <row r="212" spans="1:15" ht="18">
      <c r="A212" s="35" t="s">
        <v>458</v>
      </c>
      <c r="B212" s="31" t="s">
        <v>1426</v>
      </c>
      <c r="C212" s="86" t="s">
        <v>1253</v>
      </c>
      <c r="D212" s="92">
        <v>1.68</v>
      </c>
      <c r="E212" s="85"/>
      <c r="F212" s="85"/>
      <c r="G212" s="85"/>
      <c r="H212" s="85"/>
      <c r="I212" s="85"/>
      <c r="J212" s="85"/>
      <c r="K212" s="85"/>
      <c r="L212" s="85"/>
      <c r="M212" s="32"/>
      <c r="N212" s="32"/>
      <c r="O212" s="34"/>
    </row>
    <row r="213" spans="1:15" ht="18">
      <c r="A213" s="35" t="s">
        <v>459</v>
      </c>
      <c r="B213" s="31" t="s">
        <v>1427</v>
      </c>
      <c r="C213" s="86" t="s">
        <v>1253</v>
      </c>
      <c r="D213" s="92">
        <v>2.83</v>
      </c>
      <c r="E213" s="85"/>
      <c r="F213" s="85"/>
      <c r="G213" s="85"/>
      <c r="H213" s="85"/>
      <c r="I213" s="85"/>
      <c r="J213" s="85"/>
      <c r="K213" s="85"/>
      <c r="L213" s="85"/>
      <c r="M213" s="32"/>
      <c r="N213" s="32"/>
      <c r="O213" s="34"/>
    </row>
    <row r="214" spans="1:15" ht="18">
      <c r="A214" s="35" t="s">
        <v>460</v>
      </c>
      <c r="B214" s="31" t="s">
        <v>1428</v>
      </c>
      <c r="C214" s="86" t="s">
        <v>1253</v>
      </c>
      <c r="D214" s="92">
        <v>4.04</v>
      </c>
      <c r="E214" s="85"/>
      <c r="F214" s="85"/>
      <c r="G214" s="85"/>
      <c r="H214" s="85"/>
      <c r="I214" s="85"/>
      <c r="J214" s="85"/>
      <c r="K214" s="85"/>
      <c r="L214" s="85"/>
      <c r="M214" s="32"/>
      <c r="N214" s="32"/>
      <c r="O214" s="34"/>
    </row>
    <row r="215" spans="1:15" ht="18">
      <c r="A215" s="35" t="s">
        <v>461</v>
      </c>
      <c r="B215" s="31" t="s">
        <v>1429</v>
      </c>
      <c r="C215" s="86" t="s">
        <v>1253</v>
      </c>
      <c r="D215" s="92">
        <v>5.15</v>
      </c>
      <c r="E215" s="85"/>
      <c r="F215" s="85"/>
      <c r="G215" s="85"/>
      <c r="H215" s="85"/>
      <c r="I215" s="85"/>
      <c r="J215" s="85"/>
      <c r="K215" s="85"/>
      <c r="L215" s="85"/>
      <c r="M215" s="32"/>
      <c r="N215" s="32"/>
      <c r="O215" s="34"/>
    </row>
    <row r="216" spans="1:15" ht="18">
      <c r="A216" s="35" t="s">
        <v>462</v>
      </c>
      <c r="B216" s="31" t="s">
        <v>1432</v>
      </c>
      <c r="C216" s="86" t="s">
        <v>1253</v>
      </c>
      <c r="D216" s="92">
        <v>7.21</v>
      </c>
      <c r="E216" s="85"/>
      <c r="F216" s="85"/>
      <c r="G216" s="85"/>
      <c r="H216" s="85"/>
      <c r="I216" s="85"/>
      <c r="J216" s="85"/>
      <c r="K216" s="85"/>
      <c r="L216" s="85"/>
      <c r="M216" s="32"/>
      <c r="N216" s="32"/>
      <c r="O216" s="34"/>
    </row>
    <row r="217" spans="1:15" ht="18">
      <c r="A217" s="35" t="s">
        <v>463</v>
      </c>
      <c r="B217" s="31" t="s">
        <v>1433</v>
      </c>
      <c r="C217" s="86" t="s">
        <v>1253</v>
      </c>
      <c r="D217" s="88">
        <v>11.6</v>
      </c>
      <c r="E217" s="85"/>
      <c r="F217" s="85"/>
      <c r="G217" s="85"/>
      <c r="H217" s="85"/>
      <c r="I217" s="85"/>
      <c r="J217" s="85"/>
      <c r="K217" s="85"/>
      <c r="L217" s="85"/>
      <c r="M217" s="32"/>
      <c r="N217" s="32"/>
      <c r="O217" s="34"/>
    </row>
    <row r="218" spans="1:19" s="137" customFormat="1" ht="15.75">
      <c r="A218" s="132"/>
      <c r="B218" s="133" t="s">
        <v>1491</v>
      </c>
      <c r="C218" s="134"/>
      <c r="D218" s="135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6"/>
      <c r="P218" s="1"/>
      <c r="Q218" s="1"/>
      <c r="R218" s="1"/>
      <c r="S218" s="1"/>
    </row>
    <row r="219" spans="1:15" ht="15.75">
      <c r="A219" s="35" t="s">
        <v>464</v>
      </c>
      <c r="B219" s="31" t="s">
        <v>277</v>
      </c>
      <c r="C219" s="32" t="s">
        <v>1203</v>
      </c>
      <c r="D219" s="59">
        <v>98</v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4" t="s">
        <v>1250</v>
      </c>
    </row>
    <row r="220" spans="1:15" ht="15.75">
      <c r="A220" s="35" t="s">
        <v>465</v>
      </c>
      <c r="B220" s="31" t="s">
        <v>278</v>
      </c>
      <c r="C220" s="32" t="s">
        <v>1203</v>
      </c>
      <c r="D220" s="59">
        <v>125</v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4" t="s">
        <v>1250</v>
      </c>
    </row>
    <row r="221" spans="1:15" ht="15.75">
      <c r="A221" s="35" t="s">
        <v>466</v>
      </c>
      <c r="B221" s="31" t="s">
        <v>279</v>
      </c>
      <c r="C221" s="32" t="s">
        <v>1203</v>
      </c>
      <c r="D221" s="59">
        <v>160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108" t="s">
        <v>1250</v>
      </c>
    </row>
    <row r="222" spans="1:15" ht="15.75">
      <c r="A222" s="35" t="s">
        <v>467</v>
      </c>
      <c r="B222" s="31" t="s">
        <v>280</v>
      </c>
      <c r="C222" s="32" t="s">
        <v>1203</v>
      </c>
      <c r="D222" s="59">
        <v>200</v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108" t="s">
        <v>1250</v>
      </c>
    </row>
    <row r="223" spans="1:15" ht="15.75">
      <c r="A223" s="35" t="s">
        <v>468</v>
      </c>
      <c r="B223" s="31" t="s">
        <v>281</v>
      </c>
      <c r="C223" s="32" t="s">
        <v>1203</v>
      </c>
      <c r="D223" s="59">
        <v>235</v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108" t="s">
        <v>1250</v>
      </c>
    </row>
    <row r="224" spans="1:15" ht="15.75">
      <c r="A224" s="35" t="s">
        <v>469</v>
      </c>
      <c r="B224" s="31" t="s">
        <v>282</v>
      </c>
      <c r="C224" s="32" t="s">
        <v>194</v>
      </c>
      <c r="D224" s="59">
        <v>1850</v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108" t="s">
        <v>283</v>
      </c>
    </row>
    <row r="225" spans="1:15" ht="15.75">
      <c r="A225" s="35" t="s">
        <v>470</v>
      </c>
      <c r="B225" s="31" t="s">
        <v>284</v>
      </c>
      <c r="C225" s="32" t="s">
        <v>194</v>
      </c>
      <c r="D225" s="59">
        <v>2150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108" t="s">
        <v>285</v>
      </c>
    </row>
    <row r="226" spans="1:15" ht="15.75">
      <c r="A226" s="35" t="s">
        <v>471</v>
      </c>
      <c r="B226" s="31" t="s">
        <v>286</v>
      </c>
      <c r="C226" s="32" t="s">
        <v>194</v>
      </c>
      <c r="D226" s="59">
        <v>1150</v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108" t="s">
        <v>287</v>
      </c>
    </row>
    <row r="227" spans="1:15" ht="15.75">
      <c r="A227" s="35" t="s">
        <v>472</v>
      </c>
      <c r="B227" s="31" t="s">
        <v>289</v>
      </c>
      <c r="C227" s="32" t="s">
        <v>288</v>
      </c>
      <c r="D227" s="59">
        <v>420</v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108" t="s">
        <v>287</v>
      </c>
    </row>
    <row r="228" spans="1:15" ht="15.75">
      <c r="A228" s="35" t="s">
        <v>473</v>
      </c>
      <c r="B228" s="31" t="s">
        <v>289</v>
      </c>
      <c r="C228" s="32" t="s">
        <v>288</v>
      </c>
      <c r="D228" s="59">
        <v>420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120" t="s">
        <v>290</v>
      </c>
    </row>
    <row r="229" spans="1:15" ht="15.75">
      <c r="A229" s="35" t="s">
        <v>474</v>
      </c>
      <c r="B229" s="31" t="s">
        <v>291</v>
      </c>
      <c r="C229" s="32" t="s">
        <v>1441</v>
      </c>
      <c r="D229" s="59">
        <v>470</v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108" t="s">
        <v>287</v>
      </c>
    </row>
    <row r="230" spans="1:15" ht="15.75">
      <c r="A230" s="35" t="s">
        <v>475</v>
      </c>
      <c r="B230" s="31" t="s">
        <v>292</v>
      </c>
      <c r="C230" s="32" t="s">
        <v>1441</v>
      </c>
      <c r="D230" s="59">
        <v>470</v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108"/>
    </row>
    <row r="231" spans="1:15" ht="15.75">
      <c r="A231" s="35" t="s">
        <v>476</v>
      </c>
      <c r="B231" s="31" t="s">
        <v>310</v>
      </c>
      <c r="C231" s="32" t="s">
        <v>1441</v>
      </c>
      <c r="D231" s="59">
        <v>520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108"/>
    </row>
    <row r="232" spans="1:15" ht="15.75">
      <c r="A232" s="35" t="s">
        <v>477</v>
      </c>
      <c r="B232" s="31" t="s">
        <v>311</v>
      </c>
      <c r="C232" s="32" t="s">
        <v>1441</v>
      </c>
      <c r="D232" s="59">
        <v>250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108" t="s">
        <v>287</v>
      </c>
    </row>
    <row r="233" spans="1:15" ht="15.75">
      <c r="A233" s="35"/>
      <c r="B233" s="21" t="s">
        <v>1116</v>
      </c>
      <c r="C233" s="32"/>
      <c r="D233" s="42"/>
      <c r="E233" s="33"/>
      <c r="F233" s="33"/>
      <c r="G233" s="33"/>
      <c r="H233" s="33"/>
      <c r="I233" s="33"/>
      <c r="J233" s="33"/>
      <c r="K233" s="33"/>
      <c r="L233" s="33"/>
      <c r="M233" s="32"/>
      <c r="N233" s="32"/>
      <c r="O233" s="34"/>
    </row>
    <row r="234" spans="1:15" ht="15.75">
      <c r="A234" s="35" t="s">
        <v>478</v>
      </c>
      <c r="B234" s="31" t="s">
        <v>1069</v>
      </c>
      <c r="C234" s="32" t="s">
        <v>1253</v>
      </c>
      <c r="D234" s="92">
        <v>9.13</v>
      </c>
      <c r="E234" s="33"/>
      <c r="F234" s="33"/>
      <c r="G234" s="33"/>
      <c r="H234" s="33"/>
      <c r="I234" s="33"/>
      <c r="J234" s="33"/>
      <c r="K234" s="33"/>
      <c r="L234" s="33"/>
      <c r="M234" s="32"/>
      <c r="N234" s="32"/>
      <c r="O234" s="34"/>
    </row>
    <row r="235" spans="1:15" ht="15.75">
      <c r="A235" s="35" t="s">
        <v>479</v>
      </c>
      <c r="B235" s="31" t="s">
        <v>1070</v>
      </c>
      <c r="C235" s="32" t="s">
        <v>1253</v>
      </c>
      <c r="D235" s="92">
        <v>12.87</v>
      </c>
      <c r="E235" s="33"/>
      <c r="F235" s="33"/>
      <c r="G235" s="33"/>
      <c r="H235" s="33"/>
      <c r="I235" s="33"/>
      <c r="J235" s="33"/>
      <c r="K235" s="33"/>
      <c r="L235" s="33"/>
      <c r="M235" s="32"/>
      <c r="N235" s="32"/>
      <c r="O235" s="34"/>
    </row>
    <row r="236" spans="1:15" ht="15.75">
      <c r="A236" s="35" t="s">
        <v>480</v>
      </c>
      <c r="B236" s="31" t="s">
        <v>1071</v>
      </c>
      <c r="C236" s="32" t="s">
        <v>1253</v>
      </c>
      <c r="D236" s="92">
        <v>17.05</v>
      </c>
      <c r="E236" s="33"/>
      <c r="F236" s="33"/>
      <c r="G236" s="33"/>
      <c r="H236" s="33"/>
      <c r="I236" s="33"/>
      <c r="J236" s="33"/>
      <c r="K236" s="33"/>
      <c r="L236" s="33"/>
      <c r="M236" s="32"/>
      <c r="N236" s="32"/>
      <c r="O236" s="34"/>
    </row>
    <row r="237" spans="1:15" ht="15.75">
      <c r="A237" s="35" t="s">
        <v>481</v>
      </c>
      <c r="B237" s="31" t="s">
        <v>1072</v>
      </c>
      <c r="C237" s="32" t="s">
        <v>1253</v>
      </c>
      <c r="D237" s="92">
        <v>22.66</v>
      </c>
      <c r="E237" s="33"/>
      <c r="F237" s="33"/>
      <c r="G237" s="33"/>
      <c r="H237" s="33"/>
      <c r="I237" s="33"/>
      <c r="J237" s="33"/>
      <c r="K237" s="33"/>
      <c r="L237" s="33"/>
      <c r="M237" s="32"/>
      <c r="N237" s="32"/>
      <c r="O237" s="34"/>
    </row>
    <row r="238" spans="1:15" ht="15.75">
      <c r="A238" s="35" t="s">
        <v>482</v>
      </c>
      <c r="B238" s="31" t="s">
        <v>1073</v>
      </c>
      <c r="C238" s="32" t="s">
        <v>1253</v>
      </c>
      <c r="D238" s="92">
        <v>30.58</v>
      </c>
      <c r="E238" s="33"/>
      <c r="F238" s="33"/>
      <c r="G238" s="33"/>
      <c r="H238" s="33"/>
      <c r="I238" s="33"/>
      <c r="J238" s="33"/>
      <c r="K238" s="33"/>
      <c r="L238" s="33"/>
      <c r="M238" s="32"/>
      <c r="N238" s="32"/>
      <c r="O238" s="34"/>
    </row>
    <row r="239" spans="1:15" ht="15.75">
      <c r="A239" s="35" t="s">
        <v>483</v>
      </c>
      <c r="B239" s="31" t="s">
        <v>1074</v>
      </c>
      <c r="C239" s="32" t="s">
        <v>1253</v>
      </c>
      <c r="D239" s="92">
        <v>51.15</v>
      </c>
      <c r="E239" s="33"/>
      <c r="F239" s="33"/>
      <c r="G239" s="33"/>
      <c r="H239" s="33"/>
      <c r="I239" s="33"/>
      <c r="J239" s="33"/>
      <c r="K239" s="33"/>
      <c r="L239" s="33"/>
      <c r="M239" s="32"/>
      <c r="N239" s="32"/>
      <c r="O239" s="34"/>
    </row>
    <row r="240" spans="1:15" ht="15.75">
      <c r="A240" s="35" t="s">
        <v>929</v>
      </c>
      <c r="B240" s="31" t="s">
        <v>1075</v>
      </c>
      <c r="C240" s="32" t="s">
        <v>1253</v>
      </c>
      <c r="D240" s="92">
        <v>71.83</v>
      </c>
      <c r="E240" s="33"/>
      <c r="F240" s="33"/>
      <c r="G240" s="33"/>
      <c r="H240" s="33"/>
      <c r="I240" s="33"/>
      <c r="J240" s="33"/>
      <c r="K240" s="33"/>
      <c r="L240" s="33"/>
      <c r="M240" s="32"/>
      <c r="N240" s="32"/>
      <c r="O240" s="34"/>
    </row>
    <row r="241" spans="1:15" ht="15.75">
      <c r="A241" s="35" t="s">
        <v>484</v>
      </c>
      <c r="B241" s="31" t="s">
        <v>1076</v>
      </c>
      <c r="C241" s="32" t="s">
        <v>1253</v>
      </c>
      <c r="D241" s="92">
        <v>141.9</v>
      </c>
      <c r="E241" s="33"/>
      <c r="F241" s="33"/>
      <c r="G241" s="33"/>
      <c r="H241" s="33"/>
      <c r="I241" s="33"/>
      <c r="J241" s="33"/>
      <c r="K241" s="33"/>
      <c r="L241" s="33"/>
      <c r="M241" s="32"/>
      <c r="N241" s="32"/>
      <c r="O241" s="34"/>
    </row>
    <row r="242" spans="1:15" ht="15.75">
      <c r="A242" s="35" t="s">
        <v>485</v>
      </c>
      <c r="B242" s="31" t="s">
        <v>1077</v>
      </c>
      <c r="C242" s="32" t="s">
        <v>1253</v>
      </c>
      <c r="D242" s="92">
        <v>219.56</v>
      </c>
      <c r="E242" s="33"/>
      <c r="F242" s="33"/>
      <c r="G242" s="33"/>
      <c r="H242" s="33"/>
      <c r="I242" s="33"/>
      <c r="J242" s="33"/>
      <c r="K242" s="33"/>
      <c r="L242" s="33"/>
      <c r="M242" s="32"/>
      <c r="N242" s="32"/>
      <c r="O242" s="34"/>
    </row>
    <row r="243" spans="1:15" ht="15.75">
      <c r="A243" s="35" t="s">
        <v>486</v>
      </c>
      <c r="B243" s="31" t="s">
        <v>1078</v>
      </c>
      <c r="C243" s="32" t="s">
        <v>1253</v>
      </c>
      <c r="D243" s="92">
        <v>345.29</v>
      </c>
      <c r="E243" s="33"/>
      <c r="F243" s="33"/>
      <c r="G243" s="33"/>
      <c r="H243" s="33"/>
      <c r="I243" s="33"/>
      <c r="J243" s="33"/>
      <c r="K243" s="33"/>
      <c r="L243" s="33"/>
      <c r="M243" s="32"/>
      <c r="N243" s="32"/>
      <c r="O243" s="34"/>
    </row>
    <row r="244" spans="1:15" ht="15.75">
      <c r="A244" s="35" t="s">
        <v>487</v>
      </c>
      <c r="B244" s="31" t="s">
        <v>1079</v>
      </c>
      <c r="C244" s="32" t="s">
        <v>1253</v>
      </c>
      <c r="D244" s="92">
        <v>21.78</v>
      </c>
      <c r="E244" s="33"/>
      <c r="F244" s="33"/>
      <c r="G244" s="33"/>
      <c r="H244" s="33"/>
      <c r="I244" s="33"/>
      <c r="J244" s="33"/>
      <c r="K244" s="33"/>
      <c r="L244" s="33"/>
      <c r="M244" s="32"/>
      <c r="N244" s="32"/>
      <c r="O244" s="34"/>
    </row>
    <row r="245" spans="1:15" ht="15.75">
      <c r="A245" s="35" t="s">
        <v>488</v>
      </c>
      <c r="B245" s="31" t="s">
        <v>1080</v>
      </c>
      <c r="C245" s="32" t="s">
        <v>1253</v>
      </c>
      <c r="D245" s="92">
        <v>26.07</v>
      </c>
      <c r="E245" s="33"/>
      <c r="F245" s="33"/>
      <c r="G245" s="33"/>
      <c r="H245" s="33"/>
      <c r="I245" s="33"/>
      <c r="J245" s="33"/>
      <c r="K245" s="33"/>
      <c r="L245" s="33"/>
      <c r="M245" s="32"/>
      <c r="N245" s="32"/>
      <c r="O245" s="34"/>
    </row>
    <row r="246" spans="1:15" ht="15.75">
      <c r="A246" s="35" t="s">
        <v>489</v>
      </c>
      <c r="B246" s="31" t="s">
        <v>1081</v>
      </c>
      <c r="C246" s="32" t="s">
        <v>1253</v>
      </c>
      <c r="D246" s="92">
        <v>31.13</v>
      </c>
      <c r="E246" s="33"/>
      <c r="F246" s="33"/>
      <c r="G246" s="33"/>
      <c r="H246" s="33"/>
      <c r="I246" s="33"/>
      <c r="J246" s="33"/>
      <c r="K246" s="33"/>
      <c r="L246" s="33"/>
      <c r="M246" s="32"/>
      <c r="N246" s="32"/>
      <c r="O246" s="34"/>
    </row>
    <row r="247" spans="1:15" ht="15.75">
      <c r="A247" s="35" t="s">
        <v>490</v>
      </c>
      <c r="B247" s="31" t="s">
        <v>1082</v>
      </c>
      <c r="C247" s="32" t="s">
        <v>1253</v>
      </c>
      <c r="D247" s="92">
        <v>8.25</v>
      </c>
      <c r="E247" s="33"/>
      <c r="F247" s="33"/>
      <c r="G247" s="33"/>
      <c r="H247" s="33"/>
      <c r="I247" s="33"/>
      <c r="J247" s="33"/>
      <c r="K247" s="33"/>
      <c r="L247" s="33"/>
      <c r="M247" s="32"/>
      <c r="N247" s="32"/>
      <c r="O247" s="34"/>
    </row>
    <row r="248" spans="1:15" ht="15.75">
      <c r="A248" s="35" t="s">
        <v>491</v>
      </c>
      <c r="B248" s="31" t="s">
        <v>1083</v>
      </c>
      <c r="C248" s="32" t="s">
        <v>1253</v>
      </c>
      <c r="D248" s="92">
        <v>10.89</v>
      </c>
      <c r="E248" s="33"/>
      <c r="F248" s="33"/>
      <c r="G248" s="33"/>
      <c r="H248" s="33"/>
      <c r="I248" s="33"/>
      <c r="J248" s="33"/>
      <c r="K248" s="33"/>
      <c r="L248" s="33"/>
      <c r="M248" s="32"/>
      <c r="N248" s="32"/>
      <c r="O248" s="34"/>
    </row>
    <row r="249" spans="1:15" ht="15.75">
      <c r="A249" s="35" t="s">
        <v>492</v>
      </c>
      <c r="B249" s="31" t="s">
        <v>1084</v>
      </c>
      <c r="C249" s="32" t="s">
        <v>1253</v>
      </c>
      <c r="D249" s="92">
        <v>14.19</v>
      </c>
      <c r="E249" s="33"/>
      <c r="F249" s="33"/>
      <c r="G249" s="33"/>
      <c r="H249" s="33"/>
      <c r="I249" s="33"/>
      <c r="J249" s="33"/>
      <c r="K249" s="33"/>
      <c r="L249" s="33"/>
      <c r="M249" s="32"/>
      <c r="N249" s="32"/>
      <c r="O249" s="34"/>
    </row>
    <row r="250" spans="1:15" ht="15.75">
      <c r="A250" s="35" t="s">
        <v>493</v>
      </c>
      <c r="B250" s="31" t="s">
        <v>1085</v>
      </c>
      <c r="C250" s="32" t="s">
        <v>1253</v>
      </c>
      <c r="D250" s="92">
        <v>25.63</v>
      </c>
      <c r="E250" s="33"/>
      <c r="F250" s="33"/>
      <c r="G250" s="33"/>
      <c r="H250" s="33"/>
      <c r="I250" s="33"/>
      <c r="J250" s="33"/>
      <c r="K250" s="33"/>
      <c r="L250" s="33"/>
      <c r="M250" s="32"/>
      <c r="N250" s="32"/>
      <c r="O250" s="34"/>
    </row>
    <row r="251" spans="1:15" ht="15.75">
      <c r="A251" s="35" t="s">
        <v>494</v>
      </c>
      <c r="B251" s="31" t="s">
        <v>1086</v>
      </c>
      <c r="C251" s="32" t="s">
        <v>1253</v>
      </c>
      <c r="D251" s="92">
        <v>32.78</v>
      </c>
      <c r="E251" s="33"/>
      <c r="F251" s="33"/>
      <c r="G251" s="33"/>
      <c r="H251" s="33"/>
      <c r="I251" s="33"/>
      <c r="J251" s="33"/>
      <c r="K251" s="33"/>
      <c r="L251" s="33"/>
      <c r="M251" s="32"/>
      <c r="N251" s="32"/>
      <c r="O251" s="34"/>
    </row>
    <row r="252" spans="1:15" ht="15.75">
      <c r="A252" s="35" t="s">
        <v>495</v>
      </c>
      <c r="B252" s="31" t="s">
        <v>1087</v>
      </c>
      <c r="C252" s="32" t="s">
        <v>1253</v>
      </c>
      <c r="D252" s="92">
        <v>52.91</v>
      </c>
      <c r="E252" s="33"/>
      <c r="F252" s="33"/>
      <c r="G252" s="33"/>
      <c r="H252" s="33"/>
      <c r="I252" s="33"/>
      <c r="J252" s="33"/>
      <c r="K252" s="33"/>
      <c r="L252" s="33"/>
      <c r="M252" s="32"/>
      <c r="N252" s="32"/>
      <c r="O252" s="34"/>
    </row>
    <row r="253" spans="1:15" ht="15.75">
      <c r="A253" s="35" t="s">
        <v>496</v>
      </c>
      <c r="B253" s="31" t="s">
        <v>1088</v>
      </c>
      <c r="C253" s="32" t="s">
        <v>1253</v>
      </c>
      <c r="D253" s="92">
        <v>59.84</v>
      </c>
      <c r="E253" s="33"/>
      <c r="F253" s="33"/>
      <c r="G253" s="33"/>
      <c r="H253" s="33"/>
      <c r="I253" s="33"/>
      <c r="J253" s="33"/>
      <c r="K253" s="33"/>
      <c r="L253" s="33"/>
      <c r="M253" s="32"/>
      <c r="N253" s="32"/>
      <c r="O253" s="34"/>
    </row>
    <row r="254" spans="1:15" ht="15.75">
      <c r="A254" s="35" t="s">
        <v>497</v>
      </c>
      <c r="B254" s="31" t="s">
        <v>1089</v>
      </c>
      <c r="C254" s="32" t="s">
        <v>1253</v>
      </c>
      <c r="D254" s="92">
        <v>85.8</v>
      </c>
      <c r="E254" s="33"/>
      <c r="F254" s="33"/>
      <c r="G254" s="33"/>
      <c r="H254" s="33"/>
      <c r="I254" s="33"/>
      <c r="J254" s="33"/>
      <c r="K254" s="33"/>
      <c r="L254" s="33"/>
      <c r="M254" s="32"/>
      <c r="N254" s="32"/>
      <c r="O254" s="34"/>
    </row>
    <row r="255" spans="1:15" ht="15.75">
      <c r="A255" s="35" t="s">
        <v>498</v>
      </c>
      <c r="B255" s="31" t="s">
        <v>1090</v>
      </c>
      <c r="C255" s="32" t="s">
        <v>1253</v>
      </c>
      <c r="D255" s="92">
        <v>130.13</v>
      </c>
      <c r="E255" s="33"/>
      <c r="F255" s="33"/>
      <c r="G255" s="33"/>
      <c r="H255" s="33"/>
      <c r="I255" s="33"/>
      <c r="J255" s="33"/>
      <c r="K255" s="33"/>
      <c r="L255" s="33"/>
      <c r="M255" s="32"/>
      <c r="N255" s="32"/>
      <c r="O255" s="34"/>
    </row>
    <row r="256" spans="1:15" ht="15.75">
      <c r="A256" s="35" t="s">
        <v>499</v>
      </c>
      <c r="B256" s="31" t="s">
        <v>1091</v>
      </c>
      <c r="C256" s="32" t="s">
        <v>1253</v>
      </c>
      <c r="D256" s="92">
        <v>204.16</v>
      </c>
      <c r="E256" s="33"/>
      <c r="F256" s="33"/>
      <c r="G256" s="33"/>
      <c r="H256" s="33"/>
      <c r="I256" s="33"/>
      <c r="J256" s="33"/>
      <c r="K256" s="33"/>
      <c r="L256" s="33"/>
      <c r="M256" s="32"/>
      <c r="N256" s="32"/>
      <c r="O256" s="34"/>
    </row>
    <row r="257" spans="1:15" ht="15.75">
      <c r="A257" s="35" t="s">
        <v>500</v>
      </c>
      <c r="B257" s="31" t="s">
        <v>1092</v>
      </c>
      <c r="C257" s="32" t="s">
        <v>1253</v>
      </c>
      <c r="D257" s="92">
        <v>209.22</v>
      </c>
      <c r="E257" s="33"/>
      <c r="F257" s="33"/>
      <c r="G257" s="33"/>
      <c r="H257" s="33"/>
      <c r="I257" s="33"/>
      <c r="J257" s="33"/>
      <c r="K257" s="33"/>
      <c r="L257" s="33"/>
      <c r="M257" s="32"/>
      <c r="N257" s="32"/>
      <c r="O257" s="34"/>
    </row>
    <row r="258" spans="1:15" ht="15.75">
      <c r="A258" s="35" t="s">
        <v>501</v>
      </c>
      <c r="B258" s="31" t="s">
        <v>1093</v>
      </c>
      <c r="C258" s="32" t="s">
        <v>1253</v>
      </c>
      <c r="D258" s="92">
        <v>271.81</v>
      </c>
      <c r="E258" s="33"/>
      <c r="F258" s="33"/>
      <c r="G258" s="33"/>
      <c r="H258" s="33"/>
      <c r="I258" s="33"/>
      <c r="J258" s="33"/>
      <c r="K258" s="33"/>
      <c r="L258" s="33"/>
      <c r="M258" s="32"/>
      <c r="N258" s="32"/>
      <c r="O258" s="34"/>
    </row>
    <row r="259" spans="1:15" ht="15.75">
      <c r="A259" s="35" t="s">
        <v>502</v>
      </c>
      <c r="B259" s="31" t="s">
        <v>1094</v>
      </c>
      <c r="C259" s="32" t="s">
        <v>1253</v>
      </c>
      <c r="D259" s="92">
        <v>423.61</v>
      </c>
      <c r="E259" s="33"/>
      <c r="F259" s="33"/>
      <c r="G259" s="33"/>
      <c r="H259" s="33"/>
      <c r="I259" s="33"/>
      <c r="J259" s="33"/>
      <c r="K259" s="33"/>
      <c r="L259" s="33"/>
      <c r="M259" s="32"/>
      <c r="N259" s="32"/>
      <c r="O259" s="34"/>
    </row>
    <row r="260" spans="1:15" ht="15.75">
      <c r="A260" s="35" t="s">
        <v>503</v>
      </c>
      <c r="B260" s="31" t="s">
        <v>1095</v>
      </c>
      <c r="C260" s="32" t="s">
        <v>1253</v>
      </c>
      <c r="D260" s="92">
        <v>542.3</v>
      </c>
      <c r="E260" s="33"/>
      <c r="F260" s="33"/>
      <c r="G260" s="33"/>
      <c r="H260" s="33"/>
      <c r="I260" s="33"/>
      <c r="J260" s="33"/>
      <c r="K260" s="33"/>
      <c r="L260" s="33"/>
      <c r="M260" s="32"/>
      <c r="N260" s="32"/>
      <c r="O260" s="34"/>
    </row>
    <row r="261" spans="1:15" ht="15.75">
      <c r="A261" s="35" t="s">
        <v>504</v>
      </c>
      <c r="B261" s="31" t="s">
        <v>1096</v>
      </c>
      <c r="C261" s="32" t="s">
        <v>1253</v>
      </c>
      <c r="D261" s="92">
        <v>536.69</v>
      </c>
      <c r="E261" s="33"/>
      <c r="F261" s="33"/>
      <c r="G261" s="33"/>
      <c r="H261" s="33"/>
      <c r="I261" s="33"/>
      <c r="J261" s="33"/>
      <c r="K261" s="33"/>
      <c r="L261" s="33"/>
      <c r="M261" s="32"/>
      <c r="N261" s="32"/>
      <c r="O261" s="34"/>
    </row>
    <row r="262" spans="1:15" ht="15.75">
      <c r="A262" s="35" t="s">
        <v>505</v>
      </c>
      <c r="B262" s="31" t="s">
        <v>1097</v>
      </c>
      <c r="C262" s="32" t="s">
        <v>1253</v>
      </c>
      <c r="D262" s="92">
        <v>669.24</v>
      </c>
      <c r="E262" s="33"/>
      <c r="F262" s="33"/>
      <c r="G262" s="33"/>
      <c r="H262" s="33"/>
      <c r="I262" s="33"/>
      <c r="J262" s="33"/>
      <c r="K262" s="33"/>
      <c r="L262" s="33"/>
      <c r="M262" s="32"/>
      <c r="N262" s="32"/>
      <c r="O262" s="34"/>
    </row>
    <row r="263" spans="1:15" ht="15.75">
      <c r="A263" s="35" t="s">
        <v>506</v>
      </c>
      <c r="B263" s="31" t="s">
        <v>1098</v>
      </c>
      <c r="C263" s="32" t="s">
        <v>1253</v>
      </c>
      <c r="D263" s="92">
        <v>852.61</v>
      </c>
      <c r="E263" s="33"/>
      <c r="F263" s="33"/>
      <c r="G263" s="33"/>
      <c r="H263" s="33"/>
      <c r="I263" s="33"/>
      <c r="J263" s="33"/>
      <c r="K263" s="33"/>
      <c r="L263" s="33"/>
      <c r="M263" s="32"/>
      <c r="N263" s="32"/>
      <c r="O263" s="34"/>
    </row>
    <row r="264" spans="1:15" ht="15.75">
      <c r="A264" s="35" t="s">
        <v>507</v>
      </c>
      <c r="B264" s="31" t="s">
        <v>1099</v>
      </c>
      <c r="C264" s="32" t="s">
        <v>1253</v>
      </c>
      <c r="D264" s="94">
        <v>1077</v>
      </c>
      <c r="E264" s="33"/>
      <c r="F264" s="33"/>
      <c r="G264" s="33"/>
      <c r="H264" s="33"/>
      <c r="I264" s="33"/>
      <c r="J264" s="33"/>
      <c r="K264" s="33"/>
      <c r="L264" s="33"/>
      <c r="M264" s="32"/>
      <c r="N264" s="32"/>
      <c r="O264" s="34"/>
    </row>
    <row r="265" spans="1:15" ht="15.75">
      <c r="A265" s="35" t="s">
        <v>508</v>
      </c>
      <c r="B265" s="31" t="s">
        <v>1100</v>
      </c>
      <c r="C265" s="32" t="s">
        <v>1253</v>
      </c>
      <c r="D265" s="94">
        <v>1366</v>
      </c>
      <c r="E265" s="33"/>
      <c r="F265" s="33"/>
      <c r="G265" s="33"/>
      <c r="H265" s="33"/>
      <c r="I265" s="33"/>
      <c r="J265" s="33"/>
      <c r="K265" s="33"/>
      <c r="L265" s="33"/>
      <c r="M265" s="32"/>
      <c r="N265" s="32"/>
      <c r="O265" s="34"/>
    </row>
    <row r="266" spans="1:15" ht="15.75">
      <c r="A266" s="35" t="s">
        <v>509</v>
      </c>
      <c r="B266" s="31" t="s">
        <v>1101</v>
      </c>
      <c r="C266" s="32" t="s">
        <v>1253</v>
      </c>
      <c r="D266" s="94">
        <v>1727</v>
      </c>
      <c r="E266" s="33"/>
      <c r="F266" s="33"/>
      <c r="G266" s="33"/>
      <c r="H266" s="33"/>
      <c r="I266" s="33"/>
      <c r="J266" s="33"/>
      <c r="K266" s="33"/>
      <c r="L266" s="33"/>
      <c r="M266" s="32"/>
      <c r="N266" s="32"/>
      <c r="O266" s="34"/>
    </row>
    <row r="267" spans="1:15" ht="15.75">
      <c r="A267" s="35" t="s">
        <v>510</v>
      </c>
      <c r="B267" s="31" t="s">
        <v>5</v>
      </c>
      <c r="C267" s="32" t="s">
        <v>1441</v>
      </c>
      <c r="D267" s="92">
        <v>1.32</v>
      </c>
      <c r="E267" s="33"/>
      <c r="F267" s="33"/>
      <c r="G267" s="33"/>
      <c r="H267" s="33"/>
      <c r="I267" s="33"/>
      <c r="J267" s="33"/>
      <c r="K267" s="33"/>
      <c r="L267" s="33"/>
      <c r="M267" s="32"/>
      <c r="N267" s="32"/>
      <c r="O267" s="34"/>
    </row>
    <row r="268" spans="1:15" ht="15.75">
      <c r="A268" s="35" t="s">
        <v>511</v>
      </c>
      <c r="B268" s="31" t="s">
        <v>4</v>
      </c>
      <c r="C268" s="32" t="s">
        <v>1441</v>
      </c>
      <c r="D268" s="92">
        <v>1.89</v>
      </c>
      <c r="E268" s="33"/>
      <c r="F268" s="33"/>
      <c r="G268" s="33"/>
      <c r="H268" s="33"/>
      <c r="I268" s="33"/>
      <c r="J268" s="33"/>
      <c r="K268" s="33"/>
      <c r="L268" s="33"/>
      <c r="M268" s="32"/>
      <c r="N268" s="32"/>
      <c r="O268" s="34"/>
    </row>
    <row r="269" spans="1:15" ht="15.75">
      <c r="A269" s="35" t="s">
        <v>512</v>
      </c>
      <c r="B269" s="31" t="s">
        <v>6</v>
      </c>
      <c r="C269" s="32" t="s">
        <v>1441</v>
      </c>
      <c r="D269" s="92">
        <v>3.22</v>
      </c>
      <c r="E269" s="33"/>
      <c r="F269" s="33"/>
      <c r="G269" s="33"/>
      <c r="H269" s="33"/>
      <c r="I269" s="33"/>
      <c r="J269" s="33"/>
      <c r="K269" s="33"/>
      <c r="L269" s="33"/>
      <c r="M269" s="32"/>
      <c r="N269" s="32"/>
      <c r="O269" s="34"/>
    </row>
    <row r="270" spans="1:15" ht="15.75">
      <c r="A270" s="35" t="s">
        <v>513</v>
      </c>
      <c r="B270" s="31" t="s">
        <v>7</v>
      </c>
      <c r="C270" s="32" t="s">
        <v>1441</v>
      </c>
      <c r="D270" s="92">
        <v>4.68</v>
      </c>
      <c r="E270" s="33"/>
      <c r="F270" s="33"/>
      <c r="G270" s="33"/>
      <c r="H270" s="33"/>
      <c r="I270" s="33"/>
      <c r="J270" s="33"/>
      <c r="K270" s="33"/>
      <c r="L270" s="33"/>
      <c r="M270" s="32"/>
      <c r="N270" s="32"/>
      <c r="O270" s="34"/>
    </row>
    <row r="271" spans="1:15" ht="15.75">
      <c r="A271" s="35" t="s">
        <v>514</v>
      </c>
      <c r="B271" s="31" t="s">
        <v>8</v>
      </c>
      <c r="C271" s="32" t="s">
        <v>1441</v>
      </c>
      <c r="D271" s="92">
        <v>7.35</v>
      </c>
      <c r="E271" s="33"/>
      <c r="F271" s="33"/>
      <c r="G271" s="33"/>
      <c r="H271" s="33"/>
      <c r="I271" s="33"/>
      <c r="J271" s="33"/>
      <c r="K271" s="33"/>
      <c r="L271" s="33"/>
      <c r="M271" s="32"/>
      <c r="N271" s="32"/>
      <c r="O271" s="34"/>
    </row>
    <row r="272" spans="1:15" ht="15.75">
      <c r="A272" s="35" t="s">
        <v>515</v>
      </c>
      <c r="B272" s="31" t="s">
        <v>9</v>
      </c>
      <c r="C272" s="32" t="s">
        <v>1441</v>
      </c>
      <c r="D272" s="92">
        <v>10.56</v>
      </c>
      <c r="E272" s="33"/>
      <c r="F272" s="33"/>
      <c r="G272" s="33"/>
      <c r="H272" s="33"/>
      <c r="I272" s="33"/>
      <c r="J272" s="33"/>
      <c r="K272" s="33"/>
      <c r="L272" s="33"/>
      <c r="M272" s="32"/>
      <c r="N272" s="32"/>
      <c r="O272" s="34"/>
    </row>
    <row r="273" spans="1:15" ht="15.75">
      <c r="A273" s="35" t="s">
        <v>516</v>
      </c>
      <c r="B273" s="31" t="s">
        <v>10</v>
      </c>
      <c r="C273" s="32" t="s">
        <v>1441</v>
      </c>
      <c r="D273" s="92">
        <v>24.75</v>
      </c>
      <c r="E273" s="33"/>
      <c r="F273" s="33"/>
      <c r="G273" s="33"/>
      <c r="H273" s="33"/>
      <c r="I273" s="33"/>
      <c r="J273" s="33"/>
      <c r="K273" s="33"/>
      <c r="L273" s="33"/>
      <c r="M273" s="32"/>
      <c r="N273" s="32"/>
      <c r="O273" s="34"/>
    </row>
    <row r="274" spans="1:18" ht="15.75">
      <c r="A274" s="35" t="s">
        <v>517</v>
      </c>
      <c r="B274" s="31" t="s">
        <v>11</v>
      </c>
      <c r="C274" s="32" t="s">
        <v>1441</v>
      </c>
      <c r="D274" s="92">
        <v>47.52</v>
      </c>
      <c r="E274" s="33"/>
      <c r="F274" s="33"/>
      <c r="G274" s="33"/>
      <c r="H274" s="33"/>
      <c r="I274" s="33"/>
      <c r="J274" s="33"/>
      <c r="K274" s="33"/>
      <c r="L274" s="33"/>
      <c r="M274" s="32"/>
      <c r="N274" s="32"/>
      <c r="O274" s="34"/>
      <c r="Q274" s="8"/>
      <c r="R274" s="8"/>
    </row>
    <row r="275" spans="1:18" ht="15.75">
      <c r="A275" s="35" t="s">
        <v>518</v>
      </c>
      <c r="B275" s="31" t="s">
        <v>12</v>
      </c>
      <c r="C275" s="32" t="s">
        <v>1441</v>
      </c>
      <c r="D275" s="92">
        <v>2.09</v>
      </c>
      <c r="E275" s="33"/>
      <c r="F275" s="33"/>
      <c r="G275" s="33"/>
      <c r="H275" s="33"/>
      <c r="I275" s="33"/>
      <c r="J275" s="33"/>
      <c r="K275" s="33"/>
      <c r="L275" s="33"/>
      <c r="M275" s="32"/>
      <c r="N275" s="32"/>
      <c r="O275" s="34"/>
      <c r="Q275" s="8"/>
      <c r="R275" s="9"/>
    </row>
    <row r="276" spans="1:18" ht="15.75">
      <c r="A276" s="35" t="s">
        <v>519</v>
      </c>
      <c r="B276" s="31" t="s">
        <v>13</v>
      </c>
      <c r="C276" s="32" t="s">
        <v>1441</v>
      </c>
      <c r="D276" s="92">
        <v>2.95</v>
      </c>
      <c r="E276" s="33"/>
      <c r="F276" s="33"/>
      <c r="G276" s="33"/>
      <c r="H276" s="33"/>
      <c r="I276" s="33"/>
      <c r="J276" s="33"/>
      <c r="K276" s="33"/>
      <c r="L276" s="33"/>
      <c r="M276" s="32"/>
      <c r="N276" s="32"/>
      <c r="O276" s="34"/>
      <c r="Q276" s="8"/>
      <c r="R276" s="9"/>
    </row>
    <row r="277" spans="1:18" ht="15.75">
      <c r="A277" s="35" t="s">
        <v>520</v>
      </c>
      <c r="B277" s="31" t="s">
        <v>14</v>
      </c>
      <c r="C277" s="32" t="s">
        <v>1441</v>
      </c>
      <c r="D277" s="88">
        <v>4.8</v>
      </c>
      <c r="E277" s="33"/>
      <c r="F277" s="33"/>
      <c r="G277" s="33"/>
      <c r="H277" s="33"/>
      <c r="I277" s="33"/>
      <c r="J277" s="33"/>
      <c r="K277" s="33"/>
      <c r="L277" s="33"/>
      <c r="M277" s="32"/>
      <c r="N277" s="32"/>
      <c r="O277" s="34"/>
      <c r="Q277" s="8"/>
      <c r="R277" s="9"/>
    </row>
    <row r="278" spans="1:18" ht="15.75">
      <c r="A278" s="35" t="s">
        <v>521</v>
      </c>
      <c r="B278" s="31" t="s">
        <v>15</v>
      </c>
      <c r="C278" s="32" t="s">
        <v>1441</v>
      </c>
      <c r="D278" s="92">
        <v>7.26</v>
      </c>
      <c r="E278" s="33"/>
      <c r="F278" s="33"/>
      <c r="G278" s="33"/>
      <c r="H278" s="33"/>
      <c r="I278" s="33"/>
      <c r="J278" s="33"/>
      <c r="K278" s="33"/>
      <c r="L278" s="33"/>
      <c r="M278" s="32"/>
      <c r="N278" s="32"/>
      <c r="O278" s="34"/>
      <c r="Q278" s="8"/>
      <c r="R278" s="9"/>
    </row>
    <row r="279" spans="1:18" ht="15.75">
      <c r="A279" s="35" t="s">
        <v>522</v>
      </c>
      <c r="B279" s="31" t="s">
        <v>16</v>
      </c>
      <c r="C279" s="32" t="s">
        <v>1441</v>
      </c>
      <c r="D279" s="92">
        <v>10.89</v>
      </c>
      <c r="E279" s="33"/>
      <c r="F279" s="33"/>
      <c r="G279" s="33"/>
      <c r="H279" s="33"/>
      <c r="I279" s="33"/>
      <c r="J279" s="33"/>
      <c r="K279" s="33"/>
      <c r="L279" s="33"/>
      <c r="M279" s="32"/>
      <c r="N279" s="32"/>
      <c r="O279" s="34"/>
      <c r="Q279" s="8"/>
      <c r="R279" s="9"/>
    </row>
    <row r="280" spans="1:18" ht="15.75">
      <c r="A280" s="35" t="s">
        <v>523</v>
      </c>
      <c r="B280" s="31" t="s">
        <v>17</v>
      </c>
      <c r="C280" s="32" t="s">
        <v>1441</v>
      </c>
      <c r="D280" s="88">
        <v>14.8</v>
      </c>
      <c r="E280" s="33"/>
      <c r="F280" s="33"/>
      <c r="G280" s="33"/>
      <c r="H280" s="33"/>
      <c r="I280" s="33"/>
      <c r="J280" s="33"/>
      <c r="K280" s="33"/>
      <c r="L280" s="33"/>
      <c r="M280" s="32"/>
      <c r="N280" s="32"/>
      <c r="O280" s="34"/>
      <c r="Q280" s="8"/>
      <c r="R280" s="9"/>
    </row>
    <row r="281" spans="1:18" ht="15.75">
      <c r="A281" s="35" t="s">
        <v>524</v>
      </c>
      <c r="B281" s="31" t="s">
        <v>18</v>
      </c>
      <c r="C281" s="32" t="s">
        <v>1441</v>
      </c>
      <c r="D281" s="92">
        <v>17.49</v>
      </c>
      <c r="E281" s="33"/>
      <c r="F281" s="33"/>
      <c r="G281" s="33"/>
      <c r="H281" s="33"/>
      <c r="I281" s="33"/>
      <c r="J281" s="33"/>
      <c r="K281" s="33"/>
      <c r="L281" s="33"/>
      <c r="M281" s="32"/>
      <c r="N281" s="32"/>
      <c r="O281" s="34"/>
      <c r="Q281" s="8"/>
      <c r="R281" s="9"/>
    </row>
    <row r="282" spans="1:18" ht="15.75">
      <c r="A282" s="35" t="s">
        <v>525</v>
      </c>
      <c r="B282" s="31" t="s">
        <v>19</v>
      </c>
      <c r="C282" s="32" t="s">
        <v>1441</v>
      </c>
      <c r="D282" s="92">
        <v>47.27</v>
      </c>
      <c r="E282" s="33"/>
      <c r="F282" s="33"/>
      <c r="G282" s="33"/>
      <c r="H282" s="33"/>
      <c r="I282" s="33"/>
      <c r="J282" s="33"/>
      <c r="K282" s="33"/>
      <c r="L282" s="33"/>
      <c r="M282" s="32"/>
      <c r="N282" s="32"/>
      <c r="O282" s="34"/>
      <c r="Q282" s="8"/>
      <c r="R282" s="9"/>
    </row>
    <row r="283" spans="1:18" ht="15.75">
      <c r="A283" s="35" t="s">
        <v>526</v>
      </c>
      <c r="B283" s="31" t="s">
        <v>20</v>
      </c>
      <c r="C283" s="32" t="s">
        <v>1441</v>
      </c>
      <c r="D283" s="88">
        <v>36.85</v>
      </c>
      <c r="E283" s="33"/>
      <c r="F283" s="33"/>
      <c r="G283" s="33"/>
      <c r="H283" s="33"/>
      <c r="I283" s="33"/>
      <c r="J283" s="33"/>
      <c r="K283" s="33"/>
      <c r="L283" s="33"/>
      <c r="M283" s="32"/>
      <c r="N283" s="32"/>
      <c r="O283" s="34"/>
      <c r="Q283" s="8"/>
      <c r="R283" s="9"/>
    </row>
    <row r="284" spans="1:18" ht="15.75">
      <c r="A284" s="35" t="s">
        <v>527</v>
      </c>
      <c r="B284" s="31" t="s">
        <v>21</v>
      </c>
      <c r="C284" s="32" t="s">
        <v>1441</v>
      </c>
      <c r="D284" s="88">
        <v>79.8</v>
      </c>
      <c r="E284" s="33"/>
      <c r="F284" s="33"/>
      <c r="G284" s="33"/>
      <c r="H284" s="33"/>
      <c r="I284" s="33"/>
      <c r="J284" s="33"/>
      <c r="K284" s="33"/>
      <c r="L284" s="33"/>
      <c r="M284" s="32"/>
      <c r="N284" s="32"/>
      <c r="O284" s="34"/>
      <c r="Q284" s="8"/>
      <c r="R284" s="9"/>
    </row>
    <row r="285" spans="1:18" ht="15.75">
      <c r="A285" s="35" t="s">
        <v>528</v>
      </c>
      <c r="B285" s="31" t="s">
        <v>22</v>
      </c>
      <c r="C285" s="32" t="s">
        <v>1441</v>
      </c>
      <c r="D285" s="88">
        <v>69.19</v>
      </c>
      <c r="E285" s="33"/>
      <c r="F285" s="33"/>
      <c r="G285" s="33"/>
      <c r="H285" s="33"/>
      <c r="I285" s="33"/>
      <c r="J285" s="33"/>
      <c r="K285" s="33"/>
      <c r="L285" s="33"/>
      <c r="M285" s="32"/>
      <c r="N285" s="32"/>
      <c r="O285" s="34"/>
      <c r="Q285" s="8"/>
      <c r="R285" s="9"/>
    </row>
    <row r="286" spans="1:18" ht="15.75">
      <c r="A286" s="35"/>
      <c r="B286" s="21" t="s">
        <v>1115</v>
      </c>
      <c r="C286" s="32"/>
      <c r="D286" s="92"/>
      <c r="E286" s="33"/>
      <c r="F286" s="33"/>
      <c r="G286" s="33"/>
      <c r="H286" s="33"/>
      <c r="I286" s="33"/>
      <c r="J286" s="33"/>
      <c r="K286" s="33"/>
      <c r="L286" s="33"/>
      <c r="M286" s="32"/>
      <c r="N286" s="32"/>
      <c r="O286" s="34"/>
      <c r="Q286" s="8"/>
      <c r="R286" s="9"/>
    </row>
    <row r="287" spans="1:18" ht="15.75">
      <c r="A287" s="35" t="s">
        <v>529</v>
      </c>
      <c r="B287" s="31" t="s">
        <v>1117</v>
      </c>
      <c r="C287" s="32" t="s">
        <v>1253</v>
      </c>
      <c r="D287" s="92">
        <v>6.765</v>
      </c>
      <c r="E287" s="33"/>
      <c r="F287" s="33"/>
      <c r="G287" s="33"/>
      <c r="H287" s="33"/>
      <c r="I287" s="33"/>
      <c r="J287" s="33"/>
      <c r="K287" s="33"/>
      <c r="L287" s="33"/>
      <c r="M287" s="32"/>
      <c r="N287" s="32"/>
      <c r="O287" s="34"/>
      <c r="Q287" s="8"/>
      <c r="R287" s="9"/>
    </row>
    <row r="288" spans="1:18" ht="15.75">
      <c r="A288" s="35" t="s">
        <v>530</v>
      </c>
      <c r="B288" s="31" t="s">
        <v>1118</v>
      </c>
      <c r="C288" s="32" t="s">
        <v>1253</v>
      </c>
      <c r="D288" s="92">
        <v>9.625</v>
      </c>
      <c r="E288" s="33"/>
      <c r="F288" s="33"/>
      <c r="G288" s="33"/>
      <c r="H288" s="33"/>
      <c r="I288" s="33"/>
      <c r="J288" s="33"/>
      <c r="K288" s="33"/>
      <c r="L288" s="33"/>
      <c r="M288" s="32"/>
      <c r="N288" s="32"/>
      <c r="O288" s="34"/>
      <c r="Q288" s="8"/>
      <c r="R288" s="9"/>
    </row>
    <row r="289" spans="1:18" ht="15.75">
      <c r="A289" s="35" t="s">
        <v>531</v>
      </c>
      <c r="B289" s="31" t="s">
        <v>1119</v>
      </c>
      <c r="C289" s="32" t="s">
        <v>1253</v>
      </c>
      <c r="D289" s="92">
        <v>13.5</v>
      </c>
      <c r="E289" s="33"/>
      <c r="F289" s="33"/>
      <c r="G289" s="33"/>
      <c r="H289" s="33"/>
      <c r="I289" s="33"/>
      <c r="J289" s="33"/>
      <c r="K289" s="33"/>
      <c r="L289" s="33"/>
      <c r="M289" s="32"/>
      <c r="N289" s="32"/>
      <c r="O289" s="34"/>
      <c r="P289" s="8"/>
      <c r="Q289" s="8"/>
      <c r="R289" s="9"/>
    </row>
    <row r="290" spans="1:19" ht="15.75">
      <c r="A290" s="35" t="s">
        <v>532</v>
      </c>
      <c r="B290" s="31" t="s">
        <v>1120</v>
      </c>
      <c r="C290" s="32" t="s">
        <v>1253</v>
      </c>
      <c r="D290" s="92">
        <v>20.24</v>
      </c>
      <c r="E290" s="33"/>
      <c r="F290" s="33"/>
      <c r="G290" s="33"/>
      <c r="H290" s="33"/>
      <c r="I290" s="33"/>
      <c r="J290" s="33"/>
      <c r="K290" s="33"/>
      <c r="L290" s="33"/>
      <c r="M290" s="32"/>
      <c r="N290" s="32"/>
      <c r="O290" s="34"/>
      <c r="P290" s="8"/>
      <c r="Q290" s="8"/>
      <c r="R290" s="9"/>
      <c r="S290" s="8"/>
    </row>
    <row r="291" spans="1:19" ht="15.75">
      <c r="A291" s="35" t="s">
        <v>533</v>
      </c>
      <c r="B291" s="31" t="s">
        <v>1121</v>
      </c>
      <c r="C291" s="32" t="s">
        <v>1253</v>
      </c>
      <c r="D291" s="92">
        <v>25.96</v>
      </c>
      <c r="E291" s="33"/>
      <c r="F291" s="33"/>
      <c r="G291" s="33"/>
      <c r="H291" s="33"/>
      <c r="I291" s="33"/>
      <c r="J291" s="33"/>
      <c r="K291" s="33"/>
      <c r="L291" s="33"/>
      <c r="M291" s="32"/>
      <c r="N291" s="32"/>
      <c r="O291" s="34"/>
      <c r="P291" s="8"/>
      <c r="Q291" s="8"/>
      <c r="R291" s="9"/>
      <c r="S291" s="8"/>
    </row>
    <row r="292" spans="1:19" ht="15.75">
      <c r="A292" s="35" t="s">
        <v>534</v>
      </c>
      <c r="B292" s="31" t="s">
        <v>1122</v>
      </c>
      <c r="C292" s="32" t="s">
        <v>1253</v>
      </c>
      <c r="D292" s="92">
        <v>30.03</v>
      </c>
      <c r="E292" s="33"/>
      <c r="F292" s="33"/>
      <c r="G292" s="33"/>
      <c r="H292" s="33"/>
      <c r="I292" s="33"/>
      <c r="J292" s="33"/>
      <c r="K292" s="33"/>
      <c r="L292" s="33"/>
      <c r="M292" s="32"/>
      <c r="N292" s="32"/>
      <c r="O292" s="34"/>
      <c r="P292" s="8"/>
      <c r="Q292" s="8"/>
      <c r="R292" s="9"/>
      <c r="S292" s="8"/>
    </row>
    <row r="293" spans="1:19" ht="15.75">
      <c r="A293" s="35" t="s">
        <v>535</v>
      </c>
      <c r="B293" s="31" t="s">
        <v>1123</v>
      </c>
      <c r="C293" s="32" t="s">
        <v>1253</v>
      </c>
      <c r="D293" s="92">
        <v>24.805</v>
      </c>
      <c r="E293" s="33"/>
      <c r="F293" s="33"/>
      <c r="G293" s="33"/>
      <c r="H293" s="33"/>
      <c r="I293" s="33"/>
      <c r="J293" s="33"/>
      <c r="K293" s="33"/>
      <c r="L293" s="33"/>
      <c r="M293" s="32"/>
      <c r="N293" s="32"/>
      <c r="O293" s="34"/>
      <c r="P293" s="8"/>
      <c r="Q293" s="8"/>
      <c r="R293" s="9"/>
      <c r="S293" s="8"/>
    </row>
    <row r="294" spans="1:19" ht="15.75">
      <c r="A294" s="35" t="s">
        <v>536</v>
      </c>
      <c r="B294" s="31" t="s">
        <v>1124</v>
      </c>
      <c r="C294" s="32" t="s">
        <v>1253</v>
      </c>
      <c r="D294" s="92">
        <v>59.455</v>
      </c>
      <c r="E294" s="33"/>
      <c r="F294" s="33"/>
      <c r="G294" s="33"/>
      <c r="H294" s="33"/>
      <c r="I294" s="33"/>
      <c r="J294" s="33"/>
      <c r="K294" s="33"/>
      <c r="L294" s="33"/>
      <c r="M294" s="32"/>
      <c r="N294" s="32"/>
      <c r="O294" s="34"/>
      <c r="P294" s="8"/>
      <c r="Q294" s="8"/>
      <c r="R294" s="9"/>
      <c r="S294" s="8"/>
    </row>
    <row r="295" spans="1:19" ht="15.75">
      <c r="A295" s="35" t="s">
        <v>537</v>
      </c>
      <c r="B295" s="31" t="s">
        <v>1125</v>
      </c>
      <c r="C295" s="32" t="s">
        <v>1253</v>
      </c>
      <c r="D295" s="92">
        <v>69.465</v>
      </c>
      <c r="E295" s="33"/>
      <c r="F295" s="33"/>
      <c r="G295" s="33"/>
      <c r="H295" s="33"/>
      <c r="I295" s="33"/>
      <c r="J295" s="33"/>
      <c r="K295" s="33"/>
      <c r="L295" s="33"/>
      <c r="M295" s="32"/>
      <c r="N295" s="32"/>
      <c r="O295" s="34"/>
      <c r="P295" s="8"/>
      <c r="Q295" s="8"/>
      <c r="R295" s="9"/>
      <c r="S295" s="8"/>
    </row>
    <row r="296" spans="1:19" ht="15.75">
      <c r="A296" s="35" t="s">
        <v>538</v>
      </c>
      <c r="B296" s="31" t="s">
        <v>1126</v>
      </c>
      <c r="C296" s="32" t="s">
        <v>1253</v>
      </c>
      <c r="D296" s="92">
        <v>79.2</v>
      </c>
      <c r="E296" s="33"/>
      <c r="F296" s="33"/>
      <c r="G296" s="33"/>
      <c r="H296" s="33"/>
      <c r="I296" s="33"/>
      <c r="J296" s="33"/>
      <c r="K296" s="33"/>
      <c r="L296" s="33"/>
      <c r="M296" s="32"/>
      <c r="N296" s="32"/>
      <c r="O296" s="34"/>
      <c r="P296" s="8"/>
      <c r="Q296" s="8"/>
      <c r="R296" s="9"/>
      <c r="S296" s="8"/>
    </row>
    <row r="297" spans="1:19" ht="15.75">
      <c r="A297" s="35" t="s">
        <v>539</v>
      </c>
      <c r="B297" s="31" t="s">
        <v>1127</v>
      </c>
      <c r="C297" s="32" t="s">
        <v>1253</v>
      </c>
      <c r="D297" s="92">
        <v>88.99</v>
      </c>
      <c r="E297" s="33"/>
      <c r="F297" s="33"/>
      <c r="G297" s="33"/>
      <c r="H297" s="33"/>
      <c r="I297" s="33"/>
      <c r="J297" s="33"/>
      <c r="K297" s="33"/>
      <c r="L297" s="33"/>
      <c r="M297" s="32"/>
      <c r="N297" s="32"/>
      <c r="O297" s="34"/>
      <c r="P297" s="8"/>
      <c r="Q297" s="8"/>
      <c r="R297" s="9"/>
      <c r="S297" s="8"/>
    </row>
    <row r="298" spans="1:19" ht="15.75">
      <c r="A298" s="35" t="s">
        <v>540</v>
      </c>
      <c r="B298" s="31" t="s">
        <v>1128</v>
      </c>
      <c r="C298" s="32" t="s">
        <v>1253</v>
      </c>
      <c r="D298" s="92">
        <v>113.96</v>
      </c>
      <c r="E298" s="33"/>
      <c r="F298" s="33"/>
      <c r="G298" s="33"/>
      <c r="H298" s="33"/>
      <c r="I298" s="33"/>
      <c r="J298" s="33"/>
      <c r="K298" s="33"/>
      <c r="L298" s="33"/>
      <c r="M298" s="32"/>
      <c r="N298" s="32"/>
      <c r="O298" s="34"/>
      <c r="P298" s="8"/>
      <c r="Q298" s="8"/>
      <c r="R298" s="9"/>
      <c r="S298" s="8"/>
    </row>
    <row r="299" spans="1:19" ht="15.75">
      <c r="A299" s="35" t="s">
        <v>541</v>
      </c>
      <c r="B299" s="31" t="s">
        <v>1129</v>
      </c>
      <c r="C299" s="32" t="s">
        <v>1253</v>
      </c>
      <c r="D299" s="92">
        <v>166.1</v>
      </c>
      <c r="E299" s="33"/>
      <c r="F299" s="33"/>
      <c r="G299" s="33"/>
      <c r="H299" s="33"/>
      <c r="I299" s="33"/>
      <c r="J299" s="33"/>
      <c r="K299" s="33"/>
      <c r="L299" s="33"/>
      <c r="M299" s="32"/>
      <c r="N299" s="32"/>
      <c r="O299" s="34"/>
      <c r="P299" s="8"/>
      <c r="Q299" s="8"/>
      <c r="R299" s="9"/>
      <c r="S299" s="8"/>
    </row>
    <row r="300" spans="1:19" ht="15.75">
      <c r="A300" s="35" t="s">
        <v>542</v>
      </c>
      <c r="B300" s="31" t="s">
        <v>1130</v>
      </c>
      <c r="C300" s="32" t="s">
        <v>1253</v>
      </c>
      <c r="D300" s="92">
        <v>149.27</v>
      </c>
      <c r="E300" s="33"/>
      <c r="F300" s="33"/>
      <c r="G300" s="33"/>
      <c r="H300" s="33"/>
      <c r="I300" s="33"/>
      <c r="J300" s="33"/>
      <c r="K300" s="33"/>
      <c r="L300" s="33"/>
      <c r="M300" s="32"/>
      <c r="N300" s="32"/>
      <c r="O300" s="34"/>
      <c r="P300" s="8"/>
      <c r="Q300" s="8"/>
      <c r="R300" s="9"/>
      <c r="S300" s="8"/>
    </row>
    <row r="301" spans="1:18" s="8" customFormat="1" ht="15">
      <c r="A301" s="35" t="s">
        <v>543</v>
      </c>
      <c r="B301" s="31" t="s">
        <v>1131</v>
      </c>
      <c r="C301" s="32" t="s">
        <v>1253</v>
      </c>
      <c r="D301" s="92">
        <v>258.72</v>
      </c>
      <c r="E301" s="33"/>
      <c r="F301" s="33"/>
      <c r="G301" s="33"/>
      <c r="H301" s="33"/>
      <c r="I301" s="33"/>
      <c r="J301" s="33"/>
      <c r="K301" s="33"/>
      <c r="L301" s="33"/>
      <c r="M301" s="32"/>
      <c r="N301" s="32"/>
      <c r="O301" s="34"/>
      <c r="R301" s="9"/>
    </row>
    <row r="302" spans="1:18" s="8" customFormat="1" ht="15">
      <c r="A302" s="35" t="s">
        <v>544</v>
      </c>
      <c r="B302" s="31" t="s">
        <v>1132</v>
      </c>
      <c r="C302" s="32" t="s">
        <v>1253</v>
      </c>
      <c r="D302" s="92">
        <v>231.11</v>
      </c>
      <c r="E302" s="33"/>
      <c r="F302" s="33"/>
      <c r="G302" s="33"/>
      <c r="H302" s="33"/>
      <c r="I302" s="33"/>
      <c r="J302" s="33"/>
      <c r="K302" s="33"/>
      <c r="L302" s="33"/>
      <c r="M302" s="32"/>
      <c r="N302" s="32"/>
      <c r="O302" s="34"/>
      <c r="R302" s="9"/>
    </row>
    <row r="303" spans="1:18" s="8" customFormat="1" ht="15">
      <c r="A303" s="35" t="s">
        <v>545</v>
      </c>
      <c r="B303" s="31" t="s">
        <v>1133</v>
      </c>
      <c r="C303" s="32" t="s">
        <v>1253</v>
      </c>
      <c r="D303" s="92">
        <v>325.27</v>
      </c>
      <c r="E303" s="33"/>
      <c r="F303" s="33"/>
      <c r="G303" s="33"/>
      <c r="H303" s="33"/>
      <c r="I303" s="33"/>
      <c r="J303" s="33"/>
      <c r="K303" s="33"/>
      <c r="L303" s="33"/>
      <c r="M303" s="32"/>
      <c r="N303" s="32"/>
      <c r="O303" s="34"/>
      <c r="R303" s="9"/>
    </row>
    <row r="304" spans="1:18" s="8" customFormat="1" ht="15">
      <c r="A304" s="35" t="s">
        <v>546</v>
      </c>
      <c r="B304" s="31" t="s">
        <v>1134</v>
      </c>
      <c r="C304" s="32" t="s">
        <v>1253</v>
      </c>
      <c r="D304" s="92">
        <v>335.72</v>
      </c>
      <c r="E304" s="33"/>
      <c r="F304" s="33"/>
      <c r="G304" s="33"/>
      <c r="H304" s="33"/>
      <c r="I304" s="33"/>
      <c r="J304" s="33"/>
      <c r="K304" s="33"/>
      <c r="L304" s="33"/>
      <c r="M304" s="32"/>
      <c r="N304" s="32"/>
      <c r="O304" s="34"/>
      <c r="R304" s="9"/>
    </row>
    <row r="305" spans="1:18" s="8" customFormat="1" ht="15">
      <c r="A305" s="35" t="s">
        <v>547</v>
      </c>
      <c r="B305" s="31" t="s">
        <v>1135</v>
      </c>
      <c r="C305" s="32" t="s">
        <v>1253</v>
      </c>
      <c r="D305" s="92">
        <v>409.5</v>
      </c>
      <c r="E305" s="33"/>
      <c r="F305" s="33"/>
      <c r="G305" s="33"/>
      <c r="H305" s="33"/>
      <c r="I305" s="33"/>
      <c r="J305" s="33"/>
      <c r="K305" s="33"/>
      <c r="L305" s="33"/>
      <c r="M305" s="32"/>
      <c r="N305" s="32"/>
      <c r="O305" s="34"/>
      <c r="R305" s="9"/>
    </row>
    <row r="306" spans="1:18" s="8" customFormat="1" ht="15">
      <c r="A306" s="35" t="s">
        <v>548</v>
      </c>
      <c r="B306" s="31" t="s">
        <v>1136</v>
      </c>
      <c r="C306" s="32" t="s">
        <v>1253</v>
      </c>
      <c r="D306" s="92">
        <v>539.55</v>
      </c>
      <c r="E306" s="33"/>
      <c r="F306" s="33"/>
      <c r="G306" s="33"/>
      <c r="H306" s="33"/>
      <c r="I306" s="33"/>
      <c r="J306" s="33"/>
      <c r="K306" s="33"/>
      <c r="L306" s="33"/>
      <c r="M306" s="32"/>
      <c r="N306" s="32"/>
      <c r="O306" s="34"/>
      <c r="R306" s="9"/>
    </row>
    <row r="307" spans="1:18" s="8" customFormat="1" ht="15">
      <c r="A307" s="35" t="s">
        <v>549</v>
      </c>
      <c r="B307" s="31" t="s">
        <v>1137</v>
      </c>
      <c r="C307" s="32" t="s">
        <v>1253</v>
      </c>
      <c r="D307" s="173">
        <v>1016.4</v>
      </c>
      <c r="E307" s="33"/>
      <c r="F307" s="33"/>
      <c r="G307" s="33"/>
      <c r="H307" s="33"/>
      <c r="I307" s="33"/>
      <c r="J307" s="33"/>
      <c r="K307" s="33"/>
      <c r="L307" s="33"/>
      <c r="M307" s="32"/>
      <c r="N307" s="32"/>
      <c r="O307" s="34"/>
      <c r="R307" s="9"/>
    </row>
    <row r="308" spans="1:18" s="8" customFormat="1" ht="15">
      <c r="A308" s="35" t="s">
        <v>550</v>
      </c>
      <c r="B308" s="31" t="s">
        <v>1138</v>
      </c>
      <c r="C308" s="32" t="s">
        <v>1253</v>
      </c>
      <c r="D308" s="92">
        <v>12.65</v>
      </c>
      <c r="E308" s="33"/>
      <c r="F308" s="33"/>
      <c r="G308" s="33"/>
      <c r="H308" s="33"/>
      <c r="I308" s="33"/>
      <c r="J308" s="33"/>
      <c r="K308" s="33"/>
      <c r="L308" s="33"/>
      <c r="M308" s="32"/>
      <c r="N308" s="32"/>
      <c r="O308" s="34"/>
      <c r="R308" s="9"/>
    </row>
    <row r="309" spans="1:18" s="8" customFormat="1" ht="15">
      <c r="A309" s="35" t="s">
        <v>551</v>
      </c>
      <c r="B309" s="31" t="s">
        <v>1139</v>
      </c>
      <c r="C309" s="32" t="s">
        <v>1253</v>
      </c>
      <c r="D309" s="95">
        <v>17.05</v>
      </c>
      <c r="E309" s="33"/>
      <c r="F309" s="33"/>
      <c r="G309" s="33"/>
      <c r="H309" s="33"/>
      <c r="I309" s="33"/>
      <c r="J309" s="33"/>
      <c r="K309" s="33"/>
      <c r="L309" s="33"/>
      <c r="M309" s="32"/>
      <c r="N309" s="32"/>
      <c r="O309" s="34"/>
      <c r="R309" s="9"/>
    </row>
    <row r="310" spans="1:18" s="8" customFormat="1" ht="15">
      <c r="A310" s="35" t="s">
        <v>552</v>
      </c>
      <c r="B310" s="31" t="s">
        <v>1140</v>
      </c>
      <c r="C310" s="32" t="s">
        <v>1253</v>
      </c>
      <c r="D310" s="95">
        <v>26.29</v>
      </c>
      <c r="E310" s="33"/>
      <c r="F310" s="33"/>
      <c r="G310" s="33"/>
      <c r="H310" s="33"/>
      <c r="I310" s="33"/>
      <c r="J310" s="33"/>
      <c r="K310" s="33"/>
      <c r="L310" s="33"/>
      <c r="M310" s="32"/>
      <c r="N310" s="32"/>
      <c r="O310" s="34"/>
      <c r="R310" s="9"/>
    </row>
    <row r="311" spans="1:18" s="8" customFormat="1" ht="15">
      <c r="A311" s="35" t="s">
        <v>553</v>
      </c>
      <c r="B311" s="31" t="s">
        <v>1141</v>
      </c>
      <c r="C311" s="32" t="s">
        <v>1253</v>
      </c>
      <c r="D311" s="92">
        <v>40.7</v>
      </c>
      <c r="E311" s="33"/>
      <c r="F311" s="33"/>
      <c r="G311" s="33"/>
      <c r="H311" s="33"/>
      <c r="I311" s="33"/>
      <c r="J311" s="33"/>
      <c r="K311" s="33"/>
      <c r="L311" s="33"/>
      <c r="M311" s="32"/>
      <c r="N311" s="32"/>
      <c r="O311" s="34"/>
      <c r="R311" s="9"/>
    </row>
    <row r="312" spans="1:18" s="8" customFormat="1" ht="15">
      <c r="A312" s="35" t="s">
        <v>554</v>
      </c>
      <c r="B312" s="31" t="s">
        <v>1142</v>
      </c>
      <c r="C312" s="32" t="s">
        <v>1253</v>
      </c>
      <c r="D312" s="92">
        <v>53.35</v>
      </c>
      <c r="E312" s="33"/>
      <c r="F312" s="33"/>
      <c r="G312" s="33"/>
      <c r="H312" s="33"/>
      <c r="I312" s="33"/>
      <c r="J312" s="33"/>
      <c r="K312" s="33"/>
      <c r="L312" s="33"/>
      <c r="M312" s="32"/>
      <c r="N312" s="32"/>
      <c r="O312" s="34"/>
      <c r="R312" s="9"/>
    </row>
    <row r="313" spans="1:18" s="8" customFormat="1" ht="15">
      <c r="A313" s="35" t="s">
        <v>555</v>
      </c>
      <c r="B313" s="31" t="s">
        <v>1143</v>
      </c>
      <c r="C313" s="32" t="s">
        <v>1253</v>
      </c>
      <c r="D313" s="92">
        <v>75.24</v>
      </c>
      <c r="E313" s="33"/>
      <c r="F313" s="33"/>
      <c r="G313" s="33"/>
      <c r="H313" s="33"/>
      <c r="I313" s="33"/>
      <c r="J313" s="33"/>
      <c r="K313" s="33"/>
      <c r="L313" s="33"/>
      <c r="M313" s="32"/>
      <c r="N313" s="32"/>
      <c r="O313" s="34"/>
      <c r="R313" s="9"/>
    </row>
    <row r="314" spans="1:18" s="8" customFormat="1" ht="15">
      <c r="A314" s="35" t="s">
        <v>556</v>
      </c>
      <c r="B314" s="31" t="s">
        <v>1144</v>
      </c>
      <c r="C314" s="32" t="s">
        <v>1253</v>
      </c>
      <c r="D314" s="92">
        <v>108.24</v>
      </c>
      <c r="E314" s="33"/>
      <c r="F314" s="33"/>
      <c r="G314" s="33"/>
      <c r="H314" s="33"/>
      <c r="I314" s="33"/>
      <c r="J314" s="33"/>
      <c r="K314" s="33"/>
      <c r="L314" s="33"/>
      <c r="M314" s="32"/>
      <c r="N314" s="32"/>
      <c r="O314" s="34"/>
      <c r="R314" s="9"/>
    </row>
    <row r="315" spans="1:18" s="8" customFormat="1" ht="15">
      <c r="A315" s="35" t="s">
        <v>557</v>
      </c>
      <c r="B315" s="31" t="s">
        <v>1145</v>
      </c>
      <c r="C315" s="32" t="s">
        <v>1253</v>
      </c>
      <c r="D315" s="92">
        <v>161.04</v>
      </c>
      <c r="E315" s="33"/>
      <c r="F315" s="33"/>
      <c r="G315" s="33"/>
      <c r="H315" s="33"/>
      <c r="I315" s="33"/>
      <c r="J315" s="33"/>
      <c r="K315" s="33"/>
      <c r="L315" s="33"/>
      <c r="M315" s="32"/>
      <c r="N315" s="32"/>
      <c r="O315" s="34"/>
      <c r="R315" s="9"/>
    </row>
    <row r="316" spans="1:18" s="8" customFormat="1" ht="15">
      <c r="A316" s="35" t="s">
        <v>558</v>
      </c>
      <c r="B316" s="31" t="s">
        <v>1146</v>
      </c>
      <c r="C316" s="32" t="s">
        <v>1253</v>
      </c>
      <c r="D316" s="92">
        <v>205.48</v>
      </c>
      <c r="E316" s="33"/>
      <c r="F316" s="33"/>
      <c r="G316" s="33"/>
      <c r="H316" s="33"/>
      <c r="I316" s="33"/>
      <c r="J316" s="33"/>
      <c r="K316" s="33"/>
      <c r="L316" s="33"/>
      <c r="M316" s="32"/>
      <c r="N316" s="32"/>
      <c r="O316" s="34"/>
      <c r="R316" s="9"/>
    </row>
    <row r="317" spans="1:18" s="8" customFormat="1" ht="15">
      <c r="A317" s="35" t="s">
        <v>559</v>
      </c>
      <c r="B317" s="31" t="s">
        <v>1147</v>
      </c>
      <c r="C317" s="32" t="s">
        <v>1253</v>
      </c>
      <c r="D317" s="92">
        <v>257.95</v>
      </c>
      <c r="E317" s="33"/>
      <c r="F317" s="33"/>
      <c r="G317" s="33"/>
      <c r="H317" s="33"/>
      <c r="I317" s="33"/>
      <c r="J317" s="33"/>
      <c r="K317" s="33"/>
      <c r="L317" s="33"/>
      <c r="M317" s="32"/>
      <c r="N317" s="32"/>
      <c r="O317" s="34"/>
      <c r="R317" s="9"/>
    </row>
    <row r="318" spans="1:18" s="8" customFormat="1" ht="15">
      <c r="A318" s="35" t="s">
        <v>560</v>
      </c>
      <c r="B318" s="31" t="s">
        <v>1148</v>
      </c>
      <c r="C318" s="32" t="s">
        <v>1253</v>
      </c>
      <c r="D318" s="92">
        <v>276.43</v>
      </c>
      <c r="E318" s="33"/>
      <c r="F318" s="33"/>
      <c r="G318" s="33"/>
      <c r="H318" s="33"/>
      <c r="I318" s="33"/>
      <c r="J318" s="33"/>
      <c r="K318" s="33"/>
      <c r="L318" s="33"/>
      <c r="M318" s="32"/>
      <c r="N318" s="32"/>
      <c r="O318" s="34"/>
      <c r="R318" s="9"/>
    </row>
    <row r="319" spans="1:18" s="8" customFormat="1" ht="15">
      <c r="A319" s="35" t="s">
        <v>561</v>
      </c>
      <c r="B319" s="31" t="s">
        <v>1149</v>
      </c>
      <c r="C319" s="32" t="s">
        <v>1441</v>
      </c>
      <c r="D319" s="92">
        <v>1.9</v>
      </c>
      <c r="E319" s="33"/>
      <c r="F319" s="33"/>
      <c r="G319" s="33"/>
      <c r="H319" s="33"/>
      <c r="I319" s="33"/>
      <c r="J319" s="33"/>
      <c r="K319" s="33"/>
      <c r="L319" s="33"/>
      <c r="M319" s="32"/>
      <c r="N319" s="32"/>
      <c r="O319" s="34"/>
      <c r="R319" s="9"/>
    </row>
    <row r="320" spans="1:18" s="8" customFormat="1" ht="15">
      <c r="A320" s="35" t="s">
        <v>562</v>
      </c>
      <c r="B320" s="31" t="s">
        <v>1150</v>
      </c>
      <c r="C320" s="32" t="s">
        <v>1441</v>
      </c>
      <c r="D320" s="92">
        <v>2.65</v>
      </c>
      <c r="E320" s="33"/>
      <c r="F320" s="33"/>
      <c r="G320" s="33"/>
      <c r="H320" s="33"/>
      <c r="I320" s="33"/>
      <c r="J320" s="33"/>
      <c r="K320" s="33"/>
      <c r="L320" s="33"/>
      <c r="M320" s="32"/>
      <c r="N320" s="32"/>
      <c r="O320" s="34"/>
      <c r="R320" s="9"/>
    </row>
    <row r="321" spans="1:18" s="8" customFormat="1" ht="15">
      <c r="A321" s="35" t="s">
        <v>563</v>
      </c>
      <c r="B321" s="31" t="s">
        <v>1151</v>
      </c>
      <c r="C321" s="32" t="s">
        <v>1441</v>
      </c>
      <c r="D321" s="92">
        <v>4.3</v>
      </c>
      <c r="E321" s="33"/>
      <c r="F321" s="33"/>
      <c r="G321" s="33"/>
      <c r="H321" s="33"/>
      <c r="I321" s="33"/>
      <c r="J321" s="33"/>
      <c r="K321" s="33"/>
      <c r="L321" s="33"/>
      <c r="M321" s="32"/>
      <c r="N321" s="32"/>
      <c r="O321" s="34"/>
      <c r="R321" s="9"/>
    </row>
    <row r="322" spans="1:18" s="8" customFormat="1" ht="15">
      <c r="A322" s="35" t="s">
        <v>564</v>
      </c>
      <c r="B322" s="31" t="s">
        <v>1152</v>
      </c>
      <c r="C322" s="32" t="s">
        <v>1441</v>
      </c>
      <c r="D322" s="92">
        <v>5.85</v>
      </c>
      <c r="E322" s="33"/>
      <c r="F322" s="33"/>
      <c r="G322" s="33"/>
      <c r="H322" s="33"/>
      <c r="I322" s="33"/>
      <c r="J322" s="33"/>
      <c r="K322" s="33"/>
      <c r="L322" s="33"/>
      <c r="M322" s="32"/>
      <c r="N322" s="32"/>
      <c r="O322" s="34"/>
      <c r="R322" s="9"/>
    </row>
    <row r="323" spans="1:18" s="8" customFormat="1" ht="15">
      <c r="A323" s="35" t="s">
        <v>565</v>
      </c>
      <c r="B323" s="31" t="s">
        <v>1153</v>
      </c>
      <c r="C323" s="32" t="s">
        <v>1441</v>
      </c>
      <c r="D323" s="92">
        <v>9.15</v>
      </c>
      <c r="E323" s="33"/>
      <c r="F323" s="33"/>
      <c r="G323" s="33"/>
      <c r="H323" s="33"/>
      <c r="I323" s="33"/>
      <c r="J323" s="33"/>
      <c r="K323" s="33"/>
      <c r="L323" s="33"/>
      <c r="M323" s="32"/>
      <c r="N323" s="32"/>
      <c r="O323" s="34"/>
      <c r="R323" s="9"/>
    </row>
    <row r="324" spans="1:18" s="8" customFormat="1" ht="15">
      <c r="A324" s="35" t="s">
        <v>566</v>
      </c>
      <c r="B324" s="31" t="s">
        <v>1154</v>
      </c>
      <c r="C324" s="32" t="s">
        <v>1441</v>
      </c>
      <c r="D324" s="92">
        <v>14.2</v>
      </c>
      <c r="E324" s="33"/>
      <c r="F324" s="33"/>
      <c r="G324" s="33"/>
      <c r="H324" s="33"/>
      <c r="I324" s="33"/>
      <c r="J324" s="33"/>
      <c r="K324" s="33"/>
      <c r="L324" s="33"/>
      <c r="M324" s="32"/>
      <c r="N324" s="32"/>
      <c r="O324" s="34"/>
      <c r="R324" s="9"/>
    </row>
    <row r="325" spans="1:18" s="8" customFormat="1" ht="15">
      <c r="A325" s="35" t="s">
        <v>567</v>
      </c>
      <c r="B325" s="31" t="s">
        <v>1155</v>
      </c>
      <c r="C325" s="32" t="s">
        <v>1441</v>
      </c>
      <c r="D325" s="92">
        <v>28.2</v>
      </c>
      <c r="E325" s="33"/>
      <c r="F325" s="33"/>
      <c r="G325" s="33"/>
      <c r="H325" s="33"/>
      <c r="I325" s="33"/>
      <c r="J325" s="33"/>
      <c r="K325" s="33"/>
      <c r="L325" s="33"/>
      <c r="M325" s="32"/>
      <c r="N325" s="32"/>
      <c r="O325" s="34"/>
      <c r="R325" s="9"/>
    </row>
    <row r="326" spans="1:18" s="8" customFormat="1" ht="15">
      <c r="A326" s="35" t="s">
        <v>568</v>
      </c>
      <c r="B326" s="31" t="s">
        <v>1156</v>
      </c>
      <c r="C326" s="32" t="s">
        <v>1441</v>
      </c>
      <c r="D326" s="102">
        <v>29</v>
      </c>
      <c r="E326" s="33"/>
      <c r="F326" s="33"/>
      <c r="G326" s="33"/>
      <c r="H326" s="33"/>
      <c r="I326" s="33"/>
      <c r="J326" s="33"/>
      <c r="K326" s="33"/>
      <c r="L326" s="33"/>
      <c r="M326" s="32"/>
      <c r="N326" s="32"/>
      <c r="O326" s="34"/>
      <c r="R326" s="9"/>
    </row>
    <row r="327" spans="1:18" s="8" customFormat="1" ht="15">
      <c r="A327" s="35" t="s">
        <v>569</v>
      </c>
      <c r="B327" s="31" t="s">
        <v>1157</v>
      </c>
      <c r="C327" s="32" t="s">
        <v>1441</v>
      </c>
      <c r="D327" s="102">
        <v>61</v>
      </c>
      <c r="E327" s="33"/>
      <c r="F327" s="33"/>
      <c r="G327" s="33"/>
      <c r="H327" s="33"/>
      <c r="I327" s="33"/>
      <c r="J327" s="33"/>
      <c r="K327" s="33"/>
      <c r="L327" s="33"/>
      <c r="M327" s="32"/>
      <c r="N327" s="32"/>
      <c r="O327" s="34"/>
      <c r="R327" s="9"/>
    </row>
    <row r="328" spans="1:18" s="8" customFormat="1" ht="15">
      <c r="A328" s="35" t="s">
        <v>570</v>
      </c>
      <c r="B328" s="31" t="s">
        <v>1158</v>
      </c>
      <c r="C328" s="32" t="s">
        <v>1441</v>
      </c>
      <c r="D328" s="102">
        <v>236</v>
      </c>
      <c r="E328" s="33"/>
      <c r="F328" s="33"/>
      <c r="G328" s="33"/>
      <c r="H328" s="33"/>
      <c r="I328" s="33"/>
      <c r="J328" s="33"/>
      <c r="K328" s="33"/>
      <c r="L328" s="33"/>
      <c r="M328" s="32"/>
      <c r="N328" s="32"/>
      <c r="O328" s="34"/>
      <c r="R328" s="9"/>
    </row>
    <row r="329" spans="1:18" s="8" customFormat="1" ht="15">
      <c r="A329" s="35" t="s">
        <v>571</v>
      </c>
      <c r="B329" s="31" t="s">
        <v>1159</v>
      </c>
      <c r="C329" s="32" t="s">
        <v>1441</v>
      </c>
      <c r="D329" s="102">
        <v>516</v>
      </c>
      <c r="E329" s="33"/>
      <c r="F329" s="33"/>
      <c r="G329" s="33"/>
      <c r="H329" s="33"/>
      <c r="I329" s="33"/>
      <c r="J329" s="33"/>
      <c r="K329" s="33"/>
      <c r="L329" s="33"/>
      <c r="M329" s="32"/>
      <c r="N329" s="32"/>
      <c r="O329" s="34"/>
      <c r="R329" s="9"/>
    </row>
    <row r="330" spans="1:18" s="8" customFormat="1" ht="28.5">
      <c r="A330" s="35"/>
      <c r="B330" s="21" t="s">
        <v>1523</v>
      </c>
      <c r="C330" s="32"/>
      <c r="D330" s="92"/>
      <c r="E330" s="33"/>
      <c r="F330" s="33"/>
      <c r="G330" s="33"/>
      <c r="H330" s="33"/>
      <c r="I330" s="33"/>
      <c r="J330" s="33"/>
      <c r="K330" s="33"/>
      <c r="L330" s="33"/>
      <c r="M330" s="32"/>
      <c r="N330" s="32"/>
      <c r="O330" s="34"/>
      <c r="R330" s="9"/>
    </row>
    <row r="331" spans="1:18" s="8" customFormat="1" ht="15">
      <c r="A331" s="35" t="s">
        <v>572</v>
      </c>
      <c r="B331" s="36" t="s">
        <v>1509</v>
      </c>
      <c r="C331" s="32" t="s">
        <v>1253</v>
      </c>
      <c r="D331" s="150">
        <v>6.8</v>
      </c>
      <c r="E331" s="33"/>
      <c r="F331" s="33"/>
      <c r="G331" s="33"/>
      <c r="H331" s="33"/>
      <c r="I331" s="33"/>
      <c r="J331" s="33"/>
      <c r="K331" s="33"/>
      <c r="L331" s="33"/>
      <c r="M331" s="32"/>
      <c r="N331" s="32"/>
      <c r="O331" s="34"/>
      <c r="R331" s="9"/>
    </row>
    <row r="332" spans="1:18" s="8" customFormat="1" ht="15">
      <c r="A332" s="35" t="s">
        <v>573</v>
      </c>
      <c r="B332" s="36" t="s">
        <v>1510</v>
      </c>
      <c r="C332" s="32" t="s">
        <v>1253</v>
      </c>
      <c r="D332" s="96">
        <v>9.65</v>
      </c>
      <c r="E332" s="33"/>
      <c r="F332" s="33"/>
      <c r="G332" s="33"/>
      <c r="H332" s="33"/>
      <c r="I332" s="33"/>
      <c r="J332" s="33"/>
      <c r="K332" s="33"/>
      <c r="L332" s="33"/>
      <c r="M332" s="32"/>
      <c r="N332" s="32"/>
      <c r="O332" s="34"/>
      <c r="R332" s="9"/>
    </row>
    <row r="333" spans="1:18" s="8" customFormat="1" ht="15">
      <c r="A333" s="35" t="s">
        <v>574</v>
      </c>
      <c r="B333" s="36" t="s">
        <v>1511</v>
      </c>
      <c r="C333" s="32" t="s">
        <v>1253</v>
      </c>
      <c r="D333" s="151">
        <v>13.5</v>
      </c>
      <c r="E333" s="33"/>
      <c r="F333" s="33"/>
      <c r="G333" s="33"/>
      <c r="H333" s="33"/>
      <c r="I333" s="33"/>
      <c r="J333" s="33"/>
      <c r="K333" s="33"/>
      <c r="L333" s="33"/>
      <c r="M333" s="32"/>
      <c r="N333" s="32"/>
      <c r="O333" s="34"/>
      <c r="R333" s="9"/>
    </row>
    <row r="334" spans="1:18" s="8" customFormat="1" ht="15.75">
      <c r="A334" s="35" t="s">
        <v>575</v>
      </c>
      <c r="B334" s="36" t="s">
        <v>219</v>
      </c>
      <c r="C334" s="32" t="s">
        <v>1253</v>
      </c>
      <c r="D334" s="101">
        <v>18.03</v>
      </c>
      <c r="E334" s="33"/>
      <c r="F334" s="33"/>
      <c r="G334" s="33"/>
      <c r="H334" s="33"/>
      <c r="I334" s="33"/>
      <c r="J334" s="33"/>
      <c r="K334" s="33"/>
      <c r="L334" s="33"/>
      <c r="M334" s="32"/>
      <c r="N334" s="32"/>
      <c r="O334" s="34"/>
      <c r="Q334" s="1"/>
      <c r="R334" s="1"/>
    </row>
    <row r="335" spans="1:18" s="8" customFormat="1" ht="15.75">
      <c r="A335" s="35" t="s">
        <v>576</v>
      </c>
      <c r="B335" s="36" t="s">
        <v>1512</v>
      </c>
      <c r="C335" s="32" t="s">
        <v>1253</v>
      </c>
      <c r="D335" s="151">
        <v>23.5</v>
      </c>
      <c r="E335" s="33"/>
      <c r="F335" s="33"/>
      <c r="G335" s="33"/>
      <c r="H335" s="33"/>
      <c r="I335" s="33"/>
      <c r="J335" s="33"/>
      <c r="K335" s="33"/>
      <c r="L335" s="33"/>
      <c r="M335" s="32"/>
      <c r="N335" s="32"/>
      <c r="O335" s="34"/>
      <c r="Q335" s="1"/>
      <c r="R335" s="1"/>
    </row>
    <row r="336" spans="1:18" s="8" customFormat="1" ht="15.75">
      <c r="A336" s="35" t="s">
        <v>577</v>
      </c>
      <c r="B336" s="36" t="s">
        <v>220</v>
      </c>
      <c r="C336" s="32" t="s">
        <v>1253</v>
      </c>
      <c r="D336" s="151">
        <v>36.2</v>
      </c>
      <c r="E336" s="33"/>
      <c r="F336" s="33"/>
      <c r="G336" s="33"/>
      <c r="H336" s="33"/>
      <c r="I336" s="33"/>
      <c r="J336" s="33"/>
      <c r="K336" s="33"/>
      <c r="L336" s="33"/>
      <c r="M336" s="32"/>
      <c r="N336" s="32"/>
      <c r="O336" s="34"/>
      <c r="Q336" s="1"/>
      <c r="R336" s="1"/>
    </row>
    <row r="337" spans="1:18" s="8" customFormat="1" ht="15.75">
      <c r="A337" s="35" t="s">
        <v>578</v>
      </c>
      <c r="B337" s="36" t="s">
        <v>1513</v>
      </c>
      <c r="C337" s="32" t="s">
        <v>1253</v>
      </c>
      <c r="D337" s="151">
        <v>41.5</v>
      </c>
      <c r="E337" s="152"/>
      <c r="F337" s="33"/>
      <c r="G337" s="33"/>
      <c r="H337" s="33"/>
      <c r="I337" s="33"/>
      <c r="J337" s="33"/>
      <c r="K337" s="33"/>
      <c r="L337" s="33"/>
      <c r="M337" s="32"/>
      <c r="N337" s="32"/>
      <c r="O337" s="34"/>
      <c r="Q337" s="1"/>
      <c r="R337" s="1"/>
    </row>
    <row r="338" spans="1:18" s="8" customFormat="1" ht="15.75">
      <c r="A338" s="35" t="s">
        <v>579</v>
      </c>
      <c r="B338" s="36" t="s">
        <v>221</v>
      </c>
      <c r="C338" s="32" t="s">
        <v>1253</v>
      </c>
      <c r="D338" s="151">
        <v>46.2</v>
      </c>
      <c r="E338" s="33"/>
      <c r="F338" s="33"/>
      <c r="G338" s="33"/>
      <c r="H338" s="33"/>
      <c r="I338" s="33"/>
      <c r="J338" s="33"/>
      <c r="K338" s="33"/>
      <c r="L338" s="33"/>
      <c r="M338" s="32"/>
      <c r="N338" s="32"/>
      <c r="O338" s="34"/>
      <c r="Q338" s="1"/>
      <c r="R338" s="1"/>
    </row>
    <row r="339" spans="1:18" s="8" customFormat="1" ht="15.75">
      <c r="A339" s="35" t="s">
        <v>580</v>
      </c>
      <c r="B339" s="36" t="s">
        <v>1514</v>
      </c>
      <c r="C339" s="32" t="s">
        <v>1253</v>
      </c>
      <c r="D339" s="101">
        <v>41</v>
      </c>
      <c r="E339" s="33"/>
      <c r="F339" s="33"/>
      <c r="G339" s="33"/>
      <c r="H339" s="33"/>
      <c r="I339" s="33"/>
      <c r="J339" s="33"/>
      <c r="K339" s="33"/>
      <c r="L339" s="33"/>
      <c r="M339" s="32"/>
      <c r="N339" s="32"/>
      <c r="O339" s="34"/>
      <c r="Q339" s="1"/>
      <c r="R339" s="1"/>
    </row>
    <row r="340" spans="1:18" s="8" customFormat="1" ht="15.75">
      <c r="A340" s="35" t="s">
        <v>581</v>
      </c>
      <c r="B340" s="36" t="s">
        <v>1517</v>
      </c>
      <c r="C340" s="32" t="s">
        <v>1253</v>
      </c>
      <c r="D340" s="151">
        <v>89.5</v>
      </c>
      <c r="E340" s="33"/>
      <c r="F340" s="33"/>
      <c r="G340" s="33"/>
      <c r="H340" s="33"/>
      <c r="I340" s="33"/>
      <c r="J340" s="33"/>
      <c r="K340" s="33"/>
      <c r="L340" s="33"/>
      <c r="M340" s="32"/>
      <c r="N340" s="32"/>
      <c r="O340" s="34"/>
      <c r="Q340" s="1"/>
      <c r="R340" s="1"/>
    </row>
    <row r="341" spans="1:18" s="8" customFormat="1" ht="15.75">
      <c r="A341" s="35" t="s">
        <v>582</v>
      </c>
      <c r="B341" s="36" t="s">
        <v>1518</v>
      </c>
      <c r="C341" s="32" t="s">
        <v>1253</v>
      </c>
      <c r="D341" s="151">
        <v>112.4</v>
      </c>
      <c r="E341" s="33"/>
      <c r="F341" s="33"/>
      <c r="G341" s="33"/>
      <c r="H341" s="33"/>
      <c r="I341" s="33"/>
      <c r="J341" s="33"/>
      <c r="K341" s="33"/>
      <c r="L341" s="33"/>
      <c r="M341" s="32"/>
      <c r="N341" s="32"/>
      <c r="O341" s="34"/>
      <c r="Q341" s="1"/>
      <c r="R341" s="1"/>
    </row>
    <row r="342" spans="1:18" s="8" customFormat="1" ht="15.75">
      <c r="A342" s="35" t="s">
        <v>583</v>
      </c>
      <c r="B342" s="36" t="s">
        <v>1519</v>
      </c>
      <c r="C342" s="32" t="s">
        <v>1253</v>
      </c>
      <c r="D342" s="151">
        <v>116.2</v>
      </c>
      <c r="E342" s="33"/>
      <c r="F342" s="33"/>
      <c r="G342" s="33"/>
      <c r="H342" s="33"/>
      <c r="I342" s="33"/>
      <c r="J342" s="33"/>
      <c r="K342" s="33"/>
      <c r="L342" s="33"/>
      <c r="M342" s="32"/>
      <c r="N342" s="32"/>
      <c r="O342" s="34"/>
      <c r="Q342" s="1"/>
      <c r="R342" s="1"/>
    </row>
    <row r="343" spans="1:18" s="8" customFormat="1" ht="15.75">
      <c r="A343" s="35" t="s">
        <v>584</v>
      </c>
      <c r="B343" s="36" t="s">
        <v>222</v>
      </c>
      <c r="C343" s="32" t="s">
        <v>1253</v>
      </c>
      <c r="D343" s="151">
        <v>160.2</v>
      </c>
      <c r="E343" s="33"/>
      <c r="F343" s="37"/>
      <c r="G343" s="33"/>
      <c r="H343" s="33"/>
      <c r="I343" s="33"/>
      <c r="J343" s="33"/>
      <c r="K343" s="33"/>
      <c r="L343" s="33"/>
      <c r="M343" s="32"/>
      <c r="N343" s="32"/>
      <c r="O343" s="34"/>
      <c r="Q343" s="1"/>
      <c r="R343" s="1"/>
    </row>
    <row r="344" spans="1:18" s="8" customFormat="1" ht="15.75">
      <c r="A344" s="35" t="s">
        <v>585</v>
      </c>
      <c r="B344" s="36" t="s">
        <v>223</v>
      </c>
      <c r="C344" s="32" t="s">
        <v>1253</v>
      </c>
      <c r="D344" s="151">
        <v>129.1</v>
      </c>
      <c r="E344" s="33"/>
      <c r="F344" s="33"/>
      <c r="G344" s="33"/>
      <c r="H344" s="33"/>
      <c r="I344" s="33"/>
      <c r="J344" s="33"/>
      <c r="K344" s="33"/>
      <c r="L344" s="33"/>
      <c r="M344" s="32"/>
      <c r="N344" s="32"/>
      <c r="O344" s="34"/>
      <c r="Q344" s="1"/>
      <c r="R344" s="1"/>
    </row>
    <row r="345" spans="1:18" s="8" customFormat="1" ht="15.75">
      <c r="A345" s="35" t="s">
        <v>586</v>
      </c>
      <c r="B345" s="36" t="s">
        <v>224</v>
      </c>
      <c r="C345" s="32" t="s">
        <v>1253</v>
      </c>
      <c r="D345" s="151">
        <v>201.4</v>
      </c>
      <c r="E345" s="33"/>
      <c r="F345" s="33"/>
      <c r="G345" s="33"/>
      <c r="H345" s="33"/>
      <c r="I345" s="33"/>
      <c r="J345" s="33"/>
      <c r="K345" s="33"/>
      <c r="L345" s="33"/>
      <c r="M345" s="32"/>
      <c r="N345" s="32"/>
      <c r="O345" s="34"/>
      <c r="Q345" s="1"/>
      <c r="R345" s="1"/>
    </row>
    <row r="346" spans="1:18" s="8" customFormat="1" ht="15.75">
      <c r="A346" s="35" t="s">
        <v>587</v>
      </c>
      <c r="B346" s="36" t="s">
        <v>225</v>
      </c>
      <c r="C346" s="32" t="s">
        <v>1253</v>
      </c>
      <c r="D346" s="101">
        <v>264</v>
      </c>
      <c r="E346" s="33"/>
      <c r="F346" s="33"/>
      <c r="G346" s="33"/>
      <c r="H346" s="33"/>
      <c r="I346" s="33"/>
      <c r="J346" s="33"/>
      <c r="K346" s="33"/>
      <c r="L346" s="33"/>
      <c r="M346" s="32"/>
      <c r="N346" s="32"/>
      <c r="O346" s="34"/>
      <c r="Q346" s="1"/>
      <c r="R346" s="1"/>
    </row>
    <row r="347" spans="1:15" s="8" customFormat="1" ht="15">
      <c r="A347" s="35" t="s">
        <v>588</v>
      </c>
      <c r="B347" s="36" t="s">
        <v>1520</v>
      </c>
      <c r="C347" s="32" t="s">
        <v>1253</v>
      </c>
      <c r="D347" s="151">
        <v>249.5</v>
      </c>
      <c r="E347" s="33"/>
      <c r="F347" s="33"/>
      <c r="G347" s="33"/>
      <c r="H347" s="33"/>
      <c r="I347" s="33"/>
      <c r="J347" s="33"/>
      <c r="K347" s="33"/>
      <c r="L347" s="33"/>
      <c r="M347" s="32"/>
      <c r="N347" s="32"/>
      <c r="O347" s="34"/>
    </row>
    <row r="348" spans="1:15" s="8" customFormat="1" ht="15">
      <c r="A348" s="35" t="s">
        <v>589</v>
      </c>
      <c r="B348" s="36" t="s">
        <v>226</v>
      </c>
      <c r="C348" s="32" t="s">
        <v>1253</v>
      </c>
      <c r="D348" s="151">
        <v>409.8</v>
      </c>
      <c r="E348" s="33"/>
      <c r="F348" s="33"/>
      <c r="G348" s="33"/>
      <c r="H348" s="33"/>
      <c r="I348" s="33"/>
      <c r="J348" s="33"/>
      <c r="K348" s="33"/>
      <c r="L348" s="33"/>
      <c r="M348" s="32"/>
      <c r="N348" s="32"/>
      <c r="O348" s="34"/>
    </row>
    <row r="349" spans="1:15" s="8" customFormat="1" ht="15">
      <c r="A349" s="35" t="s">
        <v>590</v>
      </c>
      <c r="B349" s="36" t="s">
        <v>1521</v>
      </c>
      <c r="C349" s="32" t="s">
        <v>1253</v>
      </c>
      <c r="D349" s="101">
        <v>388</v>
      </c>
      <c r="E349" s="33"/>
      <c r="F349" s="33"/>
      <c r="G349" s="33"/>
      <c r="H349" s="33"/>
      <c r="I349" s="33"/>
      <c r="J349" s="33"/>
      <c r="K349" s="33"/>
      <c r="L349" s="33"/>
      <c r="M349" s="32"/>
      <c r="N349" s="32"/>
      <c r="O349" s="34"/>
    </row>
    <row r="350" spans="1:15" s="8" customFormat="1" ht="15">
      <c r="A350" s="35" t="s">
        <v>591</v>
      </c>
      <c r="B350" s="36" t="s">
        <v>227</v>
      </c>
      <c r="C350" s="32" t="s">
        <v>1253</v>
      </c>
      <c r="D350" s="96">
        <v>517.5</v>
      </c>
      <c r="E350" s="33"/>
      <c r="F350" s="33"/>
      <c r="G350" s="33"/>
      <c r="H350" s="33"/>
      <c r="I350" s="33"/>
      <c r="J350" s="33"/>
      <c r="K350" s="33"/>
      <c r="L350" s="33"/>
      <c r="M350" s="32"/>
      <c r="N350" s="32"/>
      <c r="O350" s="34"/>
    </row>
    <row r="351" spans="1:15" s="8" customFormat="1" ht="15">
      <c r="A351" s="35" t="s">
        <v>592</v>
      </c>
      <c r="B351" s="36" t="s">
        <v>228</v>
      </c>
      <c r="C351" s="32" t="s">
        <v>1253</v>
      </c>
      <c r="D351" s="101">
        <v>634</v>
      </c>
      <c r="E351" s="33"/>
      <c r="F351" s="33"/>
      <c r="G351" s="33"/>
      <c r="H351" s="33"/>
      <c r="I351" s="33"/>
      <c r="J351" s="33"/>
      <c r="K351" s="33"/>
      <c r="L351" s="33"/>
      <c r="M351" s="32"/>
      <c r="N351" s="32"/>
      <c r="O351" s="34"/>
    </row>
    <row r="352" spans="1:15" s="8" customFormat="1" ht="15">
      <c r="A352" s="35" t="s">
        <v>593</v>
      </c>
      <c r="B352" s="36" t="s">
        <v>229</v>
      </c>
      <c r="C352" s="32" t="s">
        <v>1253</v>
      </c>
      <c r="D352" s="151">
        <v>798.8</v>
      </c>
      <c r="E352" s="33"/>
      <c r="F352" s="33"/>
      <c r="G352" s="33"/>
      <c r="H352" s="33"/>
      <c r="I352" s="33"/>
      <c r="J352" s="33"/>
      <c r="K352" s="33"/>
      <c r="L352" s="33"/>
      <c r="M352" s="32"/>
      <c r="N352" s="32"/>
      <c r="O352" s="34"/>
    </row>
    <row r="353" spans="1:15" s="8" customFormat="1" ht="15">
      <c r="A353" s="35" t="s">
        <v>594</v>
      </c>
      <c r="B353" s="36" t="s">
        <v>230</v>
      </c>
      <c r="C353" s="32" t="s">
        <v>1253</v>
      </c>
      <c r="D353" s="151">
        <v>1003.7</v>
      </c>
      <c r="E353" s="33"/>
      <c r="F353" s="33"/>
      <c r="G353" s="33"/>
      <c r="H353" s="33"/>
      <c r="I353" s="33"/>
      <c r="J353" s="33"/>
      <c r="K353" s="33"/>
      <c r="L353" s="33"/>
      <c r="M353" s="32"/>
      <c r="N353" s="32"/>
      <c r="O353" s="34"/>
    </row>
    <row r="354" spans="1:15" s="8" customFormat="1" ht="15">
      <c r="A354" s="35" t="s">
        <v>595</v>
      </c>
      <c r="B354" s="36" t="s">
        <v>233</v>
      </c>
      <c r="C354" s="32" t="s">
        <v>1253</v>
      </c>
      <c r="D354" s="151">
        <v>818.1</v>
      </c>
      <c r="E354" s="33"/>
      <c r="F354" s="33"/>
      <c r="G354" s="33"/>
      <c r="H354" s="33"/>
      <c r="I354" s="33"/>
      <c r="J354" s="33"/>
      <c r="K354" s="33"/>
      <c r="L354" s="33"/>
      <c r="M354" s="32"/>
      <c r="N354" s="32"/>
      <c r="O354" s="34"/>
    </row>
    <row r="355" spans="1:15" s="8" customFormat="1" ht="15">
      <c r="A355" s="35" t="s">
        <v>596</v>
      </c>
      <c r="B355" s="36" t="s">
        <v>234</v>
      </c>
      <c r="C355" s="32" t="s">
        <v>1253</v>
      </c>
      <c r="D355" s="101">
        <v>1630</v>
      </c>
      <c r="E355" s="33"/>
      <c r="F355" s="33"/>
      <c r="G355" s="33"/>
      <c r="H355" s="33"/>
      <c r="I355" s="33"/>
      <c r="J355" s="33"/>
      <c r="K355" s="33"/>
      <c r="L355" s="33"/>
      <c r="M355" s="32"/>
      <c r="N355" s="32"/>
      <c r="O355" s="34"/>
    </row>
    <row r="356" spans="1:15" s="8" customFormat="1" ht="15">
      <c r="A356" s="35" t="s">
        <v>597</v>
      </c>
      <c r="B356" s="36" t="s">
        <v>235</v>
      </c>
      <c r="C356" s="32" t="s">
        <v>1253</v>
      </c>
      <c r="D356" s="151">
        <v>1676.1</v>
      </c>
      <c r="E356" s="33"/>
      <c r="F356" s="33"/>
      <c r="G356" s="33"/>
      <c r="H356" s="33"/>
      <c r="I356" s="33"/>
      <c r="J356" s="33"/>
      <c r="K356" s="33"/>
      <c r="L356" s="33"/>
      <c r="M356" s="32"/>
      <c r="N356" s="32"/>
      <c r="O356" s="34"/>
    </row>
    <row r="357" spans="1:15" s="8" customFormat="1" ht="15">
      <c r="A357" s="35" t="s">
        <v>598</v>
      </c>
      <c r="B357" s="36" t="s">
        <v>1522</v>
      </c>
      <c r="C357" s="32" t="s">
        <v>1253</v>
      </c>
      <c r="D357" s="96">
        <v>1715.45</v>
      </c>
      <c r="E357" s="33"/>
      <c r="F357" s="33"/>
      <c r="G357" s="33"/>
      <c r="H357" s="33"/>
      <c r="I357" s="33"/>
      <c r="J357" s="33"/>
      <c r="K357" s="33"/>
      <c r="L357" s="33"/>
      <c r="M357" s="32"/>
      <c r="N357" s="32"/>
      <c r="O357" s="34"/>
    </row>
    <row r="358" spans="1:15" s="8" customFormat="1" ht="15">
      <c r="A358" s="35" t="s">
        <v>599</v>
      </c>
      <c r="B358" s="36" t="s">
        <v>236</v>
      </c>
      <c r="C358" s="32" t="s">
        <v>1253</v>
      </c>
      <c r="D358" s="96">
        <v>2159.95</v>
      </c>
      <c r="E358" s="33"/>
      <c r="F358" s="33"/>
      <c r="G358" s="33"/>
      <c r="H358" s="33"/>
      <c r="I358" s="33"/>
      <c r="J358" s="33"/>
      <c r="K358" s="33"/>
      <c r="L358" s="33"/>
      <c r="M358" s="32"/>
      <c r="N358" s="32"/>
      <c r="O358" s="34"/>
    </row>
    <row r="359" spans="1:15" s="8" customFormat="1" ht="15">
      <c r="A359" s="35" t="s">
        <v>600</v>
      </c>
      <c r="B359" s="36" t="s">
        <v>237</v>
      </c>
      <c r="C359" s="32" t="s">
        <v>1253</v>
      </c>
      <c r="D359" s="101">
        <v>2534</v>
      </c>
      <c r="E359" s="33"/>
      <c r="F359" s="33"/>
      <c r="G359" s="33"/>
      <c r="H359" s="33"/>
      <c r="I359" s="33"/>
      <c r="J359" s="33"/>
      <c r="K359" s="33"/>
      <c r="L359" s="33"/>
      <c r="M359" s="32"/>
      <c r="N359" s="32"/>
      <c r="O359" s="34"/>
    </row>
    <row r="360" spans="1:15" s="8" customFormat="1" ht="15">
      <c r="A360" s="35" t="s">
        <v>601</v>
      </c>
      <c r="B360" s="20" t="s">
        <v>295</v>
      </c>
      <c r="C360" s="32" t="s">
        <v>1253</v>
      </c>
      <c r="D360" s="153">
        <v>1.76</v>
      </c>
      <c r="E360" s="33"/>
      <c r="F360" s="33"/>
      <c r="G360" s="33"/>
      <c r="H360" s="33"/>
      <c r="I360" s="33"/>
      <c r="J360" s="33"/>
      <c r="K360" s="33"/>
      <c r="L360" s="33"/>
      <c r="M360" s="32"/>
      <c r="N360" s="32"/>
      <c r="O360" s="34"/>
    </row>
    <row r="361" spans="1:15" s="8" customFormat="1" ht="15">
      <c r="A361" s="35" t="s">
        <v>602</v>
      </c>
      <c r="B361" s="20" t="s">
        <v>296</v>
      </c>
      <c r="C361" s="32" t="s">
        <v>1253</v>
      </c>
      <c r="D361" s="97" t="s">
        <v>293</v>
      </c>
      <c r="E361" s="33"/>
      <c r="F361" s="33"/>
      <c r="G361" s="33"/>
      <c r="H361" s="33"/>
      <c r="I361" s="33"/>
      <c r="J361" s="33"/>
      <c r="K361" s="33"/>
      <c r="L361" s="33"/>
      <c r="M361" s="32"/>
      <c r="N361" s="32"/>
      <c r="O361" s="34"/>
    </row>
    <row r="362" spans="1:15" s="8" customFormat="1" ht="15">
      <c r="A362" s="35" t="s">
        <v>603</v>
      </c>
      <c r="B362" s="20" t="s">
        <v>297</v>
      </c>
      <c r="C362" s="32" t="s">
        <v>1253</v>
      </c>
      <c r="D362" s="154">
        <v>4.07</v>
      </c>
      <c r="E362" s="33"/>
      <c r="F362" s="33"/>
      <c r="G362" s="33"/>
      <c r="H362" s="33"/>
      <c r="I362" s="33"/>
      <c r="J362" s="33"/>
      <c r="K362" s="33"/>
      <c r="L362" s="33"/>
      <c r="M362" s="32"/>
      <c r="N362" s="32"/>
      <c r="O362" s="34"/>
    </row>
    <row r="363" spans="1:15" s="8" customFormat="1" ht="15">
      <c r="A363" s="35" t="s">
        <v>604</v>
      </c>
      <c r="B363" s="20" t="s">
        <v>298</v>
      </c>
      <c r="C363" s="32" t="s">
        <v>1253</v>
      </c>
      <c r="D363" s="153">
        <v>5.61</v>
      </c>
      <c r="E363" s="33"/>
      <c r="F363" s="33"/>
      <c r="G363" s="33"/>
      <c r="H363" s="33"/>
      <c r="I363" s="33"/>
      <c r="J363" s="33"/>
      <c r="K363" s="33"/>
      <c r="L363" s="33"/>
      <c r="M363" s="32"/>
      <c r="N363" s="32"/>
      <c r="O363" s="34"/>
    </row>
    <row r="364" spans="1:16" s="8" customFormat="1" ht="15.75">
      <c r="A364" s="35" t="s">
        <v>605</v>
      </c>
      <c r="B364" s="20" t="s">
        <v>299</v>
      </c>
      <c r="C364" s="32" t="s">
        <v>1253</v>
      </c>
      <c r="D364" s="153">
        <v>8.69</v>
      </c>
      <c r="E364" s="33"/>
      <c r="F364" s="33"/>
      <c r="G364" s="33"/>
      <c r="H364" s="33"/>
      <c r="I364" s="33"/>
      <c r="J364" s="33"/>
      <c r="K364" s="33"/>
      <c r="L364" s="33"/>
      <c r="M364" s="32"/>
      <c r="N364" s="32"/>
      <c r="O364" s="34"/>
      <c r="P364" s="1"/>
    </row>
    <row r="365" spans="1:19" s="8" customFormat="1" ht="15.75">
      <c r="A365" s="35" t="s">
        <v>606</v>
      </c>
      <c r="B365" s="20" t="s">
        <v>294</v>
      </c>
      <c r="C365" s="32" t="s">
        <v>1441</v>
      </c>
      <c r="D365" s="153">
        <v>2.34</v>
      </c>
      <c r="E365" s="33"/>
      <c r="F365" s="33"/>
      <c r="G365" s="33"/>
      <c r="H365" s="33"/>
      <c r="I365" s="33"/>
      <c r="J365" s="33"/>
      <c r="K365" s="33"/>
      <c r="L365" s="33"/>
      <c r="M365" s="32"/>
      <c r="N365" s="32"/>
      <c r="O365" s="34"/>
      <c r="P365" s="1"/>
      <c r="S365" s="1"/>
    </row>
    <row r="366" spans="1:19" s="8" customFormat="1" ht="15.75">
      <c r="A366" s="35" t="s">
        <v>607</v>
      </c>
      <c r="B366" s="20" t="s">
        <v>300</v>
      </c>
      <c r="C366" s="32" t="s">
        <v>1441</v>
      </c>
      <c r="D366" s="153">
        <v>3.74</v>
      </c>
      <c r="E366" s="33"/>
      <c r="F366" s="33"/>
      <c r="G366" s="33"/>
      <c r="H366" s="33"/>
      <c r="I366" s="33"/>
      <c r="J366" s="33"/>
      <c r="K366" s="33"/>
      <c r="L366" s="33"/>
      <c r="M366" s="32"/>
      <c r="N366" s="32"/>
      <c r="O366" s="34"/>
      <c r="P366" s="1"/>
      <c r="S366" s="1"/>
    </row>
    <row r="367" spans="1:19" s="8" customFormat="1" ht="15.75">
      <c r="A367" s="35" t="s">
        <v>608</v>
      </c>
      <c r="B367" s="20" t="s">
        <v>301</v>
      </c>
      <c r="C367" s="32" t="s">
        <v>1441</v>
      </c>
      <c r="D367" s="153">
        <v>5.28</v>
      </c>
      <c r="E367" s="33"/>
      <c r="F367" s="33"/>
      <c r="G367" s="33"/>
      <c r="H367" s="33"/>
      <c r="I367" s="33"/>
      <c r="J367" s="33"/>
      <c r="K367" s="33"/>
      <c r="L367" s="33"/>
      <c r="M367" s="32"/>
      <c r="N367" s="32"/>
      <c r="O367" s="34"/>
      <c r="P367" s="1"/>
      <c r="S367" s="1"/>
    </row>
    <row r="368" spans="1:19" s="8" customFormat="1" ht="15.75">
      <c r="A368" s="35" t="s">
        <v>609</v>
      </c>
      <c r="B368" s="20" t="s">
        <v>302</v>
      </c>
      <c r="C368" s="32" t="s">
        <v>1441</v>
      </c>
      <c r="D368" s="153">
        <v>8.03</v>
      </c>
      <c r="E368" s="33"/>
      <c r="F368" s="33"/>
      <c r="G368" s="33"/>
      <c r="H368" s="33"/>
      <c r="I368" s="33"/>
      <c r="J368" s="33"/>
      <c r="K368" s="33"/>
      <c r="L368" s="33"/>
      <c r="M368" s="32"/>
      <c r="N368" s="32"/>
      <c r="O368" s="34"/>
      <c r="P368" s="1"/>
      <c r="S368" s="1"/>
    </row>
    <row r="369" spans="1:19" s="8" customFormat="1" ht="15.75">
      <c r="A369" s="35" t="s">
        <v>610</v>
      </c>
      <c r="B369" s="20" t="s">
        <v>303</v>
      </c>
      <c r="C369" s="32" t="s">
        <v>1441</v>
      </c>
      <c r="D369" s="153">
        <v>12.54</v>
      </c>
      <c r="E369" s="33"/>
      <c r="F369" s="33"/>
      <c r="G369" s="33"/>
      <c r="H369" s="33"/>
      <c r="I369" s="33"/>
      <c r="J369" s="33"/>
      <c r="K369" s="33"/>
      <c r="L369" s="33"/>
      <c r="M369" s="32"/>
      <c r="N369" s="32"/>
      <c r="O369" s="34"/>
      <c r="P369" s="1"/>
      <c r="S369" s="1"/>
    </row>
    <row r="370" spans="1:19" s="8" customFormat="1" ht="15.75">
      <c r="A370" s="35" t="s">
        <v>611</v>
      </c>
      <c r="B370" s="20" t="s">
        <v>304</v>
      </c>
      <c r="C370" s="32" t="s">
        <v>1441</v>
      </c>
      <c r="D370" s="153">
        <v>3.08</v>
      </c>
      <c r="E370" s="33"/>
      <c r="F370" s="33"/>
      <c r="G370" s="33"/>
      <c r="H370" s="33"/>
      <c r="I370" s="33"/>
      <c r="J370" s="33"/>
      <c r="K370" s="33"/>
      <c r="L370" s="33"/>
      <c r="M370" s="32"/>
      <c r="N370" s="32"/>
      <c r="O370" s="34"/>
      <c r="P370" s="1"/>
      <c r="R370" s="9"/>
      <c r="S370" s="1"/>
    </row>
    <row r="371" spans="1:19" s="8" customFormat="1" ht="15.75">
      <c r="A371" s="35" t="s">
        <v>612</v>
      </c>
      <c r="B371" s="20" t="s">
        <v>305</v>
      </c>
      <c r="C371" s="32" t="s">
        <v>1441</v>
      </c>
      <c r="D371" s="153">
        <v>5.06</v>
      </c>
      <c r="E371" s="33"/>
      <c r="F371" s="33"/>
      <c r="G371" s="33"/>
      <c r="H371" s="33"/>
      <c r="I371" s="33"/>
      <c r="J371" s="33"/>
      <c r="K371" s="33"/>
      <c r="L371" s="33"/>
      <c r="M371" s="32"/>
      <c r="N371" s="32"/>
      <c r="O371" s="34"/>
      <c r="P371" s="1"/>
      <c r="R371" s="9"/>
      <c r="S371" s="1"/>
    </row>
    <row r="372" spans="1:19" s="8" customFormat="1" ht="15.75">
      <c r="A372" s="35" t="s">
        <v>613</v>
      </c>
      <c r="B372" s="20" t="s">
        <v>306</v>
      </c>
      <c r="C372" s="32" t="s">
        <v>1441</v>
      </c>
      <c r="D372" s="153">
        <v>8.14</v>
      </c>
      <c r="E372" s="33"/>
      <c r="F372" s="33"/>
      <c r="G372" s="33"/>
      <c r="H372" s="33"/>
      <c r="I372" s="33"/>
      <c r="J372" s="33"/>
      <c r="K372" s="33"/>
      <c r="L372" s="33"/>
      <c r="M372" s="32"/>
      <c r="N372" s="32"/>
      <c r="O372" s="34"/>
      <c r="P372" s="1"/>
      <c r="R372" s="9"/>
      <c r="S372" s="1"/>
    </row>
    <row r="373" spans="1:19" s="8" customFormat="1" ht="15.75">
      <c r="A373" s="35" t="s">
        <v>614</v>
      </c>
      <c r="B373" s="20" t="s">
        <v>307</v>
      </c>
      <c r="C373" s="32" t="s">
        <v>1441</v>
      </c>
      <c r="D373" s="153">
        <v>10.78</v>
      </c>
      <c r="E373" s="33"/>
      <c r="F373" s="33"/>
      <c r="G373" s="33"/>
      <c r="H373" s="33"/>
      <c r="I373" s="33"/>
      <c r="J373" s="33"/>
      <c r="K373" s="33"/>
      <c r="L373" s="33"/>
      <c r="M373" s="32"/>
      <c r="N373" s="32"/>
      <c r="O373" s="34"/>
      <c r="P373" s="1"/>
      <c r="R373" s="9"/>
      <c r="S373" s="1"/>
    </row>
    <row r="374" spans="1:19" s="8" customFormat="1" ht="15.75">
      <c r="A374" s="35" t="s">
        <v>615</v>
      </c>
      <c r="B374" s="20" t="s">
        <v>308</v>
      </c>
      <c r="C374" s="32" t="s">
        <v>1441</v>
      </c>
      <c r="D374" s="153">
        <v>15.95</v>
      </c>
      <c r="E374" s="33"/>
      <c r="F374" s="33"/>
      <c r="G374" s="33"/>
      <c r="H374" s="33"/>
      <c r="I374" s="33"/>
      <c r="J374" s="33"/>
      <c r="K374" s="33"/>
      <c r="L374" s="33"/>
      <c r="M374" s="32"/>
      <c r="N374" s="32"/>
      <c r="O374" s="34"/>
      <c r="P374" s="1"/>
      <c r="R374" s="9"/>
      <c r="S374" s="1"/>
    </row>
    <row r="375" spans="1:19" s="8" customFormat="1" ht="15.75">
      <c r="A375" s="35"/>
      <c r="B375" s="46" t="s">
        <v>312</v>
      </c>
      <c r="C375" s="32"/>
      <c r="D375" s="97"/>
      <c r="E375" s="33"/>
      <c r="F375" s="33"/>
      <c r="G375" s="33"/>
      <c r="H375" s="33"/>
      <c r="I375" s="33"/>
      <c r="J375" s="33"/>
      <c r="K375" s="33"/>
      <c r="L375" s="33"/>
      <c r="M375" s="32"/>
      <c r="N375" s="32"/>
      <c r="O375" s="34"/>
      <c r="P375" s="1"/>
      <c r="R375" s="9"/>
      <c r="S375" s="1"/>
    </row>
    <row r="376" spans="1:18" ht="15.75">
      <c r="A376" s="35" t="s">
        <v>616</v>
      </c>
      <c r="B376" s="31" t="s">
        <v>1031</v>
      </c>
      <c r="C376" s="32" t="s">
        <v>1253</v>
      </c>
      <c r="D376" s="92">
        <v>6.82</v>
      </c>
      <c r="E376" s="92">
        <v>6.82</v>
      </c>
      <c r="F376" s="92">
        <v>6.82</v>
      </c>
      <c r="G376" s="33"/>
      <c r="H376" s="33"/>
      <c r="I376" s="92">
        <v>6.82</v>
      </c>
      <c r="J376" s="92">
        <v>6.82</v>
      </c>
      <c r="K376" s="92">
        <v>6.82</v>
      </c>
      <c r="L376" s="92">
        <v>6.82</v>
      </c>
      <c r="M376" s="92">
        <v>6.82</v>
      </c>
      <c r="N376" s="92">
        <v>6.82</v>
      </c>
      <c r="O376" s="34"/>
      <c r="Q376" s="8"/>
      <c r="R376" s="9"/>
    </row>
    <row r="377" spans="1:18" ht="15.75">
      <c r="A377" s="35" t="s">
        <v>617</v>
      </c>
      <c r="B377" s="31" t="s">
        <v>1032</v>
      </c>
      <c r="C377" s="32" t="s">
        <v>1253</v>
      </c>
      <c r="D377" s="92">
        <v>9.68</v>
      </c>
      <c r="E377" s="92">
        <v>9.68</v>
      </c>
      <c r="F377" s="92">
        <v>9.68</v>
      </c>
      <c r="G377" s="33"/>
      <c r="H377" s="33"/>
      <c r="I377" s="92">
        <v>9.68</v>
      </c>
      <c r="J377" s="92">
        <v>9.68</v>
      </c>
      <c r="K377" s="92">
        <v>9.68</v>
      </c>
      <c r="L377" s="92">
        <v>9.68</v>
      </c>
      <c r="M377" s="92">
        <v>9.68</v>
      </c>
      <c r="N377" s="92">
        <v>9.68</v>
      </c>
      <c r="O377" s="34"/>
      <c r="P377" s="8"/>
      <c r="Q377" s="8"/>
      <c r="R377" s="9"/>
    </row>
    <row r="378" spans="1:19" ht="15.75">
      <c r="A378" s="35" t="s">
        <v>618</v>
      </c>
      <c r="B378" s="31" t="s">
        <v>1033</v>
      </c>
      <c r="C378" s="32" t="s">
        <v>1253</v>
      </c>
      <c r="D378" s="92">
        <v>13.53</v>
      </c>
      <c r="E378" s="92">
        <v>13.53</v>
      </c>
      <c r="F378" s="92">
        <v>13.53</v>
      </c>
      <c r="G378" s="33"/>
      <c r="H378" s="33"/>
      <c r="I378" s="92">
        <v>13.53</v>
      </c>
      <c r="J378" s="92">
        <v>13.53</v>
      </c>
      <c r="K378" s="92">
        <v>13.53</v>
      </c>
      <c r="L378" s="92">
        <v>13.53</v>
      </c>
      <c r="M378" s="92">
        <v>13.53</v>
      </c>
      <c r="N378" s="92">
        <v>13.53</v>
      </c>
      <c r="O378" s="34"/>
      <c r="P378" s="8"/>
      <c r="Q378" s="8"/>
      <c r="R378" s="9"/>
      <c r="S378" s="8"/>
    </row>
    <row r="379" spans="1:19" ht="15.75">
      <c r="A379" s="35" t="s">
        <v>619</v>
      </c>
      <c r="B379" s="31" t="s">
        <v>1034</v>
      </c>
      <c r="C379" s="32" t="s">
        <v>1253</v>
      </c>
      <c r="D379" s="92">
        <v>18.04</v>
      </c>
      <c r="E379" s="92">
        <v>18.04</v>
      </c>
      <c r="F379" s="92">
        <v>18.04</v>
      </c>
      <c r="G379" s="33"/>
      <c r="H379" s="33"/>
      <c r="I379" s="92">
        <v>18.04</v>
      </c>
      <c r="J379" s="92">
        <v>18.04</v>
      </c>
      <c r="K379" s="92">
        <v>18.04</v>
      </c>
      <c r="L379" s="92">
        <v>18.04</v>
      </c>
      <c r="M379" s="92">
        <v>18.04</v>
      </c>
      <c r="N379" s="92">
        <v>18.04</v>
      </c>
      <c r="O379" s="34"/>
      <c r="P379" s="8"/>
      <c r="Q379" s="8"/>
      <c r="R379" s="9"/>
      <c r="S379" s="8"/>
    </row>
    <row r="380" spans="1:19" ht="15.75">
      <c r="A380" s="35" t="s">
        <v>620</v>
      </c>
      <c r="B380" s="31" t="s">
        <v>1035</v>
      </c>
      <c r="C380" s="32" t="s">
        <v>1253</v>
      </c>
      <c r="D380" s="92">
        <v>23.54</v>
      </c>
      <c r="E380" s="92">
        <v>23.54</v>
      </c>
      <c r="F380" s="92">
        <v>23.54</v>
      </c>
      <c r="G380" s="33"/>
      <c r="H380" s="33"/>
      <c r="I380" s="92">
        <v>23.54</v>
      </c>
      <c r="J380" s="92">
        <v>23.54</v>
      </c>
      <c r="K380" s="92">
        <v>23.54</v>
      </c>
      <c r="L380" s="92">
        <v>23.54</v>
      </c>
      <c r="M380" s="92">
        <v>23.54</v>
      </c>
      <c r="N380" s="92">
        <v>23.54</v>
      </c>
      <c r="O380" s="34"/>
      <c r="P380" s="8"/>
      <c r="Q380" s="8"/>
      <c r="R380" s="9"/>
      <c r="S380" s="8"/>
    </row>
    <row r="381" spans="1:19" ht="15.75">
      <c r="A381" s="35" t="s">
        <v>621</v>
      </c>
      <c r="B381" s="31" t="s">
        <v>1036</v>
      </c>
      <c r="C381" s="32" t="s">
        <v>1253</v>
      </c>
      <c r="D381" s="92">
        <v>24.86</v>
      </c>
      <c r="E381" s="92">
        <v>24.86</v>
      </c>
      <c r="F381" s="92">
        <v>24.86</v>
      </c>
      <c r="G381" s="33"/>
      <c r="H381" s="33"/>
      <c r="I381" s="92">
        <v>24.86</v>
      </c>
      <c r="J381" s="92">
        <v>24.86</v>
      </c>
      <c r="K381" s="92">
        <v>24.86</v>
      </c>
      <c r="L381" s="92">
        <v>24.86</v>
      </c>
      <c r="M381" s="92">
        <v>24.86</v>
      </c>
      <c r="N381" s="92">
        <v>24.86</v>
      </c>
      <c r="O381" s="34"/>
      <c r="P381" s="8"/>
      <c r="Q381" s="8"/>
      <c r="R381" s="9"/>
      <c r="S381" s="8"/>
    </row>
    <row r="382" spans="1:19" ht="15.75">
      <c r="A382" s="35" t="s">
        <v>622</v>
      </c>
      <c r="B382" s="31" t="s">
        <v>1447</v>
      </c>
      <c r="C382" s="32" t="s">
        <v>1253</v>
      </c>
      <c r="D382" s="92">
        <v>34.32</v>
      </c>
      <c r="E382" s="92">
        <v>34.32</v>
      </c>
      <c r="F382" s="92">
        <v>34.32</v>
      </c>
      <c r="G382" s="92">
        <v>34.32</v>
      </c>
      <c r="H382" s="92">
        <v>34.32</v>
      </c>
      <c r="I382" s="92">
        <v>34.32</v>
      </c>
      <c r="J382" s="92">
        <v>34.32</v>
      </c>
      <c r="K382" s="92">
        <v>34.32</v>
      </c>
      <c r="L382" s="92">
        <v>34.32</v>
      </c>
      <c r="M382" s="92">
        <v>34.32</v>
      </c>
      <c r="N382" s="92">
        <v>34.32</v>
      </c>
      <c r="O382" s="34"/>
      <c r="P382" s="8"/>
      <c r="Q382" s="8"/>
      <c r="R382" s="9"/>
      <c r="S382" s="8"/>
    </row>
    <row r="383" spans="1:19" ht="15.75">
      <c r="A383" s="35" t="s">
        <v>623</v>
      </c>
      <c r="B383" s="31" t="s">
        <v>1037</v>
      </c>
      <c r="C383" s="32" t="s">
        <v>1253</v>
      </c>
      <c r="D383" s="92">
        <v>31.68</v>
      </c>
      <c r="E383" s="92">
        <v>31.68</v>
      </c>
      <c r="F383" s="92">
        <v>31.68</v>
      </c>
      <c r="G383" s="33"/>
      <c r="H383" s="33"/>
      <c r="I383" s="92">
        <v>31.68</v>
      </c>
      <c r="J383" s="92">
        <v>31.68</v>
      </c>
      <c r="K383" s="92">
        <v>31.68</v>
      </c>
      <c r="L383" s="92">
        <v>31.68</v>
      </c>
      <c r="M383" s="92">
        <v>31.68</v>
      </c>
      <c r="N383" s="92">
        <v>31.68</v>
      </c>
      <c r="O383" s="34"/>
      <c r="P383" s="8"/>
      <c r="Q383" s="8"/>
      <c r="R383" s="9"/>
      <c r="S383" s="8"/>
    </row>
    <row r="384" spans="1:19" ht="15.75">
      <c r="A384" s="35" t="s">
        <v>624</v>
      </c>
      <c r="B384" s="31" t="s">
        <v>1038</v>
      </c>
      <c r="C384" s="32" t="s">
        <v>1253</v>
      </c>
      <c r="D384" s="92">
        <v>53.68</v>
      </c>
      <c r="E384" s="92">
        <v>53.68</v>
      </c>
      <c r="F384" s="92">
        <v>53.68</v>
      </c>
      <c r="G384" s="33"/>
      <c r="H384" s="33"/>
      <c r="I384" s="92">
        <v>53.68</v>
      </c>
      <c r="J384" s="92">
        <v>53.68</v>
      </c>
      <c r="K384" s="92">
        <v>53.68</v>
      </c>
      <c r="L384" s="92">
        <v>53.68</v>
      </c>
      <c r="M384" s="92">
        <v>53.68</v>
      </c>
      <c r="N384" s="92">
        <v>53.68</v>
      </c>
      <c r="O384" s="34"/>
      <c r="P384" s="8"/>
      <c r="Q384" s="8"/>
      <c r="R384" s="9"/>
      <c r="S384" s="8"/>
    </row>
    <row r="385" spans="1:19" ht="15.75">
      <c r="A385" s="35" t="s">
        <v>625</v>
      </c>
      <c r="B385" s="31" t="s">
        <v>1039</v>
      </c>
      <c r="C385" s="32" t="s">
        <v>1253</v>
      </c>
      <c r="D385" s="92">
        <v>75.68</v>
      </c>
      <c r="E385" s="92">
        <v>75.68</v>
      </c>
      <c r="F385" s="92">
        <v>75.68</v>
      </c>
      <c r="G385" s="33"/>
      <c r="H385" s="33"/>
      <c r="I385" s="92">
        <v>75.68</v>
      </c>
      <c r="J385" s="92">
        <v>75.68</v>
      </c>
      <c r="K385" s="92">
        <v>75.68</v>
      </c>
      <c r="L385" s="92">
        <v>75.68</v>
      </c>
      <c r="M385" s="92">
        <v>75.68</v>
      </c>
      <c r="N385" s="92">
        <v>75.68</v>
      </c>
      <c r="O385" s="34"/>
      <c r="P385" s="8"/>
      <c r="Q385" s="8"/>
      <c r="R385" s="9"/>
      <c r="S385" s="8"/>
    </row>
    <row r="386" spans="1:19" ht="15.75">
      <c r="A386" s="35" t="s">
        <v>626</v>
      </c>
      <c r="B386" s="31" t="s">
        <v>1448</v>
      </c>
      <c r="C386" s="32" t="s">
        <v>1253</v>
      </c>
      <c r="D386" s="92">
        <v>89.1</v>
      </c>
      <c r="E386" s="92">
        <v>89.1</v>
      </c>
      <c r="F386" s="92">
        <v>89.1</v>
      </c>
      <c r="G386" s="92">
        <v>89.1</v>
      </c>
      <c r="H386" s="92">
        <v>89.1</v>
      </c>
      <c r="I386" s="92">
        <v>89.1</v>
      </c>
      <c r="J386" s="92">
        <v>89.1</v>
      </c>
      <c r="K386" s="92">
        <v>89.1</v>
      </c>
      <c r="L386" s="92">
        <v>89.1</v>
      </c>
      <c r="M386" s="92">
        <v>89.1</v>
      </c>
      <c r="N386" s="92">
        <v>89.1</v>
      </c>
      <c r="O386" s="34"/>
      <c r="P386" s="8"/>
      <c r="Q386" s="8"/>
      <c r="R386" s="9"/>
      <c r="S386" s="8"/>
    </row>
    <row r="387" spans="1:19" ht="15.75">
      <c r="A387" s="35" t="s">
        <v>627</v>
      </c>
      <c r="B387" s="31" t="s">
        <v>1040</v>
      </c>
      <c r="C387" s="32" t="s">
        <v>1253</v>
      </c>
      <c r="D387" s="92">
        <v>149.38</v>
      </c>
      <c r="E387" s="92">
        <v>149.38</v>
      </c>
      <c r="F387" s="92">
        <v>149.38</v>
      </c>
      <c r="G387" s="33"/>
      <c r="H387" s="33"/>
      <c r="I387" s="92">
        <v>149.38</v>
      </c>
      <c r="J387" s="92">
        <v>149.38</v>
      </c>
      <c r="K387" s="92">
        <v>149.38</v>
      </c>
      <c r="L387" s="92">
        <v>149.38</v>
      </c>
      <c r="M387" s="92">
        <v>149.38</v>
      </c>
      <c r="N387" s="92">
        <v>149.38</v>
      </c>
      <c r="O387" s="34"/>
      <c r="P387" s="8"/>
      <c r="Q387" s="8"/>
      <c r="R387" s="9"/>
      <c r="S387" s="8"/>
    </row>
    <row r="388" spans="1:19" ht="15.75">
      <c r="A388" s="35" t="s">
        <v>628</v>
      </c>
      <c r="B388" s="31" t="s">
        <v>1041</v>
      </c>
      <c r="C388" s="32" t="s">
        <v>1253</v>
      </c>
      <c r="D388" s="92">
        <v>258.83</v>
      </c>
      <c r="E388" s="92">
        <v>258.83</v>
      </c>
      <c r="F388" s="92">
        <v>258.83</v>
      </c>
      <c r="G388" s="33"/>
      <c r="H388" s="33"/>
      <c r="I388" s="92">
        <v>258.83</v>
      </c>
      <c r="J388" s="92">
        <v>258.83</v>
      </c>
      <c r="K388" s="92">
        <v>258.83</v>
      </c>
      <c r="L388" s="92">
        <v>258.83</v>
      </c>
      <c r="M388" s="92">
        <v>258.83</v>
      </c>
      <c r="N388" s="92">
        <v>258.83</v>
      </c>
      <c r="O388" s="34"/>
      <c r="P388" s="8"/>
      <c r="Q388" s="8"/>
      <c r="R388" s="9"/>
      <c r="S388" s="8"/>
    </row>
    <row r="389" spans="1:18" s="8" customFormat="1" ht="15">
      <c r="A389" s="35" t="s">
        <v>629</v>
      </c>
      <c r="B389" s="31" t="s">
        <v>1042</v>
      </c>
      <c r="C389" s="32" t="s">
        <v>1253</v>
      </c>
      <c r="D389" s="92">
        <v>231.22</v>
      </c>
      <c r="E389" s="92">
        <v>231.22</v>
      </c>
      <c r="F389" s="92">
        <v>231.22</v>
      </c>
      <c r="G389" s="33"/>
      <c r="H389" s="33"/>
      <c r="I389" s="92">
        <v>231.22</v>
      </c>
      <c r="J389" s="92">
        <v>231.22</v>
      </c>
      <c r="K389" s="92">
        <v>231.22</v>
      </c>
      <c r="L389" s="92">
        <v>231.22</v>
      </c>
      <c r="M389" s="92">
        <v>231.22</v>
      </c>
      <c r="N389" s="92">
        <v>231.22</v>
      </c>
      <c r="O389" s="34"/>
      <c r="R389" s="9"/>
    </row>
    <row r="390" spans="1:18" s="8" customFormat="1" ht="15">
      <c r="A390" s="35" t="s">
        <v>630</v>
      </c>
      <c r="B390" s="31" t="s">
        <v>1043</v>
      </c>
      <c r="C390" s="32" t="s">
        <v>1253</v>
      </c>
      <c r="D390" s="92">
        <v>297.22</v>
      </c>
      <c r="E390" s="92">
        <v>297.22</v>
      </c>
      <c r="F390" s="92">
        <v>297.22</v>
      </c>
      <c r="G390" s="33"/>
      <c r="H390" s="33"/>
      <c r="I390" s="92">
        <v>297.22</v>
      </c>
      <c r="J390" s="92">
        <v>297.22</v>
      </c>
      <c r="K390" s="92">
        <v>297.22</v>
      </c>
      <c r="L390" s="92">
        <v>297.22</v>
      </c>
      <c r="M390" s="92">
        <v>297.22</v>
      </c>
      <c r="N390" s="92">
        <v>297.22</v>
      </c>
      <c r="O390" s="34"/>
      <c r="R390" s="9"/>
    </row>
    <row r="391" spans="1:18" s="8" customFormat="1" ht="15">
      <c r="A391" s="35" t="s">
        <v>631</v>
      </c>
      <c r="B391" s="31" t="s">
        <v>1044</v>
      </c>
      <c r="C391" s="32" t="s">
        <v>1253</v>
      </c>
      <c r="D391" s="92">
        <v>325.27</v>
      </c>
      <c r="E391" s="92">
        <v>325.27</v>
      </c>
      <c r="F391" s="92">
        <v>325.27</v>
      </c>
      <c r="G391" s="33"/>
      <c r="H391" s="33"/>
      <c r="I391" s="92">
        <v>325.27</v>
      </c>
      <c r="J391" s="92">
        <v>325.27</v>
      </c>
      <c r="K391" s="92">
        <v>325.27</v>
      </c>
      <c r="L391" s="92">
        <v>325.27</v>
      </c>
      <c r="M391" s="92">
        <v>325.27</v>
      </c>
      <c r="N391" s="92">
        <v>325.27</v>
      </c>
      <c r="O391" s="34"/>
      <c r="R391" s="9"/>
    </row>
    <row r="392" spans="1:18" s="8" customFormat="1" ht="15">
      <c r="A392" s="35" t="s">
        <v>632</v>
      </c>
      <c r="B392" s="31" t="s">
        <v>1045</v>
      </c>
      <c r="C392" s="32" t="s">
        <v>1253</v>
      </c>
      <c r="D392" s="92">
        <v>400.07</v>
      </c>
      <c r="E392" s="92">
        <v>400.07</v>
      </c>
      <c r="F392" s="92">
        <v>400.07</v>
      </c>
      <c r="G392" s="33"/>
      <c r="H392" s="33"/>
      <c r="I392" s="92">
        <v>400.07</v>
      </c>
      <c r="J392" s="92">
        <v>400.07</v>
      </c>
      <c r="K392" s="92">
        <v>400.07</v>
      </c>
      <c r="L392" s="92">
        <v>400.07</v>
      </c>
      <c r="M392" s="92">
        <v>400.07</v>
      </c>
      <c r="N392" s="92">
        <v>400.07</v>
      </c>
      <c r="O392" s="34"/>
      <c r="R392" s="9"/>
    </row>
    <row r="393" spans="1:18" s="8" customFormat="1" ht="15">
      <c r="A393" s="35" t="s">
        <v>633</v>
      </c>
      <c r="B393" s="31" t="s">
        <v>1046</v>
      </c>
      <c r="C393" s="32" t="s">
        <v>1253</v>
      </c>
      <c r="D393" s="92">
        <v>502.48</v>
      </c>
      <c r="E393" s="92">
        <v>502.48</v>
      </c>
      <c r="F393" s="92">
        <v>502.48</v>
      </c>
      <c r="G393" s="33"/>
      <c r="H393" s="33"/>
      <c r="I393" s="92">
        <v>502.48</v>
      </c>
      <c r="J393" s="92">
        <v>502.48</v>
      </c>
      <c r="K393" s="92">
        <v>502.48</v>
      </c>
      <c r="L393" s="92">
        <v>502.48</v>
      </c>
      <c r="M393" s="92">
        <v>502.48</v>
      </c>
      <c r="N393" s="92">
        <v>502.48</v>
      </c>
      <c r="O393" s="34"/>
      <c r="R393" s="9"/>
    </row>
    <row r="394" spans="1:18" s="8" customFormat="1" ht="15">
      <c r="A394" s="35" t="s">
        <v>634</v>
      </c>
      <c r="B394" s="31" t="s">
        <v>1047</v>
      </c>
      <c r="C394" s="32" t="s">
        <v>1253</v>
      </c>
      <c r="D394" s="92">
        <v>632.94</v>
      </c>
      <c r="E394" s="92">
        <v>632.94</v>
      </c>
      <c r="F394" s="92">
        <v>632.94</v>
      </c>
      <c r="G394" s="33"/>
      <c r="H394" s="33"/>
      <c r="I394" s="92">
        <v>632.94</v>
      </c>
      <c r="J394" s="92">
        <v>632.94</v>
      </c>
      <c r="K394" s="92">
        <v>632.94</v>
      </c>
      <c r="L394" s="92">
        <v>632.94</v>
      </c>
      <c r="M394" s="92">
        <v>632.94</v>
      </c>
      <c r="N394" s="92">
        <v>632.94</v>
      </c>
      <c r="O394" s="34"/>
      <c r="R394" s="9"/>
    </row>
    <row r="395" spans="1:18" s="8" customFormat="1" ht="15">
      <c r="A395" s="35" t="s">
        <v>635</v>
      </c>
      <c r="B395" s="31" t="s">
        <v>1048</v>
      </c>
      <c r="C395" s="32" t="s">
        <v>1253</v>
      </c>
      <c r="D395" s="98">
        <v>1016.51</v>
      </c>
      <c r="E395" s="98">
        <v>1016.51</v>
      </c>
      <c r="F395" s="98">
        <v>1016.51</v>
      </c>
      <c r="G395" s="98"/>
      <c r="H395" s="98"/>
      <c r="I395" s="98">
        <v>1016.51</v>
      </c>
      <c r="J395" s="98">
        <v>1016.51</v>
      </c>
      <c r="K395" s="98">
        <v>1016.51</v>
      </c>
      <c r="L395" s="98">
        <v>1016.51</v>
      </c>
      <c r="M395" s="98">
        <v>1016.51</v>
      </c>
      <c r="N395" s="98">
        <v>1016.51</v>
      </c>
      <c r="O395" s="34"/>
      <c r="R395" s="9"/>
    </row>
    <row r="396" spans="1:18" s="8" customFormat="1" ht="15">
      <c r="A396" s="35" t="s">
        <v>636</v>
      </c>
      <c r="B396" s="31" t="s">
        <v>107</v>
      </c>
      <c r="C396" s="32" t="s">
        <v>1253</v>
      </c>
      <c r="D396" s="92">
        <v>19.91</v>
      </c>
      <c r="E396" s="92">
        <v>19.91</v>
      </c>
      <c r="F396" s="92">
        <v>19.91</v>
      </c>
      <c r="G396" s="33"/>
      <c r="H396" s="33"/>
      <c r="I396" s="92">
        <v>19.91</v>
      </c>
      <c r="J396" s="92">
        <v>19.91</v>
      </c>
      <c r="K396" s="92">
        <v>19.91</v>
      </c>
      <c r="L396" s="92">
        <v>19.91</v>
      </c>
      <c r="M396" s="92">
        <v>19.91</v>
      </c>
      <c r="N396" s="92">
        <v>19.91</v>
      </c>
      <c r="O396" s="34"/>
      <c r="R396" s="9"/>
    </row>
    <row r="397" spans="1:18" s="8" customFormat="1" ht="15">
      <c r="A397" s="35" t="s">
        <v>637</v>
      </c>
      <c r="B397" s="31" t="s">
        <v>108</v>
      </c>
      <c r="C397" s="32" t="s">
        <v>1253</v>
      </c>
      <c r="D397" s="92">
        <v>30.25</v>
      </c>
      <c r="E397" s="92">
        <v>30.25</v>
      </c>
      <c r="F397" s="92">
        <v>30.25</v>
      </c>
      <c r="G397" s="33"/>
      <c r="H397" s="33"/>
      <c r="I397" s="92">
        <v>30.25</v>
      </c>
      <c r="J397" s="92">
        <v>30.25</v>
      </c>
      <c r="K397" s="92">
        <v>30.25</v>
      </c>
      <c r="L397" s="92">
        <v>30.25</v>
      </c>
      <c r="M397" s="92">
        <v>30.25</v>
      </c>
      <c r="N397" s="92">
        <v>30.25</v>
      </c>
      <c r="O397" s="34"/>
      <c r="R397" s="9"/>
    </row>
    <row r="398" spans="1:18" s="8" customFormat="1" ht="15">
      <c r="A398" s="35" t="s">
        <v>638</v>
      </c>
      <c r="B398" s="31" t="s">
        <v>109</v>
      </c>
      <c r="C398" s="32" t="s">
        <v>1253</v>
      </c>
      <c r="D398" s="92">
        <v>47.96</v>
      </c>
      <c r="E398" s="92">
        <v>47.96</v>
      </c>
      <c r="F398" s="92">
        <v>47.96</v>
      </c>
      <c r="G398" s="33"/>
      <c r="H398" s="33"/>
      <c r="I398" s="92">
        <v>47.96</v>
      </c>
      <c r="J398" s="92">
        <v>47.96</v>
      </c>
      <c r="K398" s="92">
        <v>47.96</v>
      </c>
      <c r="L398" s="92">
        <v>47.96</v>
      </c>
      <c r="M398" s="92">
        <v>47.96</v>
      </c>
      <c r="N398" s="92">
        <v>47.96</v>
      </c>
      <c r="O398" s="34"/>
      <c r="R398" s="9"/>
    </row>
    <row r="399" spans="1:18" s="8" customFormat="1" ht="15">
      <c r="A399" s="35" t="s">
        <v>639</v>
      </c>
      <c r="B399" s="31" t="s">
        <v>110</v>
      </c>
      <c r="C399" s="32" t="s">
        <v>1253</v>
      </c>
      <c r="D399" s="92">
        <v>76.01</v>
      </c>
      <c r="E399" s="92">
        <v>76.01</v>
      </c>
      <c r="F399" s="92">
        <v>76.01</v>
      </c>
      <c r="G399" s="33"/>
      <c r="H399" s="33"/>
      <c r="I399" s="92">
        <v>76.01</v>
      </c>
      <c r="J399" s="92">
        <v>76.01</v>
      </c>
      <c r="K399" s="92">
        <v>76.01</v>
      </c>
      <c r="L399" s="92">
        <v>76.01</v>
      </c>
      <c r="M399" s="92">
        <v>76.01</v>
      </c>
      <c r="N399" s="92">
        <v>76.01</v>
      </c>
      <c r="O399" s="34"/>
      <c r="R399" s="9"/>
    </row>
    <row r="400" spans="1:18" s="8" customFormat="1" ht="15">
      <c r="A400" s="35" t="s">
        <v>640</v>
      </c>
      <c r="B400" s="31" t="s">
        <v>111</v>
      </c>
      <c r="C400" s="32" t="s">
        <v>1253</v>
      </c>
      <c r="D400" s="99">
        <v>117.48</v>
      </c>
      <c r="E400" s="99">
        <v>117.48</v>
      </c>
      <c r="F400" s="99">
        <v>117.48</v>
      </c>
      <c r="G400" s="100"/>
      <c r="H400" s="100"/>
      <c r="I400" s="99">
        <v>117.48</v>
      </c>
      <c r="J400" s="99">
        <v>117.48</v>
      </c>
      <c r="K400" s="99">
        <v>117.48</v>
      </c>
      <c r="L400" s="99">
        <v>117.48</v>
      </c>
      <c r="M400" s="99">
        <v>117.48</v>
      </c>
      <c r="N400" s="99">
        <v>117.48</v>
      </c>
      <c r="O400" s="34"/>
      <c r="R400" s="9"/>
    </row>
    <row r="401" spans="1:18" s="8" customFormat="1" ht="15">
      <c r="A401" s="35" t="s">
        <v>641</v>
      </c>
      <c r="B401" s="31" t="s">
        <v>112</v>
      </c>
      <c r="C401" s="32" t="s">
        <v>1253</v>
      </c>
      <c r="D401" s="88">
        <v>313.5</v>
      </c>
      <c r="E401" s="88">
        <v>313.5</v>
      </c>
      <c r="F401" s="88">
        <v>313.5</v>
      </c>
      <c r="G401" s="88"/>
      <c r="H401" s="88"/>
      <c r="I401" s="88">
        <v>313.5</v>
      </c>
      <c r="J401" s="88">
        <v>313.5</v>
      </c>
      <c r="K401" s="88">
        <v>313.5</v>
      </c>
      <c r="L401" s="88">
        <v>313.5</v>
      </c>
      <c r="M401" s="88">
        <v>313.5</v>
      </c>
      <c r="N401" s="88">
        <v>313.5</v>
      </c>
      <c r="O401" s="34"/>
      <c r="R401" s="9"/>
    </row>
    <row r="402" spans="1:18" s="8" customFormat="1" ht="15">
      <c r="A402" s="35" t="s">
        <v>642</v>
      </c>
      <c r="B402" s="31" t="s">
        <v>113</v>
      </c>
      <c r="C402" s="32" t="s">
        <v>1253</v>
      </c>
      <c r="D402" s="102">
        <v>660</v>
      </c>
      <c r="E402" s="102">
        <v>660</v>
      </c>
      <c r="F402" s="102">
        <v>660</v>
      </c>
      <c r="G402" s="102"/>
      <c r="H402" s="102"/>
      <c r="I402" s="102">
        <v>660</v>
      </c>
      <c r="J402" s="102">
        <v>660</v>
      </c>
      <c r="K402" s="102">
        <v>660</v>
      </c>
      <c r="L402" s="102">
        <v>660</v>
      </c>
      <c r="M402" s="102">
        <v>660</v>
      </c>
      <c r="N402" s="102">
        <v>660</v>
      </c>
      <c r="O402" s="34"/>
      <c r="R402" s="9"/>
    </row>
    <row r="403" spans="1:18" s="8" customFormat="1" ht="15">
      <c r="A403" s="35" t="s">
        <v>643</v>
      </c>
      <c r="B403" s="31" t="s">
        <v>114</v>
      </c>
      <c r="C403" s="32" t="s">
        <v>1253</v>
      </c>
      <c r="D403" s="88">
        <v>986.7</v>
      </c>
      <c r="E403" s="88">
        <v>986.7</v>
      </c>
      <c r="F403" s="88">
        <v>986.7</v>
      </c>
      <c r="G403" s="88"/>
      <c r="H403" s="88"/>
      <c r="I403" s="88">
        <v>986.7</v>
      </c>
      <c r="J403" s="88">
        <v>986.7</v>
      </c>
      <c r="K403" s="88">
        <v>986.7</v>
      </c>
      <c r="L403" s="88">
        <v>986.7</v>
      </c>
      <c r="M403" s="88">
        <v>986.7</v>
      </c>
      <c r="N403" s="88">
        <v>986.7</v>
      </c>
      <c r="O403" s="34"/>
      <c r="R403" s="9"/>
    </row>
    <row r="404" spans="1:18" s="8" customFormat="1" ht="15">
      <c r="A404" s="35" t="s">
        <v>644</v>
      </c>
      <c r="B404" s="31" t="s">
        <v>115</v>
      </c>
      <c r="C404" s="32" t="s">
        <v>1253</v>
      </c>
      <c r="D404" s="98">
        <v>2235.2</v>
      </c>
      <c r="E404" s="98">
        <v>2235.2</v>
      </c>
      <c r="F404" s="98">
        <v>2235.2</v>
      </c>
      <c r="G404" s="98"/>
      <c r="H404" s="98"/>
      <c r="I404" s="98">
        <v>2235.2</v>
      </c>
      <c r="J404" s="98">
        <v>2235.2</v>
      </c>
      <c r="K404" s="98">
        <v>2235.2</v>
      </c>
      <c r="L404" s="98">
        <v>2235.2</v>
      </c>
      <c r="M404" s="98">
        <v>2235.2</v>
      </c>
      <c r="N404" s="98">
        <v>2235.2</v>
      </c>
      <c r="O404" s="34"/>
      <c r="R404" s="9"/>
    </row>
    <row r="405" spans="1:18" s="8" customFormat="1" ht="15">
      <c r="A405" s="35" t="s">
        <v>645</v>
      </c>
      <c r="B405" s="31" t="s">
        <v>1053</v>
      </c>
      <c r="C405" s="32" t="s">
        <v>1253</v>
      </c>
      <c r="D405" s="92">
        <v>12.65</v>
      </c>
      <c r="E405" s="92">
        <v>12.65</v>
      </c>
      <c r="F405" s="92">
        <v>12.65</v>
      </c>
      <c r="G405" s="33"/>
      <c r="H405" s="33"/>
      <c r="I405" s="92">
        <v>12.65</v>
      </c>
      <c r="J405" s="92">
        <v>12.65</v>
      </c>
      <c r="K405" s="92">
        <v>12.65</v>
      </c>
      <c r="L405" s="92">
        <v>12.65</v>
      </c>
      <c r="M405" s="92">
        <v>12.65</v>
      </c>
      <c r="N405" s="92">
        <v>12.65</v>
      </c>
      <c r="O405" s="34"/>
      <c r="R405" s="9"/>
    </row>
    <row r="406" spans="1:18" s="8" customFormat="1" ht="15">
      <c r="A406" s="35" t="s">
        <v>646</v>
      </c>
      <c r="B406" s="31" t="s">
        <v>1054</v>
      </c>
      <c r="C406" s="32" t="s">
        <v>1253</v>
      </c>
      <c r="D406" s="95">
        <v>17.05</v>
      </c>
      <c r="E406" s="95">
        <v>17.05</v>
      </c>
      <c r="F406" s="95">
        <v>17.05</v>
      </c>
      <c r="G406" s="33"/>
      <c r="H406" s="33"/>
      <c r="I406" s="95">
        <v>17.05</v>
      </c>
      <c r="J406" s="95">
        <v>17.05</v>
      </c>
      <c r="K406" s="95">
        <v>17.05</v>
      </c>
      <c r="L406" s="95">
        <v>17.05</v>
      </c>
      <c r="M406" s="95">
        <v>17.05</v>
      </c>
      <c r="N406" s="95">
        <v>17.05</v>
      </c>
      <c r="O406" s="34"/>
      <c r="R406" s="9"/>
    </row>
    <row r="407" spans="1:18" s="8" customFormat="1" ht="15">
      <c r="A407" s="35" t="s">
        <v>647</v>
      </c>
      <c r="B407" s="31" t="s">
        <v>1049</v>
      </c>
      <c r="C407" s="32" t="s">
        <v>1253</v>
      </c>
      <c r="D407" s="95">
        <v>26.29</v>
      </c>
      <c r="E407" s="95">
        <v>26.29</v>
      </c>
      <c r="F407" s="95">
        <v>26.29</v>
      </c>
      <c r="G407" s="33"/>
      <c r="H407" s="33"/>
      <c r="I407" s="95">
        <v>26.29</v>
      </c>
      <c r="J407" s="95">
        <v>26.29</v>
      </c>
      <c r="K407" s="95">
        <v>26.29</v>
      </c>
      <c r="L407" s="95">
        <v>26.29</v>
      </c>
      <c r="M407" s="95">
        <v>26.29</v>
      </c>
      <c r="N407" s="95">
        <v>26.29</v>
      </c>
      <c r="O407" s="34"/>
      <c r="R407" s="9"/>
    </row>
    <row r="408" spans="1:18" s="8" customFormat="1" ht="15">
      <c r="A408" s="35" t="s">
        <v>648</v>
      </c>
      <c r="B408" s="31" t="s">
        <v>1052</v>
      </c>
      <c r="C408" s="32" t="s">
        <v>1253</v>
      </c>
      <c r="D408" s="92">
        <v>40.7</v>
      </c>
      <c r="E408" s="92">
        <v>40.7</v>
      </c>
      <c r="F408" s="92">
        <v>40.7</v>
      </c>
      <c r="G408" s="33"/>
      <c r="H408" s="33"/>
      <c r="I408" s="92">
        <v>40.7</v>
      </c>
      <c r="J408" s="92">
        <v>40.7</v>
      </c>
      <c r="K408" s="92">
        <v>40.7</v>
      </c>
      <c r="L408" s="92">
        <v>40.7</v>
      </c>
      <c r="M408" s="92">
        <v>40.7</v>
      </c>
      <c r="N408" s="92">
        <v>40.7</v>
      </c>
      <c r="O408" s="34"/>
      <c r="R408" s="9"/>
    </row>
    <row r="409" spans="1:18" s="8" customFormat="1" ht="15">
      <c r="A409" s="35" t="s">
        <v>649</v>
      </c>
      <c r="B409" s="31" t="s">
        <v>1055</v>
      </c>
      <c r="C409" s="32" t="s">
        <v>1253</v>
      </c>
      <c r="D409" s="92">
        <v>53.35</v>
      </c>
      <c r="E409" s="92">
        <v>53.35</v>
      </c>
      <c r="F409" s="92">
        <v>53.35</v>
      </c>
      <c r="G409" s="33"/>
      <c r="H409" s="33"/>
      <c r="I409" s="92">
        <v>53.35</v>
      </c>
      <c r="J409" s="92">
        <v>53.35</v>
      </c>
      <c r="K409" s="92">
        <v>53.35</v>
      </c>
      <c r="L409" s="92">
        <v>53.35</v>
      </c>
      <c r="M409" s="92">
        <v>53.35</v>
      </c>
      <c r="N409" s="92">
        <v>53.35</v>
      </c>
      <c r="O409" s="34"/>
      <c r="R409" s="9"/>
    </row>
    <row r="410" spans="1:18" s="8" customFormat="1" ht="15">
      <c r="A410" s="35" t="s">
        <v>650</v>
      </c>
      <c r="B410" s="31" t="s">
        <v>1056</v>
      </c>
      <c r="C410" s="32" t="s">
        <v>1253</v>
      </c>
      <c r="D410" s="92">
        <v>75.24</v>
      </c>
      <c r="E410" s="92">
        <v>75.24</v>
      </c>
      <c r="F410" s="92">
        <v>75.24</v>
      </c>
      <c r="G410" s="33"/>
      <c r="H410" s="33"/>
      <c r="I410" s="92">
        <v>75.24</v>
      </c>
      <c r="J410" s="92">
        <v>75.24</v>
      </c>
      <c r="K410" s="92">
        <v>75.24</v>
      </c>
      <c r="L410" s="92">
        <v>75.24</v>
      </c>
      <c r="M410" s="92">
        <v>75.24</v>
      </c>
      <c r="N410" s="92">
        <v>75.24</v>
      </c>
      <c r="O410" s="34"/>
      <c r="R410" s="9"/>
    </row>
    <row r="411" spans="1:18" s="8" customFormat="1" ht="15">
      <c r="A411" s="35" t="s">
        <v>651</v>
      </c>
      <c r="B411" s="31" t="s">
        <v>1057</v>
      </c>
      <c r="C411" s="32" t="s">
        <v>1253</v>
      </c>
      <c r="D411" s="92">
        <v>108.24</v>
      </c>
      <c r="E411" s="92">
        <v>108.24</v>
      </c>
      <c r="F411" s="92">
        <v>108.24</v>
      </c>
      <c r="G411" s="33"/>
      <c r="H411" s="33"/>
      <c r="I411" s="92">
        <v>108.24</v>
      </c>
      <c r="J411" s="92">
        <v>108.24</v>
      </c>
      <c r="K411" s="92">
        <v>108.24</v>
      </c>
      <c r="L411" s="92">
        <v>108.24</v>
      </c>
      <c r="M411" s="92">
        <v>108.24</v>
      </c>
      <c r="N411" s="92">
        <v>108.24</v>
      </c>
      <c r="O411" s="34"/>
      <c r="R411" s="9"/>
    </row>
    <row r="412" spans="1:18" s="8" customFormat="1" ht="15">
      <c r="A412" s="35" t="s">
        <v>652</v>
      </c>
      <c r="B412" s="31" t="s">
        <v>1060</v>
      </c>
      <c r="C412" s="32" t="s">
        <v>1253</v>
      </c>
      <c r="D412" s="92">
        <v>161.04</v>
      </c>
      <c r="E412" s="92">
        <v>161.04</v>
      </c>
      <c r="F412" s="92">
        <v>161.04</v>
      </c>
      <c r="G412" s="33"/>
      <c r="H412" s="33"/>
      <c r="I412" s="92">
        <v>161.04</v>
      </c>
      <c r="J412" s="92">
        <v>161.04</v>
      </c>
      <c r="K412" s="92">
        <v>161.04</v>
      </c>
      <c r="L412" s="92">
        <v>161.04</v>
      </c>
      <c r="M412" s="92">
        <v>161.04</v>
      </c>
      <c r="N412" s="92">
        <v>161.04</v>
      </c>
      <c r="O412" s="34"/>
      <c r="R412" s="9"/>
    </row>
    <row r="413" spans="1:18" s="8" customFormat="1" ht="15">
      <c r="A413" s="35" t="s">
        <v>653</v>
      </c>
      <c r="B413" s="31" t="s">
        <v>1061</v>
      </c>
      <c r="C413" s="32" t="s">
        <v>1253</v>
      </c>
      <c r="D413" s="92">
        <v>205.48</v>
      </c>
      <c r="E413" s="92">
        <v>205.48</v>
      </c>
      <c r="F413" s="92">
        <v>205.48</v>
      </c>
      <c r="G413" s="33"/>
      <c r="H413" s="33"/>
      <c r="I413" s="92">
        <v>205.48</v>
      </c>
      <c r="J413" s="92">
        <v>205.48</v>
      </c>
      <c r="K413" s="92">
        <v>205.48</v>
      </c>
      <c r="L413" s="92">
        <v>205.48</v>
      </c>
      <c r="M413" s="92">
        <v>205.48</v>
      </c>
      <c r="N413" s="92">
        <v>205.48</v>
      </c>
      <c r="O413" s="34"/>
      <c r="R413" s="9"/>
    </row>
    <row r="414" spans="1:18" s="8" customFormat="1" ht="15">
      <c r="A414" s="35" t="s">
        <v>654</v>
      </c>
      <c r="B414" s="31" t="s">
        <v>1062</v>
      </c>
      <c r="C414" s="32" t="s">
        <v>1253</v>
      </c>
      <c r="D414" s="92">
        <v>257.95</v>
      </c>
      <c r="E414" s="92">
        <v>257.95</v>
      </c>
      <c r="F414" s="92">
        <v>257.95</v>
      </c>
      <c r="G414" s="33"/>
      <c r="H414" s="33"/>
      <c r="I414" s="92">
        <v>257.95</v>
      </c>
      <c r="J414" s="92">
        <v>257.95</v>
      </c>
      <c r="K414" s="92">
        <v>257.95</v>
      </c>
      <c r="L414" s="92">
        <v>257.95</v>
      </c>
      <c r="M414" s="92">
        <v>257.95</v>
      </c>
      <c r="N414" s="92">
        <v>257.95</v>
      </c>
      <c r="O414" s="34"/>
      <c r="R414" s="9"/>
    </row>
    <row r="415" spans="1:18" s="8" customFormat="1" ht="15.75">
      <c r="A415" s="35" t="s">
        <v>655</v>
      </c>
      <c r="B415" s="31" t="s">
        <v>1063</v>
      </c>
      <c r="C415" s="32" t="s">
        <v>1253</v>
      </c>
      <c r="D415" s="92">
        <v>276.43</v>
      </c>
      <c r="E415" s="92">
        <v>276.43</v>
      </c>
      <c r="F415" s="92">
        <v>276.43</v>
      </c>
      <c r="G415" s="33"/>
      <c r="H415" s="33"/>
      <c r="I415" s="92">
        <v>276.43</v>
      </c>
      <c r="J415" s="92">
        <v>276.43</v>
      </c>
      <c r="K415" s="92">
        <v>276.43</v>
      </c>
      <c r="L415" s="92">
        <v>276.43</v>
      </c>
      <c r="M415" s="92">
        <v>276.43</v>
      </c>
      <c r="N415" s="92">
        <v>276.43</v>
      </c>
      <c r="O415" s="34"/>
      <c r="Q415" s="1"/>
      <c r="R415" s="1"/>
    </row>
    <row r="416" spans="1:18" s="8" customFormat="1" ht="15.75">
      <c r="A416" s="35" t="s">
        <v>656</v>
      </c>
      <c r="B416" s="31" t="s">
        <v>1020</v>
      </c>
      <c r="C416" s="32" t="s">
        <v>1441</v>
      </c>
      <c r="D416" s="92">
        <v>1.9</v>
      </c>
      <c r="E416" s="92">
        <v>1.9</v>
      </c>
      <c r="F416" s="92">
        <v>1.9</v>
      </c>
      <c r="G416" s="33"/>
      <c r="H416" s="33"/>
      <c r="I416" s="92">
        <v>1.9</v>
      </c>
      <c r="J416" s="92">
        <v>1.9</v>
      </c>
      <c r="K416" s="92">
        <v>1.9</v>
      </c>
      <c r="L416" s="92">
        <v>1.9</v>
      </c>
      <c r="M416" s="92">
        <v>1.9</v>
      </c>
      <c r="N416" s="92">
        <v>1.9</v>
      </c>
      <c r="O416" s="34"/>
      <c r="Q416" s="5"/>
      <c r="R416" s="6"/>
    </row>
    <row r="417" spans="1:18" s="8" customFormat="1" ht="15.75">
      <c r="A417" s="35" t="s">
        <v>657</v>
      </c>
      <c r="B417" s="31" t="s">
        <v>1021</v>
      </c>
      <c r="C417" s="32" t="s">
        <v>1441</v>
      </c>
      <c r="D417" s="92">
        <v>2.65</v>
      </c>
      <c r="E417" s="92">
        <v>2.65</v>
      </c>
      <c r="F417" s="92">
        <v>2.65</v>
      </c>
      <c r="G417" s="33"/>
      <c r="H417" s="33"/>
      <c r="I417" s="92">
        <v>2.65</v>
      </c>
      <c r="J417" s="92">
        <v>2.65</v>
      </c>
      <c r="K417" s="92">
        <v>2.65</v>
      </c>
      <c r="L417" s="92">
        <v>2.65</v>
      </c>
      <c r="M417" s="92">
        <v>2.65</v>
      </c>
      <c r="N417" s="92">
        <v>2.65</v>
      </c>
      <c r="O417" s="34"/>
      <c r="Q417" s="1"/>
      <c r="R417" s="1"/>
    </row>
    <row r="418" spans="1:18" s="8" customFormat="1" ht="15.75">
      <c r="A418" s="35" t="s">
        <v>658</v>
      </c>
      <c r="B418" s="31" t="s">
        <v>1022</v>
      </c>
      <c r="C418" s="32" t="s">
        <v>1441</v>
      </c>
      <c r="D418" s="92">
        <v>4.3</v>
      </c>
      <c r="E418" s="92">
        <v>4.3</v>
      </c>
      <c r="F418" s="92">
        <v>4.3</v>
      </c>
      <c r="G418" s="33"/>
      <c r="H418" s="33"/>
      <c r="I418" s="92">
        <v>4.3</v>
      </c>
      <c r="J418" s="92">
        <v>4.3</v>
      </c>
      <c r="K418" s="92">
        <v>4.3</v>
      </c>
      <c r="L418" s="92">
        <v>4.3</v>
      </c>
      <c r="M418" s="92">
        <v>4.3</v>
      </c>
      <c r="N418" s="92">
        <v>4.3</v>
      </c>
      <c r="O418" s="34"/>
      <c r="Q418" s="1"/>
      <c r="R418" s="1"/>
    </row>
    <row r="419" spans="1:18" s="8" customFormat="1" ht="15.75">
      <c r="A419" s="35" t="s">
        <v>659</v>
      </c>
      <c r="B419" s="31" t="s">
        <v>1023</v>
      </c>
      <c r="C419" s="32" t="s">
        <v>1441</v>
      </c>
      <c r="D419" s="92">
        <v>5.85</v>
      </c>
      <c r="E419" s="92">
        <v>5.85</v>
      </c>
      <c r="F419" s="92">
        <v>5.85</v>
      </c>
      <c r="G419" s="33"/>
      <c r="H419" s="33"/>
      <c r="I419" s="92">
        <v>5.85</v>
      </c>
      <c r="J419" s="92">
        <v>5.85</v>
      </c>
      <c r="K419" s="92">
        <v>5.85</v>
      </c>
      <c r="L419" s="92">
        <v>5.85</v>
      </c>
      <c r="M419" s="92">
        <v>5.85</v>
      </c>
      <c r="N419" s="92">
        <v>5.85</v>
      </c>
      <c r="O419" s="34"/>
      <c r="Q419" s="1"/>
      <c r="R419" s="1"/>
    </row>
    <row r="420" spans="1:18" s="8" customFormat="1" ht="15.75">
      <c r="A420" s="35" t="s">
        <v>660</v>
      </c>
      <c r="B420" s="31" t="s">
        <v>1024</v>
      </c>
      <c r="C420" s="32" t="s">
        <v>1441</v>
      </c>
      <c r="D420" s="92">
        <v>9.15</v>
      </c>
      <c r="E420" s="92">
        <v>9.15</v>
      </c>
      <c r="F420" s="92">
        <v>9.15</v>
      </c>
      <c r="G420" s="33"/>
      <c r="H420" s="33"/>
      <c r="I420" s="92">
        <v>9.15</v>
      </c>
      <c r="J420" s="92">
        <v>9.15</v>
      </c>
      <c r="K420" s="92">
        <v>9.15</v>
      </c>
      <c r="L420" s="92">
        <v>9.15</v>
      </c>
      <c r="M420" s="92">
        <v>9.15</v>
      </c>
      <c r="N420" s="92">
        <v>9.15</v>
      </c>
      <c r="O420" s="34"/>
      <c r="Q420" s="1"/>
      <c r="R420" s="1"/>
    </row>
    <row r="421" spans="1:18" s="8" customFormat="1" ht="15.75">
      <c r="A421" s="35" t="s">
        <v>661</v>
      </c>
      <c r="B421" s="31" t="s">
        <v>1025</v>
      </c>
      <c r="C421" s="32" t="s">
        <v>1441</v>
      </c>
      <c r="D421" s="88">
        <v>14.2</v>
      </c>
      <c r="E421" s="88">
        <v>14.2</v>
      </c>
      <c r="F421" s="88">
        <v>14.2</v>
      </c>
      <c r="G421" s="88"/>
      <c r="H421" s="88"/>
      <c r="I421" s="88">
        <v>14.2</v>
      </c>
      <c r="J421" s="88">
        <v>14.2</v>
      </c>
      <c r="K421" s="88">
        <v>14.2</v>
      </c>
      <c r="L421" s="88">
        <v>14.2</v>
      </c>
      <c r="M421" s="88">
        <v>14.2</v>
      </c>
      <c r="N421" s="88">
        <v>14.2</v>
      </c>
      <c r="O421" s="34"/>
      <c r="Q421" s="1"/>
      <c r="R421" s="1"/>
    </row>
    <row r="422" spans="1:18" s="8" customFormat="1" ht="15.75">
      <c r="A422" s="35" t="s">
        <v>662</v>
      </c>
      <c r="B422" s="31" t="s">
        <v>1026</v>
      </c>
      <c r="C422" s="32" t="s">
        <v>1441</v>
      </c>
      <c r="D422" s="88">
        <v>28.2</v>
      </c>
      <c r="E422" s="88">
        <v>28.2</v>
      </c>
      <c r="F422" s="88">
        <v>28.2</v>
      </c>
      <c r="G422" s="88"/>
      <c r="H422" s="88"/>
      <c r="I422" s="88">
        <v>28.2</v>
      </c>
      <c r="J422" s="88">
        <v>28.2</v>
      </c>
      <c r="K422" s="88">
        <v>28.2</v>
      </c>
      <c r="L422" s="88">
        <v>28.2</v>
      </c>
      <c r="M422" s="88">
        <v>28.2</v>
      </c>
      <c r="N422" s="88">
        <v>28.2</v>
      </c>
      <c r="O422" s="34"/>
      <c r="Q422" s="1"/>
      <c r="R422" s="1"/>
    </row>
    <row r="423" spans="1:18" s="8" customFormat="1" ht="15.75">
      <c r="A423" s="35" t="s">
        <v>663</v>
      </c>
      <c r="B423" s="31" t="s">
        <v>1027</v>
      </c>
      <c r="C423" s="32" t="s">
        <v>1441</v>
      </c>
      <c r="D423" s="88">
        <v>29</v>
      </c>
      <c r="E423" s="88">
        <v>29</v>
      </c>
      <c r="F423" s="88">
        <v>29</v>
      </c>
      <c r="G423" s="88"/>
      <c r="H423" s="88"/>
      <c r="I423" s="88">
        <v>29</v>
      </c>
      <c r="J423" s="88">
        <v>29</v>
      </c>
      <c r="K423" s="88">
        <v>29</v>
      </c>
      <c r="L423" s="88">
        <v>29</v>
      </c>
      <c r="M423" s="88">
        <v>29</v>
      </c>
      <c r="N423" s="88">
        <v>29</v>
      </c>
      <c r="O423" s="34"/>
      <c r="Q423" s="1"/>
      <c r="R423" s="1"/>
    </row>
    <row r="424" spans="1:18" s="8" customFormat="1" ht="15.75">
      <c r="A424" s="35" t="s">
        <v>664</v>
      </c>
      <c r="B424" s="31" t="s">
        <v>1028</v>
      </c>
      <c r="C424" s="32" t="s">
        <v>1441</v>
      </c>
      <c r="D424" s="88">
        <v>61</v>
      </c>
      <c r="E424" s="88">
        <v>61</v>
      </c>
      <c r="F424" s="88">
        <v>61</v>
      </c>
      <c r="G424" s="88"/>
      <c r="H424" s="88"/>
      <c r="I424" s="88">
        <v>61</v>
      </c>
      <c r="J424" s="88">
        <v>61</v>
      </c>
      <c r="K424" s="88">
        <v>61</v>
      </c>
      <c r="L424" s="88">
        <v>61</v>
      </c>
      <c r="M424" s="88">
        <v>61</v>
      </c>
      <c r="N424" s="88">
        <v>61</v>
      </c>
      <c r="O424" s="34"/>
      <c r="Q424" s="1"/>
      <c r="R424" s="1"/>
    </row>
    <row r="425" spans="1:18" s="8" customFormat="1" ht="15.75">
      <c r="A425" s="35" t="s">
        <v>665</v>
      </c>
      <c r="B425" s="31" t="s">
        <v>1029</v>
      </c>
      <c r="C425" s="32" t="s">
        <v>1441</v>
      </c>
      <c r="D425" s="102">
        <v>236</v>
      </c>
      <c r="E425" s="102">
        <v>236</v>
      </c>
      <c r="F425" s="102">
        <v>236</v>
      </c>
      <c r="G425" s="102"/>
      <c r="H425" s="102"/>
      <c r="I425" s="102">
        <v>236</v>
      </c>
      <c r="J425" s="102">
        <v>236</v>
      </c>
      <c r="K425" s="102">
        <v>236</v>
      </c>
      <c r="L425" s="102">
        <v>236</v>
      </c>
      <c r="M425" s="102">
        <v>236</v>
      </c>
      <c r="N425" s="102">
        <v>236</v>
      </c>
      <c r="O425" s="34"/>
      <c r="Q425" s="1"/>
      <c r="R425" s="1"/>
    </row>
    <row r="426" spans="1:18" s="8" customFormat="1" ht="15.75">
      <c r="A426" s="35" t="s">
        <v>666</v>
      </c>
      <c r="B426" s="31" t="s">
        <v>1030</v>
      </c>
      <c r="C426" s="32" t="s">
        <v>1441</v>
      </c>
      <c r="D426" s="102">
        <v>516</v>
      </c>
      <c r="E426" s="102">
        <v>516</v>
      </c>
      <c r="F426" s="102">
        <v>516</v>
      </c>
      <c r="G426" s="102"/>
      <c r="H426" s="102"/>
      <c r="I426" s="102">
        <v>516</v>
      </c>
      <c r="J426" s="102">
        <v>516</v>
      </c>
      <c r="K426" s="102">
        <v>516</v>
      </c>
      <c r="L426" s="102">
        <v>516</v>
      </c>
      <c r="M426" s="102">
        <v>516</v>
      </c>
      <c r="N426" s="102">
        <v>516</v>
      </c>
      <c r="O426" s="34"/>
      <c r="Q426" s="1"/>
      <c r="R426" s="1"/>
    </row>
    <row r="427" spans="1:18" s="8" customFormat="1" ht="15.75">
      <c r="A427" s="35"/>
      <c r="B427" s="21" t="s">
        <v>1102</v>
      </c>
      <c r="C427" s="32"/>
      <c r="D427" s="88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34"/>
      <c r="Q427" s="1"/>
      <c r="R427" s="1"/>
    </row>
    <row r="428" spans="1:18" s="8" customFormat="1" ht="15.75">
      <c r="A428" s="35" t="s">
        <v>667</v>
      </c>
      <c r="B428" s="31" t="s">
        <v>1103</v>
      </c>
      <c r="C428" s="32" t="s">
        <v>1253</v>
      </c>
      <c r="D428" s="92">
        <v>6.14</v>
      </c>
      <c r="E428" s="92">
        <v>6.14</v>
      </c>
      <c r="F428" s="92">
        <v>6.14</v>
      </c>
      <c r="G428" s="88"/>
      <c r="H428" s="88"/>
      <c r="I428" s="92">
        <v>6.14</v>
      </c>
      <c r="J428" s="92">
        <v>6.14</v>
      </c>
      <c r="K428" s="92">
        <v>6.14</v>
      </c>
      <c r="L428" s="92">
        <v>6.14</v>
      </c>
      <c r="M428" s="92">
        <v>6.14</v>
      </c>
      <c r="N428" s="92">
        <v>6.14</v>
      </c>
      <c r="O428" s="34"/>
      <c r="Q428" s="1"/>
      <c r="R428" s="1"/>
    </row>
    <row r="429" spans="1:18" s="8" customFormat="1" ht="15.75">
      <c r="A429" s="35" t="s">
        <v>668</v>
      </c>
      <c r="B429" s="31" t="s">
        <v>907</v>
      </c>
      <c r="C429" s="32" t="s">
        <v>1253</v>
      </c>
      <c r="D429" s="88">
        <v>7.8</v>
      </c>
      <c r="E429" s="88">
        <v>7.8</v>
      </c>
      <c r="F429" s="88">
        <v>7.8</v>
      </c>
      <c r="G429" s="88">
        <v>7.8</v>
      </c>
      <c r="H429" s="88">
        <v>7.8</v>
      </c>
      <c r="I429" s="88">
        <v>7.8</v>
      </c>
      <c r="J429" s="88">
        <v>7.8</v>
      </c>
      <c r="K429" s="88">
        <v>7.8</v>
      </c>
      <c r="L429" s="88">
        <v>7.8</v>
      </c>
      <c r="M429" s="88">
        <v>7.8</v>
      </c>
      <c r="N429" s="88">
        <v>7.8</v>
      </c>
      <c r="O429" s="34"/>
      <c r="Q429" s="1"/>
      <c r="R429" s="1"/>
    </row>
    <row r="430" spans="1:18" s="8" customFormat="1" ht="15.75">
      <c r="A430" s="35" t="s">
        <v>669</v>
      </c>
      <c r="B430" s="31" t="s">
        <v>1104</v>
      </c>
      <c r="C430" s="32" t="s">
        <v>1253</v>
      </c>
      <c r="D430" s="102">
        <v>12</v>
      </c>
      <c r="E430" s="102">
        <v>12</v>
      </c>
      <c r="F430" s="102">
        <v>12</v>
      </c>
      <c r="G430" s="88"/>
      <c r="H430" s="88"/>
      <c r="I430" s="102">
        <v>12</v>
      </c>
      <c r="J430" s="102">
        <v>12</v>
      </c>
      <c r="K430" s="102">
        <v>12</v>
      </c>
      <c r="L430" s="102">
        <v>12</v>
      </c>
      <c r="M430" s="102">
        <v>12</v>
      </c>
      <c r="N430" s="102">
        <v>12</v>
      </c>
      <c r="O430" s="34"/>
      <c r="Q430" s="1"/>
      <c r="R430" s="1"/>
    </row>
    <row r="431" spans="1:18" s="8" customFormat="1" ht="15.75">
      <c r="A431" s="35" t="s">
        <v>670</v>
      </c>
      <c r="B431" s="31" t="s">
        <v>1105</v>
      </c>
      <c r="C431" s="32" t="s">
        <v>1253</v>
      </c>
      <c r="D431" s="88">
        <v>17.5</v>
      </c>
      <c r="E431" s="88">
        <v>17.5</v>
      </c>
      <c r="F431" s="88">
        <v>17.5</v>
      </c>
      <c r="G431" s="88"/>
      <c r="H431" s="88"/>
      <c r="I431" s="88">
        <v>17.5</v>
      </c>
      <c r="J431" s="88">
        <v>17.5</v>
      </c>
      <c r="K431" s="88">
        <v>17.5</v>
      </c>
      <c r="L431" s="88">
        <v>17.5</v>
      </c>
      <c r="M431" s="88">
        <v>17.5</v>
      </c>
      <c r="N431" s="88">
        <v>17.5</v>
      </c>
      <c r="O431" s="34"/>
      <c r="Q431" s="1"/>
      <c r="R431" s="1"/>
    </row>
    <row r="432" spans="1:18" s="8" customFormat="1" ht="15.75">
      <c r="A432" s="35" t="s">
        <v>671</v>
      </c>
      <c r="B432" s="31" t="s">
        <v>1106</v>
      </c>
      <c r="C432" s="32" t="s">
        <v>1253</v>
      </c>
      <c r="D432" s="88">
        <v>15.6</v>
      </c>
      <c r="E432" s="88">
        <v>15.6</v>
      </c>
      <c r="F432" s="88">
        <v>15.6</v>
      </c>
      <c r="G432" s="88"/>
      <c r="H432" s="88"/>
      <c r="I432" s="88">
        <v>15.6</v>
      </c>
      <c r="J432" s="88">
        <v>15.6</v>
      </c>
      <c r="K432" s="88">
        <v>15.6</v>
      </c>
      <c r="L432" s="88">
        <v>15.6</v>
      </c>
      <c r="M432" s="88">
        <v>15.6</v>
      </c>
      <c r="N432" s="88">
        <v>15.6</v>
      </c>
      <c r="O432" s="34"/>
      <c r="Q432" s="1"/>
      <c r="R432" s="1"/>
    </row>
    <row r="433" spans="1:18" s="8" customFormat="1" ht="15.75">
      <c r="A433" s="35" t="s">
        <v>672</v>
      </c>
      <c r="B433" s="31" t="s">
        <v>1107</v>
      </c>
      <c r="C433" s="32" t="s">
        <v>1253</v>
      </c>
      <c r="D433" s="102">
        <v>23</v>
      </c>
      <c r="E433" s="102">
        <v>23</v>
      </c>
      <c r="F433" s="102">
        <v>23</v>
      </c>
      <c r="G433" s="88"/>
      <c r="H433" s="88"/>
      <c r="I433" s="102">
        <v>23</v>
      </c>
      <c r="J433" s="102">
        <v>23</v>
      </c>
      <c r="K433" s="102">
        <v>23</v>
      </c>
      <c r="L433" s="102">
        <v>23</v>
      </c>
      <c r="M433" s="102">
        <v>23</v>
      </c>
      <c r="N433" s="102">
        <v>23</v>
      </c>
      <c r="O433" s="34"/>
      <c r="Q433" s="1"/>
      <c r="R433" s="1"/>
    </row>
    <row r="434" spans="1:19" s="8" customFormat="1" ht="15.75">
      <c r="A434" s="35" t="s">
        <v>673</v>
      </c>
      <c r="B434" s="31" t="s">
        <v>908</v>
      </c>
      <c r="C434" s="32" t="s">
        <v>1253</v>
      </c>
      <c r="D434" s="102">
        <v>18</v>
      </c>
      <c r="E434" s="102">
        <v>18</v>
      </c>
      <c r="F434" s="102">
        <v>18</v>
      </c>
      <c r="G434" s="102">
        <v>18</v>
      </c>
      <c r="H434" s="102">
        <v>18</v>
      </c>
      <c r="I434" s="102">
        <v>18</v>
      </c>
      <c r="J434" s="102">
        <v>18</v>
      </c>
      <c r="K434" s="102">
        <v>18</v>
      </c>
      <c r="L434" s="102">
        <v>18</v>
      </c>
      <c r="M434" s="102">
        <v>18</v>
      </c>
      <c r="N434" s="102">
        <v>18</v>
      </c>
      <c r="O434" s="34"/>
      <c r="P434" s="4"/>
      <c r="Q434" s="1"/>
      <c r="R434" s="1"/>
      <c r="S434" s="1"/>
    </row>
    <row r="435" spans="1:19" s="8" customFormat="1" ht="15.75">
      <c r="A435" s="35" t="s">
        <v>674</v>
      </c>
      <c r="B435" s="31" t="s">
        <v>909</v>
      </c>
      <c r="C435" s="32" t="s">
        <v>1253</v>
      </c>
      <c r="D435" s="88">
        <v>20.8</v>
      </c>
      <c r="E435" s="88">
        <v>20.8</v>
      </c>
      <c r="F435" s="88">
        <v>20.8</v>
      </c>
      <c r="G435" s="88">
        <v>20.8</v>
      </c>
      <c r="H435" s="88">
        <v>20.8</v>
      </c>
      <c r="I435" s="88">
        <v>20.8</v>
      </c>
      <c r="J435" s="88">
        <v>20.8</v>
      </c>
      <c r="K435" s="88">
        <v>20.8</v>
      </c>
      <c r="L435" s="88">
        <v>20.8</v>
      </c>
      <c r="M435" s="88">
        <v>20.8</v>
      </c>
      <c r="N435" s="88">
        <v>20.8</v>
      </c>
      <c r="O435" s="34"/>
      <c r="P435" s="1"/>
      <c r="Q435" s="1"/>
      <c r="R435" s="1"/>
      <c r="S435" s="7"/>
    </row>
    <row r="436" spans="1:19" s="8" customFormat="1" ht="15.75">
      <c r="A436" s="35" t="s">
        <v>675</v>
      </c>
      <c r="B436" s="31" t="s">
        <v>910</v>
      </c>
      <c r="C436" s="32" t="s">
        <v>1253</v>
      </c>
      <c r="D436" s="88">
        <v>43.5</v>
      </c>
      <c r="E436" s="88">
        <v>43.5</v>
      </c>
      <c r="F436" s="88">
        <v>43.5</v>
      </c>
      <c r="G436" s="88">
        <v>43.5</v>
      </c>
      <c r="H436" s="88">
        <v>43.5</v>
      </c>
      <c r="I436" s="88">
        <v>43.5</v>
      </c>
      <c r="J436" s="88">
        <v>43.5</v>
      </c>
      <c r="K436" s="88">
        <v>43.5</v>
      </c>
      <c r="L436" s="88">
        <v>43.5</v>
      </c>
      <c r="M436" s="88">
        <v>43.5</v>
      </c>
      <c r="N436" s="88">
        <v>43.5</v>
      </c>
      <c r="O436" s="34"/>
      <c r="P436" s="1"/>
      <c r="Q436" s="1"/>
      <c r="R436" s="1"/>
      <c r="S436" s="1"/>
    </row>
    <row r="437" spans="1:19" s="8" customFormat="1" ht="15.75">
      <c r="A437" s="35" t="s">
        <v>676</v>
      </c>
      <c r="B437" s="31" t="s">
        <v>911</v>
      </c>
      <c r="C437" s="32" t="s">
        <v>1253</v>
      </c>
      <c r="D437" s="102">
        <v>42</v>
      </c>
      <c r="E437" s="102">
        <v>42</v>
      </c>
      <c r="F437" s="102">
        <v>42</v>
      </c>
      <c r="G437" s="102">
        <v>42</v>
      </c>
      <c r="H437" s="102">
        <v>42</v>
      </c>
      <c r="I437" s="102">
        <v>42</v>
      </c>
      <c r="J437" s="102">
        <v>42</v>
      </c>
      <c r="K437" s="102">
        <v>42</v>
      </c>
      <c r="L437" s="102">
        <v>42</v>
      </c>
      <c r="M437" s="102">
        <v>42</v>
      </c>
      <c r="N437" s="102">
        <v>42</v>
      </c>
      <c r="O437" s="34"/>
      <c r="P437" s="1"/>
      <c r="Q437" s="1"/>
      <c r="R437" s="1"/>
      <c r="S437" s="1"/>
    </row>
    <row r="438" spans="1:19" s="8" customFormat="1" ht="15.75">
      <c r="A438" s="35" t="s">
        <v>677</v>
      </c>
      <c r="B438" s="31" t="s">
        <v>912</v>
      </c>
      <c r="C438" s="32" t="s">
        <v>1253</v>
      </c>
      <c r="D438" s="102">
        <v>66</v>
      </c>
      <c r="E438" s="102">
        <v>66</v>
      </c>
      <c r="F438" s="102">
        <v>66</v>
      </c>
      <c r="G438" s="102">
        <v>66</v>
      </c>
      <c r="H438" s="102">
        <v>66</v>
      </c>
      <c r="I438" s="102">
        <v>66</v>
      </c>
      <c r="J438" s="102">
        <v>66</v>
      </c>
      <c r="K438" s="102">
        <v>66</v>
      </c>
      <c r="L438" s="102">
        <v>66</v>
      </c>
      <c r="M438" s="102">
        <v>66</v>
      </c>
      <c r="N438" s="102">
        <v>66</v>
      </c>
      <c r="O438" s="34"/>
      <c r="P438" s="1"/>
      <c r="Q438" s="1"/>
      <c r="R438" s="1"/>
      <c r="S438" s="1"/>
    </row>
    <row r="439" spans="1:19" s="8" customFormat="1" ht="15.75">
      <c r="A439" s="35" t="s">
        <v>678</v>
      </c>
      <c r="B439" s="31" t="s">
        <v>913</v>
      </c>
      <c r="C439" s="32" t="s">
        <v>1253</v>
      </c>
      <c r="D439" s="102">
        <v>83</v>
      </c>
      <c r="E439" s="102">
        <v>83</v>
      </c>
      <c r="F439" s="102">
        <v>83</v>
      </c>
      <c r="G439" s="102">
        <v>83</v>
      </c>
      <c r="H439" s="102">
        <v>83</v>
      </c>
      <c r="I439" s="102">
        <v>83</v>
      </c>
      <c r="J439" s="102">
        <v>83</v>
      </c>
      <c r="K439" s="102">
        <v>83</v>
      </c>
      <c r="L439" s="102">
        <v>83</v>
      </c>
      <c r="M439" s="102">
        <v>83</v>
      </c>
      <c r="N439" s="102">
        <v>83</v>
      </c>
      <c r="O439" s="34"/>
      <c r="P439" s="1"/>
      <c r="Q439" s="1"/>
      <c r="R439" s="1"/>
      <c r="S439" s="1"/>
    </row>
    <row r="440" spans="1:19" s="8" customFormat="1" ht="15.75">
      <c r="A440" s="35" t="s">
        <v>679</v>
      </c>
      <c r="B440" s="31" t="s">
        <v>914</v>
      </c>
      <c r="C440" s="32" t="s">
        <v>1253</v>
      </c>
      <c r="D440" s="102">
        <v>108</v>
      </c>
      <c r="E440" s="102">
        <v>108</v>
      </c>
      <c r="F440" s="102">
        <v>108</v>
      </c>
      <c r="G440" s="102">
        <v>108</v>
      </c>
      <c r="H440" s="102">
        <v>108</v>
      </c>
      <c r="I440" s="102">
        <v>108</v>
      </c>
      <c r="J440" s="102">
        <v>108</v>
      </c>
      <c r="K440" s="102">
        <v>108</v>
      </c>
      <c r="L440" s="102">
        <v>108</v>
      </c>
      <c r="M440" s="102">
        <v>108</v>
      </c>
      <c r="N440" s="102">
        <v>108</v>
      </c>
      <c r="O440" s="34"/>
      <c r="P440" s="1"/>
      <c r="Q440" s="1"/>
      <c r="R440" s="1"/>
      <c r="S440" s="1"/>
    </row>
    <row r="441" spans="1:19" s="8" customFormat="1" ht="15.75">
      <c r="A441" s="35" t="s">
        <v>680</v>
      </c>
      <c r="B441" s="31" t="s">
        <v>915</v>
      </c>
      <c r="C441" s="32" t="s">
        <v>1253</v>
      </c>
      <c r="D441" s="102">
        <v>185</v>
      </c>
      <c r="E441" s="102">
        <v>185</v>
      </c>
      <c r="F441" s="102">
        <v>185</v>
      </c>
      <c r="G441" s="102">
        <v>185</v>
      </c>
      <c r="H441" s="102">
        <v>185</v>
      </c>
      <c r="I441" s="102">
        <v>185</v>
      </c>
      <c r="J441" s="102">
        <v>185</v>
      </c>
      <c r="K441" s="102">
        <v>185</v>
      </c>
      <c r="L441" s="102">
        <v>185</v>
      </c>
      <c r="M441" s="102">
        <v>185</v>
      </c>
      <c r="N441" s="102">
        <v>185</v>
      </c>
      <c r="O441" s="34"/>
      <c r="P441" s="1"/>
      <c r="Q441" s="1"/>
      <c r="R441" s="1"/>
      <c r="S441" s="1"/>
    </row>
    <row r="442" spans="1:19" s="8" customFormat="1" ht="15.75">
      <c r="A442" s="35" t="s">
        <v>681</v>
      </c>
      <c r="B442" s="31" t="s">
        <v>916</v>
      </c>
      <c r="C442" s="32" t="s">
        <v>1253</v>
      </c>
      <c r="D442" s="102">
        <v>225</v>
      </c>
      <c r="E442" s="102">
        <v>225</v>
      </c>
      <c r="F442" s="102">
        <v>225</v>
      </c>
      <c r="G442" s="102">
        <v>225</v>
      </c>
      <c r="H442" s="102">
        <v>225</v>
      </c>
      <c r="I442" s="102">
        <v>225</v>
      </c>
      <c r="J442" s="102">
        <v>225</v>
      </c>
      <c r="K442" s="102">
        <v>225</v>
      </c>
      <c r="L442" s="102">
        <v>225</v>
      </c>
      <c r="M442" s="102">
        <v>225</v>
      </c>
      <c r="N442" s="102">
        <v>225</v>
      </c>
      <c r="O442" s="34"/>
      <c r="P442" s="1"/>
      <c r="Q442" s="1"/>
      <c r="R442" s="1"/>
      <c r="S442" s="1"/>
    </row>
    <row r="443" spans="1:19" s="8" customFormat="1" ht="15.75">
      <c r="A443" s="35" t="s">
        <v>682</v>
      </c>
      <c r="B443" s="31" t="s">
        <v>917</v>
      </c>
      <c r="C443" s="32" t="s">
        <v>1253</v>
      </c>
      <c r="D443" s="102">
        <v>179</v>
      </c>
      <c r="E443" s="102">
        <v>179</v>
      </c>
      <c r="F443" s="102">
        <v>179</v>
      </c>
      <c r="G443" s="102">
        <v>179</v>
      </c>
      <c r="H443" s="102">
        <v>179</v>
      </c>
      <c r="I443" s="102">
        <v>179</v>
      </c>
      <c r="J443" s="102">
        <v>179</v>
      </c>
      <c r="K443" s="102">
        <v>179</v>
      </c>
      <c r="L443" s="102">
        <v>179</v>
      </c>
      <c r="M443" s="102">
        <v>179</v>
      </c>
      <c r="N443" s="102">
        <v>179</v>
      </c>
      <c r="O443" s="34"/>
      <c r="P443" s="1"/>
      <c r="Q443" s="1"/>
      <c r="R443" s="1"/>
      <c r="S443" s="1"/>
    </row>
    <row r="444" spans="1:19" s="8" customFormat="1" ht="15.75">
      <c r="A444" s="35" t="s">
        <v>683</v>
      </c>
      <c r="B444" s="31" t="s">
        <v>918</v>
      </c>
      <c r="C444" s="32" t="s">
        <v>1253</v>
      </c>
      <c r="D444" s="88">
        <v>233.7</v>
      </c>
      <c r="E444" s="88">
        <v>233.7</v>
      </c>
      <c r="F444" s="88">
        <v>233.7</v>
      </c>
      <c r="G444" s="88">
        <v>233.7</v>
      </c>
      <c r="H444" s="88">
        <v>233.7</v>
      </c>
      <c r="I444" s="88">
        <v>233.7</v>
      </c>
      <c r="J444" s="88">
        <v>233.7</v>
      </c>
      <c r="K444" s="88">
        <v>233.7</v>
      </c>
      <c r="L444" s="88">
        <v>233.7</v>
      </c>
      <c r="M444" s="88">
        <v>233.7</v>
      </c>
      <c r="N444" s="88">
        <v>233.7</v>
      </c>
      <c r="O444" s="34"/>
      <c r="P444" s="1"/>
      <c r="Q444" s="1"/>
      <c r="R444" s="1"/>
      <c r="S444" s="1"/>
    </row>
    <row r="445" spans="1:15" ht="15.75">
      <c r="A445" s="124" t="s">
        <v>136</v>
      </c>
      <c r="B445" s="125" t="s">
        <v>1050</v>
      </c>
      <c r="C445" s="32"/>
      <c r="D445" s="59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4"/>
    </row>
    <row r="446" spans="1:247" ht="18">
      <c r="A446" s="81" t="s">
        <v>684</v>
      </c>
      <c r="B446" s="31" t="s">
        <v>137</v>
      </c>
      <c r="C446" s="32" t="s">
        <v>74</v>
      </c>
      <c r="D446" s="59">
        <v>7800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121"/>
      <c r="T446" s="7"/>
      <c r="V446" s="4"/>
      <c r="W446" s="5"/>
      <c r="X446" s="6"/>
      <c r="Y446" s="7"/>
      <c r="Z446" s="7"/>
      <c r="AB446" s="4"/>
      <c r="AC446" s="5"/>
      <c r="AD446" s="6"/>
      <c r="AE446" s="7"/>
      <c r="AF446" s="7"/>
      <c r="AH446" s="4"/>
      <c r="AI446" s="5"/>
      <c r="AJ446" s="6"/>
      <c r="AK446" s="7"/>
      <c r="AL446" s="7"/>
      <c r="AN446" s="4"/>
      <c r="AO446" s="5"/>
      <c r="AP446" s="6"/>
      <c r="AQ446" s="7"/>
      <c r="AR446" s="7"/>
      <c r="AT446" s="4"/>
      <c r="AU446" s="5"/>
      <c r="AV446" s="6"/>
      <c r="AW446" s="7"/>
      <c r="AX446" s="7"/>
      <c r="AZ446" s="4"/>
      <c r="BA446" s="5"/>
      <c r="BB446" s="6"/>
      <c r="BC446" s="7"/>
      <c r="BD446" s="7"/>
      <c r="BF446" s="4"/>
      <c r="BG446" s="5"/>
      <c r="BH446" s="6"/>
      <c r="BI446" s="7"/>
      <c r="BJ446" s="7"/>
      <c r="BL446" s="4"/>
      <c r="BM446" s="5"/>
      <c r="BN446" s="6"/>
      <c r="BO446" s="7"/>
      <c r="BP446" s="7"/>
      <c r="BR446" s="4"/>
      <c r="BS446" s="5"/>
      <c r="BT446" s="6"/>
      <c r="BU446" s="7"/>
      <c r="BV446" s="7"/>
      <c r="BX446" s="4"/>
      <c r="BY446" s="5"/>
      <c r="BZ446" s="6"/>
      <c r="CA446" s="7"/>
      <c r="CB446" s="7"/>
      <c r="CD446" s="4"/>
      <c r="CE446" s="5"/>
      <c r="CF446" s="6"/>
      <c r="CG446" s="7"/>
      <c r="CH446" s="7"/>
      <c r="CJ446" s="4"/>
      <c r="CK446" s="5"/>
      <c r="CL446" s="6"/>
      <c r="CM446" s="7"/>
      <c r="CN446" s="7"/>
      <c r="CP446" s="4"/>
      <c r="CQ446" s="5"/>
      <c r="CR446" s="6"/>
      <c r="CS446" s="7"/>
      <c r="CT446" s="7"/>
      <c r="CV446" s="4"/>
      <c r="CW446" s="5"/>
      <c r="CX446" s="6"/>
      <c r="CY446" s="7"/>
      <c r="CZ446" s="7"/>
      <c r="DB446" s="4"/>
      <c r="DC446" s="5"/>
      <c r="DD446" s="6"/>
      <c r="DE446" s="7"/>
      <c r="DF446" s="7"/>
      <c r="DH446" s="4"/>
      <c r="DI446" s="5"/>
      <c r="DJ446" s="6"/>
      <c r="DK446" s="7"/>
      <c r="DL446" s="7"/>
      <c r="DN446" s="4"/>
      <c r="DO446" s="5"/>
      <c r="DP446" s="6"/>
      <c r="DQ446" s="7"/>
      <c r="DR446" s="7"/>
      <c r="DT446" s="4"/>
      <c r="DU446" s="5"/>
      <c r="DV446" s="6"/>
      <c r="DW446" s="7"/>
      <c r="DX446" s="7"/>
      <c r="DZ446" s="4"/>
      <c r="EA446" s="5"/>
      <c r="EB446" s="6"/>
      <c r="EC446" s="7"/>
      <c r="ED446" s="7"/>
      <c r="EF446" s="4"/>
      <c r="EG446" s="5"/>
      <c r="EH446" s="6"/>
      <c r="EI446" s="7"/>
      <c r="EJ446" s="7"/>
      <c r="EL446" s="4"/>
      <c r="EM446" s="5"/>
      <c r="EN446" s="6"/>
      <c r="EO446" s="7"/>
      <c r="EP446" s="7"/>
      <c r="ER446" s="4"/>
      <c r="ES446" s="5"/>
      <c r="ET446" s="6"/>
      <c r="EU446" s="7"/>
      <c r="EV446" s="7"/>
      <c r="EX446" s="4"/>
      <c r="EY446" s="5"/>
      <c r="EZ446" s="6"/>
      <c r="FA446" s="7"/>
      <c r="FB446" s="7"/>
      <c r="FD446" s="4"/>
      <c r="FE446" s="5"/>
      <c r="FF446" s="6"/>
      <c r="FG446" s="7"/>
      <c r="FH446" s="7"/>
      <c r="FJ446" s="4"/>
      <c r="FK446" s="5"/>
      <c r="FL446" s="6"/>
      <c r="FM446" s="7"/>
      <c r="FN446" s="7"/>
      <c r="FP446" s="4"/>
      <c r="FQ446" s="5"/>
      <c r="FR446" s="6"/>
      <c r="FS446" s="7"/>
      <c r="FT446" s="7"/>
      <c r="FV446" s="4"/>
      <c r="FW446" s="5"/>
      <c r="FX446" s="6"/>
      <c r="FY446" s="7"/>
      <c r="FZ446" s="7"/>
      <c r="GB446" s="4"/>
      <c r="GC446" s="5"/>
      <c r="GD446" s="6"/>
      <c r="GE446" s="7"/>
      <c r="GF446" s="7"/>
      <c r="GH446" s="4"/>
      <c r="GI446" s="5"/>
      <c r="GJ446" s="6"/>
      <c r="GK446" s="7"/>
      <c r="GL446" s="7"/>
      <c r="GN446" s="4"/>
      <c r="GO446" s="5"/>
      <c r="GP446" s="6"/>
      <c r="GQ446" s="7"/>
      <c r="GR446" s="7"/>
      <c r="GT446" s="4"/>
      <c r="GU446" s="5"/>
      <c r="GV446" s="6"/>
      <c r="GW446" s="7"/>
      <c r="GX446" s="7"/>
      <c r="GZ446" s="4"/>
      <c r="HA446" s="5"/>
      <c r="HB446" s="6"/>
      <c r="HC446" s="7"/>
      <c r="HD446" s="7"/>
      <c r="HF446" s="4"/>
      <c r="HG446" s="5"/>
      <c r="HH446" s="6"/>
      <c r="HI446" s="7"/>
      <c r="HJ446" s="7"/>
      <c r="HL446" s="4"/>
      <c r="HM446" s="5"/>
      <c r="HN446" s="6"/>
      <c r="HO446" s="7"/>
      <c r="HP446" s="7"/>
      <c r="HR446" s="4"/>
      <c r="HS446" s="5"/>
      <c r="HT446" s="6"/>
      <c r="HU446" s="7"/>
      <c r="HV446" s="7"/>
      <c r="HX446" s="4"/>
      <c r="HY446" s="5"/>
      <c r="HZ446" s="6"/>
      <c r="IA446" s="7"/>
      <c r="IB446" s="7"/>
      <c r="ID446" s="4"/>
      <c r="IE446" s="5"/>
      <c r="IF446" s="6"/>
      <c r="IG446" s="7"/>
      <c r="IH446" s="7"/>
      <c r="IJ446" s="4"/>
      <c r="IK446" s="5"/>
      <c r="IL446" s="6"/>
      <c r="IM446" s="7"/>
    </row>
    <row r="447" spans="1:15" ht="15.75">
      <c r="A447" s="81" t="s">
        <v>685</v>
      </c>
      <c r="B447" s="31" t="s">
        <v>138</v>
      </c>
      <c r="C447" s="32" t="s">
        <v>1203</v>
      </c>
      <c r="D447" s="59">
        <v>17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118"/>
    </row>
    <row r="448" spans="1:15" ht="15.75">
      <c r="A448" s="81" t="s">
        <v>686</v>
      </c>
      <c r="B448" s="31" t="s">
        <v>139</v>
      </c>
      <c r="C448" s="32" t="s">
        <v>1202</v>
      </c>
      <c r="D448" s="59">
        <v>28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118"/>
    </row>
    <row r="449" spans="1:15" ht="18">
      <c r="A449" s="81" t="s">
        <v>687</v>
      </c>
      <c r="B449" s="31" t="s">
        <v>140</v>
      </c>
      <c r="C449" s="32" t="s">
        <v>74</v>
      </c>
      <c r="D449" s="58">
        <v>13.4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118"/>
    </row>
    <row r="450" spans="1:15" ht="18">
      <c r="A450" s="81" t="s">
        <v>688</v>
      </c>
      <c r="B450" s="31" t="s">
        <v>141</v>
      </c>
      <c r="C450" s="32" t="s">
        <v>74</v>
      </c>
      <c r="D450" s="59">
        <v>50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118"/>
    </row>
    <row r="451" spans="1:15" ht="15.75">
      <c r="A451" s="81" t="s">
        <v>689</v>
      </c>
      <c r="B451" s="31" t="s">
        <v>142</v>
      </c>
      <c r="C451" s="32" t="s">
        <v>1202</v>
      </c>
      <c r="D451" s="59">
        <v>43</v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118"/>
    </row>
    <row r="452" spans="1:15" ht="15.75">
      <c r="A452" s="81" t="s">
        <v>690</v>
      </c>
      <c r="B452" s="31" t="s">
        <v>143</v>
      </c>
      <c r="C452" s="32" t="s">
        <v>1202</v>
      </c>
      <c r="D452" s="59">
        <v>8</v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118"/>
    </row>
    <row r="453" spans="1:15" ht="15.75">
      <c r="A453" s="81" t="s">
        <v>691</v>
      </c>
      <c r="B453" s="31" t="s">
        <v>144</v>
      </c>
      <c r="C453" s="32" t="s">
        <v>1202</v>
      </c>
      <c r="D453" s="59">
        <v>6</v>
      </c>
      <c r="E453" s="32"/>
      <c r="F453" s="32"/>
      <c r="G453" s="32"/>
      <c r="H453" s="32"/>
      <c r="I453" s="32"/>
      <c r="J453" s="32"/>
      <c r="K453" s="57"/>
      <c r="L453" s="32"/>
      <c r="M453" s="32"/>
      <c r="N453" s="32"/>
      <c r="O453" s="118"/>
    </row>
    <row r="454" spans="1:15" ht="15.75">
      <c r="A454" s="81" t="s">
        <v>692</v>
      </c>
      <c r="B454" s="31" t="s">
        <v>145</v>
      </c>
      <c r="C454" s="32" t="s">
        <v>1202</v>
      </c>
      <c r="D454" s="59">
        <v>8</v>
      </c>
      <c r="E454" s="32"/>
      <c r="F454" s="32"/>
      <c r="G454" s="32"/>
      <c r="H454" s="32"/>
      <c r="I454" s="32"/>
      <c r="J454" s="32"/>
      <c r="K454" s="57"/>
      <c r="L454" s="32"/>
      <c r="M454" s="32"/>
      <c r="N454" s="32"/>
      <c r="O454" s="118"/>
    </row>
    <row r="455" spans="1:15" ht="15.75">
      <c r="A455" s="81" t="s">
        <v>693</v>
      </c>
      <c r="B455" s="31" t="s">
        <v>146</v>
      </c>
      <c r="C455" s="32" t="s">
        <v>1202</v>
      </c>
      <c r="D455" s="58">
        <v>2.8</v>
      </c>
      <c r="E455" s="57"/>
      <c r="F455" s="32"/>
      <c r="G455" s="32"/>
      <c r="H455" s="32"/>
      <c r="I455" s="32"/>
      <c r="J455" s="32"/>
      <c r="K455" s="57"/>
      <c r="L455" s="32"/>
      <c r="M455" s="32"/>
      <c r="N455" s="32"/>
      <c r="O455" s="118" t="s">
        <v>147</v>
      </c>
    </row>
    <row r="456" spans="1:15" ht="15.75">
      <c r="A456" s="81" t="s">
        <v>694</v>
      </c>
      <c r="B456" s="31" t="s">
        <v>148</v>
      </c>
      <c r="C456" s="32" t="s">
        <v>149</v>
      </c>
      <c r="D456" s="59">
        <v>1</v>
      </c>
      <c r="E456" s="32"/>
      <c r="F456" s="57"/>
      <c r="G456" s="32"/>
      <c r="H456" s="32"/>
      <c r="I456" s="32"/>
      <c r="J456" s="32"/>
      <c r="K456" s="32"/>
      <c r="L456" s="32"/>
      <c r="M456" s="32"/>
      <c r="N456" s="32"/>
      <c r="O456" s="122"/>
    </row>
    <row r="457" spans="1:15" ht="15.75">
      <c r="A457" s="81" t="s">
        <v>695</v>
      </c>
      <c r="B457" s="31" t="s">
        <v>150</v>
      </c>
      <c r="C457" s="32" t="s">
        <v>1202</v>
      </c>
      <c r="D457" s="59">
        <v>75</v>
      </c>
      <c r="E457" s="32"/>
      <c r="F457" s="32"/>
      <c r="G457" s="32"/>
      <c r="H457" s="32"/>
      <c r="I457" s="32"/>
      <c r="J457" s="32"/>
      <c r="K457" s="57"/>
      <c r="L457" s="32"/>
      <c r="M457" s="32"/>
      <c r="N457" s="32"/>
      <c r="O457" s="118"/>
    </row>
    <row r="458" spans="1:15" ht="15.75">
      <c r="A458" s="81" t="s">
        <v>696</v>
      </c>
      <c r="B458" s="31" t="s">
        <v>151</v>
      </c>
      <c r="C458" s="32" t="s">
        <v>1202</v>
      </c>
      <c r="D458" s="59">
        <v>111</v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118"/>
    </row>
    <row r="459" spans="1:15" ht="15.75">
      <c r="A459" s="35"/>
      <c r="B459" s="21" t="s">
        <v>1493</v>
      </c>
      <c r="C459" s="32"/>
      <c r="D459" s="59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4"/>
    </row>
    <row r="460" spans="1:15" ht="18">
      <c r="A460" s="35" t="s">
        <v>1002</v>
      </c>
      <c r="B460" s="31" t="s">
        <v>1497</v>
      </c>
      <c r="C460" s="32" t="s">
        <v>74</v>
      </c>
      <c r="D460" s="32">
        <v>23500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4"/>
    </row>
    <row r="461" spans="1:15" ht="18.75" customHeight="1">
      <c r="A461" s="35" t="s">
        <v>959</v>
      </c>
      <c r="B461" s="31" t="s">
        <v>1498</v>
      </c>
      <c r="C461" s="32" t="s">
        <v>74</v>
      </c>
      <c r="D461" s="32">
        <v>18500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4"/>
    </row>
    <row r="462" spans="1:15" ht="30">
      <c r="A462" s="35" t="s">
        <v>960</v>
      </c>
      <c r="B462" s="31" t="s">
        <v>1499</v>
      </c>
      <c r="C462" s="32" t="s">
        <v>74</v>
      </c>
      <c r="D462" s="32">
        <v>12500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4"/>
    </row>
    <row r="463" spans="1:15" ht="18">
      <c r="A463" s="35" t="s">
        <v>961</v>
      </c>
      <c r="B463" s="31" t="s">
        <v>1500</v>
      </c>
      <c r="C463" s="32" t="s">
        <v>74</v>
      </c>
      <c r="D463" s="32">
        <v>16000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4"/>
    </row>
    <row r="464" spans="1:15" ht="18">
      <c r="A464" s="35" t="s">
        <v>962</v>
      </c>
      <c r="B464" s="31" t="s">
        <v>1501</v>
      </c>
      <c r="C464" s="32" t="s">
        <v>74</v>
      </c>
      <c r="D464" s="32">
        <v>14500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4"/>
    </row>
    <row r="465" spans="1:15" ht="18">
      <c r="A465" s="35" t="s">
        <v>963</v>
      </c>
      <c r="B465" s="31" t="s">
        <v>1502</v>
      </c>
      <c r="C465" s="32" t="s">
        <v>74</v>
      </c>
      <c r="D465" s="32">
        <v>14000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4"/>
    </row>
    <row r="466" spans="1:15" ht="18">
      <c r="A466" s="35" t="s">
        <v>964</v>
      </c>
      <c r="B466" s="31" t="s">
        <v>1503</v>
      </c>
      <c r="C466" s="32" t="s">
        <v>74</v>
      </c>
      <c r="D466" s="32">
        <v>13000</v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4"/>
    </row>
    <row r="467" spans="1:15" ht="18">
      <c r="A467" s="35" t="s">
        <v>965</v>
      </c>
      <c r="B467" s="31" t="s">
        <v>1504</v>
      </c>
      <c r="C467" s="32" t="s">
        <v>74</v>
      </c>
      <c r="D467" s="32">
        <v>13000</v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4"/>
    </row>
    <row r="468" spans="1:15" ht="18">
      <c r="A468" s="35" t="s">
        <v>966</v>
      </c>
      <c r="B468" s="31" t="s">
        <v>1505</v>
      </c>
      <c r="C468" s="32" t="s">
        <v>74</v>
      </c>
      <c r="D468" s="32">
        <v>10500</v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4"/>
    </row>
    <row r="469" spans="1:15" ht="15.75">
      <c r="A469" s="35" t="s">
        <v>967</v>
      </c>
      <c r="B469" s="31" t="s">
        <v>1506</v>
      </c>
      <c r="C469" s="32"/>
      <c r="D469" s="32">
        <v>17</v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4"/>
    </row>
    <row r="470" spans="1:15" ht="15.75">
      <c r="A470" s="35" t="s">
        <v>968</v>
      </c>
      <c r="B470" s="31" t="s">
        <v>1507</v>
      </c>
      <c r="C470" s="32" t="s">
        <v>1203</v>
      </c>
      <c r="D470" s="67">
        <v>21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4"/>
    </row>
    <row r="471" spans="1:15" ht="15.75">
      <c r="A471" s="35" t="s">
        <v>969</v>
      </c>
      <c r="B471" s="31" t="s">
        <v>1508</v>
      </c>
      <c r="C471" s="32" t="s">
        <v>1203</v>
      </c>
      <c r="D471" s="59">
        <v>24</v>
      </c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34"/>
    </row>
    <row r="472" spans="1:15" ht="15.75">
      <c r="A472" s="35" t="s">
        <v>697</v>
      </c>
      <c r="B472" s="31" t="s">
        <v>1524</v>
      </c>
      <c r="C472" s="32" t="s">
        <v>1203</v>
      </c>
      <c r="D472" s="59">
        <v>27</v>
      </c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34"/>
    </row>
    <row r="473" spans="1:15" ht="15.75">
      <c r="A473" s="35" t="s">
        <v>698</v>
      </c>
      <c r="B473" s="31" t="s">
        <v>1525</v>
      </c>
      <c r="C473" s="32" t="s">
        <v>1203</v>
      </c>
      <c r="D473" s="59">
        <v>29</v>
      </c>
      <c r="E473" s="32"/>
      <c r="F473" s="32"/>
      <c r="G473" s="32"/>
      <c r="H473" s="32"/>
      <c r="I473" s="32"/>
      <c r="J473" s="32"/>
      <c r="K473" s="57"/>
      <c r="L473" s="57"/>
      <c r="M473" s="57"/>
      <c r="N473" s="57"/>
      <c r="O473" s="34"/>
    </row>
    <row r="474" spans="1:15" ht="15.75">
      <c r="A474" s="35" t="s">
        <v>699</v>
      </c>
      <c r="B474" s="31" t="s">
        <v>1527</v>
      </c>
      <c r="C474" s="32" t="s">
        <v>1203</v>
      </c>
      <c r="D474" s="59">
        <v>34</v>
      </c>
      <c r="E474" s="32"/>
      <c r="F474" s="32"/>
      <c r="G474" s="32"/>
      <c r="H474" s="32"/>
      <c r="I474" s="32"/>
      <c r="J474" s="32"/>
      <c r="K474" s="57"/>
      <c r="L474" s="57"/>
      <c r="M474" s="57"/>
      <c r="N474" s="57"/>
      <c r="O474" s="34"/>
    </row>
    <row r="475" spans="1:15" ht="15.75">
      <c r="A475" s="35" t="s">
        <v>700</v>
      </c>
      <c r="B475" s="31" t="s">
        <v>1528</v>
      </c>
      <c r="C475" s="32" t="s">
        <v>1203</v>
      </c>
      <c r="D475" s="59">
        <v>40</v>
      </c>
      <c r="E475" s="57"/>
      <c r="F475" s="57"/>
      <c r="G475" s="57"/>
      <c r="H475" s="57"/>
      <c r="I475" s="57"/>
      <c r="J475" s="57"/>
      <c r="K475" s="32"/>
      <c r="L475" s="32"/>
      <c r="M475" s="32"/>
      <c r="N475" s="32"/>
      <c r="O475" s="34"/>
    </row>
    <row r="476" spans="1:15" ht="18">
      <c r="A476" s="35" t="s">
        <v>701</v>
      </c>
      <c r="B476" s="31" t="s">
        <v>1529</v>
      </c>
      <c r="C476" s="32" t="s">
        <v>1370</v>
      </c>
      <c r="D476" s="59">
        <v>770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4"/>
    </row>
    <row r="477" spans="1:15" ht="18">
      <c r="A477" s="35" t="s">
        <v>702</v>
      </c>
      <c r="B477" s="31" t="s">
        <v>1530</v>
      </c>
      <c r="C477" s="32" t="s">
        <v>1370</v>
      </c>
      <c r="D477" s="59">
        <v>957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4"/>
    </row>
    <row r="478" spans="1:15" ht="19.5" customHeight="1">
      <c r="A478" s="35" t="s">
        <v>703</v>
      </c>
      <c r="B478" s="31" t="s">
        <v>1531</v>
      </c>
      <c r="C478" s="32" t="s">
        <v>1370</v>
      </c>
      <c r="D478" s="59">
        <v>814</v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4"/>
    </row>
    <row r="479" spans="1:15" ht="18">
      <c r="A479" s="35" t="s">
        <v>704</v>
      </c>
      <c r="B479" s="31" t="s">
        <v>1532</v>
      </c>
      <c r="C479" s="32" t="s">
        <v>1370</v>
      </c>
      <c r="D479" s="59">
        <v>814</v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4"/>
    </row>
    <row r="480" spans="1:15" ht="18">
      <c r="A480" s="35" t="s">
        <v>705</v>
      </c>
      <c r="B480" s="31" t="s">
        <v>1533</v>
      </c>
      <c r="C480" s="32" t="s">
        <v>1370</v>
      </c>
      <c r="D480" s="59">
        <v>2100</v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4"/>
    </row>
    <row r="481" spans="1:15" ht="18.75" customHeight="1">
      <c r="A481" s="35" t="s">
        <v>706</v>
      </c>
      <c r="B481" s="31" t="s">
        <v>1534</v>
      </c>
      <c r="C481" s="32" t="s">
        <v>1370</v>
      </c>
      <c r="D481" s="59">
        <v>2100</v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4"/>
    </row>
    <row r="482" spans="1:15" ht="18">
      <c r="A482" s="35" t="s">
        <v>707</v>
      </c>
      <c r="B482" s="31" t="s">
        <v>1535</v>
      </c>
      <c r="C482" s="32" t="s">
        <v>1370</v>
      </c>
      <c r="D482" s="59">
        <v>1595</v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4"/>
    </row>
    <row r="483" spans="1:15" ht="18">
      <c r="A483" s="35" t="s">
        <v>708</v>
      </c>
      <c r="B483" s="31" t="s">
        <v>1536</v>
      </c>
      <c r="C483" s="32" t="s">
        <v>1370</v>
      </c>
      <c r="D483" s="59">
        <v>906</v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4"/>
    </row>
    <row r="484" spans="1:15" ht="18">
      <c r="A484" s="35" t="s">
        <v>709</v>
      </c>
      <c r="B484" s="31" t="s">
        <v>1537</v>
      </c>
      <c r="C484" s="32" t="s">
        <v>1370</v>
      </c>
      <c r="D484" s="59">
        <v>850</v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4"/>
    </row>
    <row r="485" spans="1:15" ht="15.75">
      <c r="A485" s="35" t="s">
        <v>710</v>
      </c>
      <c r="B485" s="31" t="s">
        <v>1538</v>
      </c>
      <c r="C485" s="32" t="s">
        <v>1219</v>
      </c>
      <c r="D485" s="59">
        <v>15</v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4"/>
    </row>
    <row r="486" spans="1:15" ht="15.75">
      <c r="A486" s="35"/>
      <c r="B486" s="21" t="s">
        <v>1492</v>
      </c>
      <c r="C486" s="32"/>
      <c r="D486" s="59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4"/>
    </row>
    <row r="487" spans="1:15" ht="15.75">
      <c r="A487" s="35" t="s">
        <v>711</v>
      </c>
      <c r="B487" s="31" t="s">
        <v>1472</v>
      </c>
      <c r="C487" s="32" t="s">
        <v>1219</v>
      </c>
      <c r="D487" s="59">
        <v>97</v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4"/>
    </row>
    <row r="488" spans="1:15" ht="15.75">
      <c r="A488" s="35" t="s">
        <v>712</v>
      </c>
      <c r="B488" s="31" t="s">
        <v>1473</v>
      </c>
      <c r="C488" s="32" t="s">
        <v>1219</v>
      </c>
      <c r="D488" s="59">
        <v>103</v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4"/>
    </row>
    <row r="489" spans="1:15" ht="15.75">
      <c r="A489" s="35" t="s">
        <v>713</v>
      </c>
      <c r="B489" s="31" t="s">
        <v>1474</v>
      </c>
      <c r="C489" s="32" t="s">
        <v>1219</v>
      </c>
      <c r="D489" s="59">
        <v>111</v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4"/>
    </row>
    <row r="490" spans="1:15" ht="15.75">
      <c r="A490" s="35" t="s">
        <v>714</v>
      </c>
      <c r="B490" s="31" t="s">
        <v>1475</v>
      </c>
      <c r="C490" s="32" t="s">
        <v>1219</v>
      </c>
      <c r="D490" s="59">
        <v>113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4"/>
    </row>
    <row r="491" spans="1:15" ht="15.75">
      <c r="A491" s="35" t="s">
        <v>715</v>
      </c>
      <c r="B491" s="31" t="s">
        <v>1476</v>
      </c>
      <c r="C491" s="32" t="s">
        <v>1219</v>
      </c>
      <c r="D491" s="59">
        <v>121</v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4"/>
    </row>
    <row r="492" spans="1:15" ht="15.75">
      <c r="A492" s="35" t="s">
        <v>716</v>
      </c>
      <c r="B492" s="31" t="s">
        <v>1477</v>
      </c>
      <c r="C492" s="32" t="s">
        <v>1219</v>
      </c>
      <c r="D492" s="59">
        <v>70</v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4"/>
    </row>
    <row r="493" spans="1:15" ht="15.75">
      <c r="A493" s="35" t="s">
        <v>717</v>
      </c>
      <c r="B493" s="31" t="s">
        <v>1478</v>
      </c>
      <c r="C493" s="32" t="s">
        <v>1219</v>
      </c>
      <c r="D493" s="59">
        <v>73</v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4"/>
    </row>
    <row r="494" spans="1:15" ht="15.75">
      <c r="A494" s="35" t="s">
        <v>718</v>
      </c>
      <c r="B494" s="31" t="s">
        <v>1479</v>
      </c>
      <c r="C494" s="32" t="s">
        <v>1219</v>
      </c>
      <c r="D494" s="59">
        <v>81</v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4"/>
    </row>
    <row r="495" spans="1:15" ht="15.75">
      <c r="A495" s="35" t="s">
        <v>719</v>
      </c>
      <c r="B495" s="31" t="s">
        <v>1480</v>
      </c>
      <c r="C495" s="32" t="s">
        <v>1219</v>
      </c>
      <c r="D495" s="59">
        <v>84</v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4"/>
    </row>
    <row r="496" spans="1:15" ht="15.75">
      <c r="A496" s="35" t="s">
        <v>720</v>
      </c>
      <c r="B496" s="31" t="s">
        <v>1481</v>
      </c>
      <c r="C496" s="32" t="s">
        <v>1219</v>
      </c>
      <c r="D496" s="59">
        <v>94</v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4"/>
    </row>
    <row r="497" spans="1:15" ht="15.75">
      <c r="A497" s="35" t="s">
        <v>721</v>
      </c>
      <c r="B497" s="31" t="s">
        <v>1482</v>
      </c>
      <c r="C497" s="32" t="s">
        <v>1219</v>
      </c>
      <c r="D497" s="59">
        <v>110</v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4"/>
    </row>
    <row r="498" spans="1:18" ht="15.75">
      <c r="A498" s="35" t="s">
        <v>722</v>
      </c>
      <c r="B498" s="31" t="s">
        <v>1483</v>
      </c>
      <c r="C498" s="32" t="s">
        <v>1219</v>
      </c>
      <c r="D498" s="59">
        <v>121</v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4"/>
      <c r="Q498" s="19"/>
      <c r="R498" s="19"/>
    </row>
    <row r="499" spans="1:15" ht="15.75">
      <c r="A499" s="35" t="s">
        <v>723</v>
      </c>
      <c r="B499" s="31" t="s">
        <v>1484</v>
      </c>
      <c r="C499" s="32" t="s">
        <v>1219</v>
      </c>
      <c r="D499" s="59">
        <v>127</v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4"/>
    </row>
    <row r="500" spans="1:15" ht="15.75">
      <c r="A500" s="35" t="s">
        <v>724</v>
      </c>
      <c r="B500" s="31" t="s">
        <v>1485</v>
      </c>
      <c r="C500" s="32" t="s">
        <v>1219</v>
      </c>
      <c r="D500" s="59">
        <v>101</v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4"/>
    </row>
    <row r="501" spans="1:15" ht="15.75">
      <c r="A501" s="35" t="s">
        <v>725</v>
      </c>
      <c r="B501" s="31" t="s">
        <v>1486</v>
      </c>
      <c r="C501" s="32" t="s">
        <v>1219</v>
      </c>
      <c r="D501" s="59">
        <v>136</v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4"/>
    </row>
    <row r="502" spans="1:15" ht="15.75">
      <c r="A502" s="35" t="s">
        <v>726</v>
      </c>
      <c r="B502" s="31" t="s">
        <v>1488</v>
      </c>
      <c r="C502" s="32" t="s">
        <v>1487</v>
      </c>
      <c r="D502" s="59">
        <v>192</v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119" t="s">
        <v>1489</v>
      </c>
    </row>
    <row r="503" spans="1:15" ht="15.75">
      <c r="A503" s="35" t="s">
        <v>727</v>
      </c>
      <c r="B503" s="31" t="s">
        <v>1494</v>
      </c>
      <c r="C503" s="32" t="s">
        <v>1487</v>
      </c>
      <c r="D503" s="59">
        <v>90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119" t="s">
        <v>1489</v>
      </c>
    </row>
    <row r="504" spans="1:15" ht="15.75">
      <c r="A504" s="35" t="s">
        <v>1003</v>
      </c>
      <c r="B504" s="31" t="s">
        <v>1495</v>
      </c>
      <c r="C504" s="32" t="s">
        <v>1203</v>
      </c>
      <c r="D504" s="59" t="s">
        <v>1496</v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9"/>
    </row>
    <row r="505" spans="1:15" ht="15.75">
      <c r="A505" s="60"/>
      <c r="B505" s="21" t="s">
        <v>200</v>
      </c>
      <c r="C505" s="32"/>
      <c r="D505" s="59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4"/>
    </row>
    <row r="506" spans="1:15" ht="15.75">
      <c r="A506" s="35" t="s">
        <v>1004</v>
      </c>
      <c r="B506" s="31" t="s">
        <v>1218</v>
      </c>
      <c r="C506" s="32" t="s">
        <v>1219</v>
      </c>
      <c r="D506" s="59">
        <v>62</v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4"/>
    </row>
    <row r="507" spans="1:15" ht="15.75">
      <c r="A507" s="35" t="s">
        <v>1005</v>
      </c>
      <c r="B507" s="31" t="s">
        <v>1233</v>
      </c>
      <c r="C507" s="32" t="s">
        <v>1219</v>
      </c>
      <c r="D507" s="59">
        <v>65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4"/>
    </row>
    <row r="508" spans="1:15" ht="15.75">
      <c r="A508" s="35" t="s">
        <v>1006</v>
      </c>
      <c r="B508" s="31" t="s">
        <v>1234</v>
      </c>
      <c r="C508" s="32" t="s">
        <v>1219</v>
      </c>
      <c r="D508" s="59">
        <v>67</v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4"/>
    </row>
    <row r="509" spans="1:15" ht="15.75">
      <c r="A509" s="35" t="s">
        <v>728</v>
      </c>
      <c r="B509" s="31" t="s">
        <v>1235</v>
      </c>
      <c r="C509" s="32" t="s">
        <v>1219</v>
      </c>
      <c r="D509" s="59">
        <v>81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4"/>
    </row>
    <row r="510" spans="1:15" ht="15.75">
      <c r="A510" s="35" t="s">
        <v>729</v>
      </c>
      <c r="B510" s="31" t="s">
        <v>1236</v>
      </c>
      <c r="C510" s="32" t="s">
        <v>1219</v>
      </c>
      <c r="D510" s="59">
        <v>86</v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4"/>
    </row>
    <row r="511" spans="1:15" ht="15.75">
      <c r="A511" s="35" t="s">
        <v>730</v>
      </c>
      <c r="B511" s="31" t="s">
        <v>1237</v>
      </c>
      <c r="C511" s="32" t="s">
        <v>1219</v>
      </c>
      <c r="D511" s="59">
        <v>80</v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4"/>
    </row>
    <row r="512" spans="1:15" ht="15.75">
      <c r="A512" s="35" t="s">
        <v>731</v>
      </c>
      <c r="B512" s="31" t="s">
        <v>1238</v>
      </c>
      <c r="C512" s="32" t="s">
        <v>1219</v>
      </c>
      <c r="D512" s="59">
        <v>94</v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4"/>
    </row>
    <row r="513" spans="1:15" ht="15.75">
      <c r="A513" s="35" t="s">
        <v>732</v>
      </c>
      <c r="B513" s="31" t="s">
        <v>1239</v>
      </c>
      <c r="C513" s="32" t="s">
        <v>1219</v>
      </c>
      <c r="D513" s="59">
        <v>110</v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4"/>
    </row>
    <row r="514" spans="1:15" ht="15.75">
      <c r="A514" s="35" t="s">
        <v>733</v>
      </c>
      <c r="B514" s="31" t="s">
        <v>1247</v>
      </c>
      <c r="C514" s="32" t="s">
        <v>1219</v>
      </c>
      <c r="D514" s="59">
        <v>100</v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4"/>
    </row>
    <row r="515" spans="1:15" ht="15.75">
      <c r="A515" s="35" t="s">
        <v>734</v>
      </c>
      <c r="B515" s="31" t="s">
        <v>1248</v>
      </c>
      <c r="C515" s="32" t="s">
        <v>1219</v>
      </c>
      <c r="D515" s="59">
        <v>135</v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4"/>
    </row>
    <row r="516" spans="1:15" ht="15.75">
      <c r="A516" s="35" t="s">
        <v>735</v>
      </c>
      <c r="B516" s="31" t="s">
        <v>1249</v>
      </c>
      <c r="C516" s="32" t="s">
        <v>1203</v>
      </c>
      <c r="D516" s="59">
        <v>239</v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4" t="s">
        <v>1250</v>
      </c>
    </row>
    <row r="517" spans="1:15" ht="15.75">
      <c r="A517" s="35" t="s">
        <v>736</v>
      </c>
      <c r="B517" s="31" t="s">
        <v>1251</v>
      </c>
      <c r="C517" s="32" t="s">
        <v>1203</v>
      </c>
      <c r="D517" s="59">
        <v>275</v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4" t="s">
        <v>1250</v>
      </c>
    </row>
    <row r="518" spans="1:15" ht="15.75">
      <c r="A518" s="35" t="s">
        <v>737</v>
      </c>
      <c r="B518" s="31" t="s">
        <v>1252</v>
      </c>
      <c r="C518" s="32" t="s">
        <v>1253</v>
      </c>
      <c r="D518" s="59">
        <v>67</v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4"/>
    </row>
    <row r="519" spans="1:15" ht="15.75">
      <c r="A519" s="35" t="s">
        <v>738</v>
      </c>
      <c r="B519" s="31" t="s">
        <v>1254</v>
      </c>
      <c r="C519" s="32" t="s">
        <v>1253</v>
      </c>
      <c r="D519" s="59">
        <v>82</v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4"/>
    </row>
    <row r="520" spans="1:15" ht="15.75">
      <c r="A520" s="35" t="s">
        <v>739</v>
      </c>
      <c r="B520" s="31" t="s">
        <v>1255</v>
      </c>
      <c r="C520" s="32" t="s">
        <v>1253</v>
      </c>
      <c r="D520" s="59">
        <v>112</v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4"/>
    </row>
    <row r="521" spans="1:15" ht="42.75">
      <c r="A521" s="35"/>
      <c r="B521" s="21" t="s">
        <v>1369</v>
      </c>
      <c r="C521" s="32"/>
      <c r="D521" s="59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4"/>
    </row>
    <row r="522" spans="1:15" ht="15.75">
      <c r="A522" s="35" t="s">
        <v>740</v>
      </c>
      <c r="B522" s="31" t="s">
        <v>1256</v>
      </c>
      <c r="C522" s="32" t="s">
        <v>1253</v>
      </c>
      <c r="D522" s="67">
        <v>47.2</v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4"/>
    </row>
    <row r="523" spans="1:15" ht="15.75">
      <c r="A523" s="35" t="s">
        <v>741</v>
      </c>
      <c r="B523" s="31" t="s">
        <v>1257</v>
      </c>
      <c r="C523" s="32" t="s">
        <v>1253</v>
      </c>
      <c r="D523" s="67">
        <v>58.3</v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4"/>
    </row>
    <row r="524" spans="1:15" ht="15.75">
      <c r="A524" s="35" t="s">
        <v>742</v>
      </c>
      <c r="B524" s="31" t="s">
        <v>1258</v>
      </c>
      <c r="C524" s="32" t="s">
        <v>1253</v>
      </c>
      <c r="D524" s="67">
        <v>68.1</v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4"/>
    </row>
    <row r="525" spans="1:15" ht="15.75">
      <c r="A525" s="35" t="s">
        <v>743</v>
      </c>
      <c r="B525" s="31" t="s">
        <v>1259</v>
      </c>
      <c r="C525" s="32" t="s">
        <v>1253</v>
      </c>
      <c r="D525" s="67">
        <v>76.9</v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4"/>
    </row>
    <row r="526" spans="1:15" ht="15.75">
      <c r="A526" s="35" t="s">
        <v>744</v>
      </c>
      <c r="B526" s="31" t="s">
        <v>1260</v>
      </c>
      <c r="C526" s="32" t="s">
        <v>1253</v>
      </c>
      <c r="D526" s="67">
        <v>89.8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4"/>
    </row>
    <row r="527" spans="1:15" ht="42.75">
      <c r="A527" s="35"/>
      <c r="B527" s="21" t="s">
        <v>201</v>
      </c>
      <c r="C527" s="32"/>
      <c r="D527" s="59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4"/>
    </row>
    <row r="528" spans="1:16" ht="15.75">
      <c r="A528" s="35" t="s">
        <v>745</v>
      </c>
      <c r="B528" s="31" t="s">
        <v>1261</v>
      </c>
      <c r="C528" s="32" t="s">
        <v>1253</v>
      </c>
      <c r="D528" s="69">
        <v>35.07</v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4"/>
      <c r="P528" s="19"/>
    </row>
    <row r="529" spans="1:19" ht="15.75">
      <c r="A529" s="35" t="s">
        <v>746</v>
      </c>
      <c r="B529" s="31" t="s">
        <v>1262</v>
      </c>
      <c r="C529" s="32" t="s">
        <v>1253</v>
      </c>
      <c r="D529" s="69">
        <v>44.62</v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4"/>
      <c r="S529" s="19"/>
    </row>
    <row r="530" spans="1:15" ht="15.75">
      <c r="A530" s="35" t="s">
        <v>747</v>
      </c>
      <c r="B530" s="31" t="s">
        <v>1263</v>
      </c>
      <c r="C530" s="32" t="s">
        <v>1253</v>
      </c>
      <c r="D530" s="69">
        <v>45.36</v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4"/>
    </row>
    <row r="531" spans="1:15" ht="15.75">
      <c r="A531" s="35" t="s">
        <v>748</v>
      </c>
      <c r="B531" s="31" t="s">
        <v>1264</v>
      </c>
      <c r="C531" s="32" t="s">
        <v>1253</v>
      </c>
      <c r="D531" s="69">
        <v>81.37</v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4"/>
    </row>
    <row r="532" spans="1:15" ht="28.5">
      <c r="A532" s="35"/>
      <c r="B532" s="21" t="s">
        <v>202</v>
      </c>
      <c r="C532" s="32"/>
      <c r="D532" s="59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4"/>
    </row>
    <row r="533" spans="1:15" ht="28.5">
      <c r="A533" s="35"/>
      <c r="B533" s="21" t="s">
        <v>203</v>
      </c>
      <c r="C533" s="32"/>
      <c r="D533" s="59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4"/>
    </row>
    <row r="534" spans="1:15" ht="15.75">
      <c r="A534" s="155" t="s">
        <v>749</v>
      </c>
      <c r="B534" s="31" t="s">
        <v>1265</v>
      </c>
      <c r="C534" s="32" t="s">
        <v>1253</v>
      </c>
      <c r="D534" s="69">
        <v>74.86</v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4"/>
    </row>
    <row r="535" spans="1:15" ht="15.75">
      <c r="A535" s="155" t="s">
        <v>750</v>
      </c>
      <c r="B535" s="31" t="s">
        <v>1266</v>
      </c>
      <c r="C535" s="32" t="s">
        <v>1253</v>
      </c>
      <c r="D535" s="69">
        <v>88.93</v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4"/>
    </row>
    <row r="536" spans="1:15" ht="15.75">
      <c r="A536" s="155" t="s">
        <v>751</v>
      </c>
      <c r="B536" s="31" t="s">
        <v>257</v>
      </c>
      <c r="C536" s="32" t="s">
        <v>1253</v>
      </c>
      <c r="D536" s="67">
        <v>111.19</v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4"/>
    </row>
    <row r="537" spans="1:15" ht="15.75">
      <c r="A537" s="155" t="s">
        <v>752</v>
      </c>
      <c r="B537" s="31" t="s">
        <v>1267</v>
      </c>
      <c r="C537" s="32" t="s">
        <v>1253</v>
      </c>
      <c r="D537" s="67">
        <v>102.6</v>
      </c>
      <c r="E537" s="57"/>
      <c r="F537" s="32"/>
      <c r="G537" s="32"/>
      <c r="H537" s="32"/>
      <c r="I537" s="32"/>
      <c r="J537" s="32"/>
      <c r="K537" s="32"/>
      <c r="L537" s="32"/>
      <c r="M537" s="32"/>
      <c r="N537" s="32"/>
      <c r="O537" s="34"/>
    </row>
    <row r="538" spans="1:15" ht="15.75">
      <c r="A538" s="155" t="s">
        <v>753</v>
      </c>
      <c r="B538" s="31" t="s">
        <v>1268</v>
      </c>
      <c r="C538" s="32" t="s">
        <v>1253</v>
      </c>
      <c r="D538" s="67">
        <v>121.9</v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4"/>
    </row>
    <row r="539" spans="1:15" ht="15.75">
      <c r="A539" s="155" t="s">
        <v>754</v>
      </c>
      <c r="B539" s="31" t="s">
        <v>1269</v>
      </c>
      <c r="C539" s="32" t="s">
        <v>1253</v>
      </c>
      <c r="D539" s="67">
        <v>152.5</v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4"/>
    </row>
    <row r="540" spans="1:19" s="19" customFormat="1" ht="15.75">
      <c r="A540" s="155" t="s">
        <v>755</v>
      </c>
      <c r="B540" s="31" t="s">
        <v>1270</v>
      </c>
      <c r="C540" s="32" t="s">
        <v>1253</v>
      </c>
      <c r="D540" s="59">
        <v>270</v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4"/>
      <c r="P540" s="1"/>
      <c r="Q540" s="1"/>
      <c r="R540" s="1"/>
      <c r="S540" s="1"/>
    </row>
    <row r="541" spans="1:15" ht="15.75">
      <c r="A541" s="155" t="s">
        <v>756</v>
      </c>
      <c r="B541" s="31" t="s">
        <v>1271</v>
      </c>
      <c r="C541" s="32" t="s">
        <v>1253</v>
      </c>
      <c r="D541" s="59">
        <v>154.9</v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4"/>
    </row>
    <row r="542" spans="1:15" ht="15.75">
      <c r="A542" s="155" t="s">
        <v>757</v>
      </c>
      <c r="B542" s="31" t="s">
        <v>1272</v>
      </c>
      <c r="C542" s="32" t="s">
        <v>1253</v>
      </c>
      <c r="D542" s="67">
        <v>193.8</v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4"/>
    </row>
    <row r="543" spans="1:15" ht="15.75">
      <c r="A543" s="155" t="s">
        <v>758</v>
      </c>
      <c r="B543" s="31" t="s">
        <v>1273</v>
      </c>
      <c r="C543" s="32" t="s">
        <v>1253</v>
      </c>
      <c r="D543" s="67">
        <v>242.7</v>
      </c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4"/>
    </row>
    <row r="544" spans="1:15" ht="15.75">
      <c r="A544" s="155" t="s">
        <v>759</v>
      </c>
      <c r="B544" s="31" t="s">
        <v>1274</v>
      </c>
      <c r="C544" s="32" t="s">
        <v>1253</v>
      </c>
      <c r="D544" s="67">
        <v>219.6</v>
      </c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4"/>
    </row>
    <row r="545" spans="1:15" ht="15.75">
      <c r="A545" s="155" t="s">
        <v>760</v>
      </c>
      <c r="B545" s="31" t="s">
        <v>1275</v>
      </c>
      <c r="C545" s="32" t="s">
        <v>1253</v>
      </c>
      <c r="D545" s="67">
        <v>275.2</v>
      </c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4"/>
    </row>
    <row r="546" spans="1:15" ht="15.75">
      <c r="A546" s="155" t="s">
        <v>761</v>
      </c>
      <c r="B546" s="31" t="s">
        <v>1276</v>
      </c>
      <c r="C546" s="32" t="s">
        <v>1253</v>
      </c>
      <c r="D546" s="67">
        <v>339.8</v>
      </c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4"/>
    </row>
    <row r="547" spans="1:15" ht="19.5" customHeight="1">
      <c r="A547" s="35"/>
      <c r="B547" s="21" t="s">
        <v>204</v>
      </c>
      <c r="C547" s="34"/>
      <c r="D547" s="59"/>
      <c r="E547" s="32"/>
      <c r="F547" s="32"/>
      <c r="G547" s="32"/>
      <c r="H547" s="32"/>
      <c r="I547" s="32"/>
      <c r="J547" s="32"/>
      <c r="K547" s="32"/>
      <c r="L547" s="32"/>
      <c r="M547" s="32"/>
      <c r="N547" s="57"/>
      <c r="O547" s="34"/>
    </row>
    <row r="548" spans="1:15" ht="15.75">
      <c r="A548" s="35"/>
      <c r="B548" s="21" t="s">
        <v>1277</v>
      </c>
      <c r="C548" s="34"/>
      <c r="D548" s="59"/>
      <c r="E548" s="32"/>
      <c r="F548" s="32"/>
      <c r="G548" s="32"/>
      <c r="H548" s="32"/>
      <c r="I548" s="32"/>
      <c r="J548" s="32"/>
      <c r="K548" s="32"/>
      <c r="L548" s="32"/>
      <c r="M548" s="32"/>
      <c r="N548" s="57"/>
      <c r="O548" s="34"/>
    </row>
    <row r="549" spans="1:15" ht="15.75">
      <c r="A549" s="35" t="s">
        <v>762</v>
      </c>
      <c r="B549" s="31" t="s">
        <v>1278</v>
      </c>
      <c r="C549" s="34" t="s">
        <v>1253</v>
      </c>
      <c r="D549" s="58">
        <v>29.3</v>
      </c>
      <c r="E549" s="32"/>
      <c r="F549" s="32"/>
      <c r="G549" s="32"/>
      <c r="H549" s="32"/>
      <c r="I549" s="32"/>
      <c r="J549" s="32"/>
      <c r="K549" s="32"/>
      <c r="L549" s="32"/>
      <c r="M549" s="32"/>
      <c r="N549" s="57"/>
      <c r="O549" s="34"/>
    </row>
    <row r="550" spans="1:15" ht="15.75">
      <c r="A550" s="35" t="s">
        <v>763</v>
      </c>
      <c r="B550" s="31" t="s">
        <v>1279</v>
      </c>
      <c r="C550" s="34" t="s">
        <v>1253</v>
      </c>
      <c r="D550" s="58">
        <v>36.1</v>
      </c>
      <c r="E550" s="32"/>
      <c r="F550" s="32"/>
      <c r="G550" s="32"/>
      <c r="H550" s="32"/>
      <c r="I550" s="32"/>
      <c r="J550" s="32"/>
      <c r="K550" s="32"/>
      <c r="L550" s="32"/>
      <c r="M550" s="32"/>
      <c r="N550" s="57"/>
      <c r="O550" s="34"/>
    </row>
    <row r="551" spans="1:15" ht="15.75">
      <c r="A551" s="35" t="s">
        <v>764</v>
      </c>
      <c r="B551" s="31" t="s">
        <v>1280</v>
      </c>
      <c r="C551" s="34" t="s">
        <v>1253</v>
      </c>
      <c r="D551" s="58">
        <v>45.1</v>
      </c>
      <c r="E551" s="32"/>
      <c r="F551" s="32"/>
      <c r="G551" s="32"/>
      <c r="H551" s="32"/>
      <c r="I551" s="32"/>
      <c r="J551" s="32"/>
      <c r="K551" s="32"/>
      <c r="L551" s="32"/>
      <c r="M551" s="32"/>
      <c r="N551" s="57"/>
      <c r="O551" s="34"/>
    </row>
    <row r="552" spans="1:15" ht="15.75">
      <c r="A552" s="35" t="s">
        <v>765</v>
      </c>
      <c r="B552" s="31" t="s">
        <v>1281</v>
      </c>
      <c r="C552" s="34" t="s">
        <v>1253</v>
      </c>
      <c r="D552" s="58">
        <v>56.6</v>
      </c>
      <c r="E552" s="32"/>
      <c r="F552" s="32"/>
      <c r="G552" s="32"/>
      <c r="H552" s="32"/>
      <c r="I552" s="32"/>
      <c r="J552" s="32"/>
      <c r="K552" s="32"/>
      <c r="L552" s="32"/>
      <c r="M552" s="32"/>
      <c r="N552" s="57"/>
      <c r="O552" s="34"/>
    </row>
    <row r="553" spans="1:15" ht="15.75">
      <c r="A553" s="35" t="s">
        <v>766</v>
      </c>
      <c r="B553" s="31" t="s">
        <v>1282</v>
      </c>
      <c r="C553" s="34" t="s">
        <v>1253</v>
      </c>
      <c r="D553" s="58">
        <v>59.7</v>
      </c>
      <c r="E553" s="32"/>
      <c r="F553" s="32"/>
      <c r="G553" s="32"/>
      <c r="H553" s="32"/>
      <c r="I553" s="32"/>
      <c r="J553" s="32"/>
      <c r="K553" s="32"/>
      <c r="L553" s="32"/>
      <c r="M553" s="32"/>
      <c r="N553" s="57"/>
      <c r="O553" s="34"/>
    </row>
    <row r="554" spans="1:15" ht="15.75">
      <c r="A554" s="35" t="s">
        <v>767</v>
      </c>
      <c r="B554" s="31" t="s">
        <v>1283</v>
      </c>
      <c r="C554" s="34" t="s">
        <v>1253</v>
      </c>
      <c r="D554" s="58">
        <v>75.2</v>
      </c>
      <c r="E554" s="32"/>
      <c r="F554" s="32"/>
      <c r="G554" s="32"/>
      <c r="H554" s="32"/>
      <c r="I554" s="32"/>
      <c r="J554" s="32"/>
      <c r="K554" s="32"/>
      <c r="L554" s="32"/>
      <c r="M554" s="32"/>
      <c r="N554" s="57"/>
      <c r="O554" s="34"/>
    </row>
    <row r="555" spans="1:15" ht="15.75">
      <c r="A555" s="35"/>
      <c r="B555" s="21" t="s">
        <v>1284</v>
      </c>
      <c r="C555" s="34"/>
      <c r="D555" s="59"/>
      <c r="E555" s="32"/>
      <c r="F555" s="32"/>
      <c r="G555" s="32"/>
      <c r="H555" s="32"/>
      <c r="I555" s="32"/>
      <c r="J555" s="32"/>
      <c r="K555" s="32"/>
      <c r="L555" s="32"/>
      <c r="M555" s="32"/>
      <c r="N555" s="57"/>
      <c r="O555" s="34"/>
    </row>
    <row r="556" spans="1:15" ht="15.75">
      <c r="A556" s="35" t="s">
        <v>768</v>
      </c>
      <c r="B556" s="31" t="s">
        <v>1285</v>
      </c>
      <c r="C556" s="34" t="s">
        <v>1253</v>
      </c>
      <c r="D556" s="59">
        <v>24</v>
      </c>
      <c r="E556" s="32"/>
      <c r="F556" s="32"/>
      <c r="G556" s="32"/>
      <c r="H556" s="32"/>
      <c r="I556" s="32"/>
      <c r="J556" s="32"/>
      <c r="K556" s="32"/>
      <c r="L556" s="32"/>
      <c r="M556" s="32"/>
      <c r="N556" s="57"/>
      <c r="O556" s="34"/>
    </row>
    <row r="557" spans="1:15" ht="15.75">
      <c r="A557" s="35" t="s">
        <v>769</v>
      </c>
      <c r="B557" s="31" t="s">
        <v>1286</v>
      </c>
      <c r="C557" s="34" t="s">
        <v>1253</v>
      </c>
      <c r="D557" s="58">
        <v>25.9</v>
      </c>
      <c r="E557" s="32"/>
      <c r="F557" s="32"/>
      <c r="G557" s="32"/>
      <c r="H557" s="32"/>
      <c r="I557" s="32"/>
      <c r="J557" s="32"/>
      <c r="K557" s="32"/>
      <c r="L557" s="32"/>
      <c r="M557" s="32"/>
      <c r="N557" s="57"/>
      <c r="O557" s="34"/>
    </row>
    <row r="558" spans="1:15" ht="15.75">
      <c r="A558" s="35" t="s">
        <v>770</v>
      </c>
      <c r="B558" s="31" t="s">
        <v>1287</v>
      </c>
      <c r="C558" s="34" t="s">
        <v>1253</v>
      </c>
      <c r="D558" s="58">
        <v>48.2</v>
      </c>
      <c r="E558" s="32"/>
      <c r="F558" s="32"/>
      <c r="G558" s="32"/>
      <c r="H558" s="32"/>
      <c r="I558" s="32"/>
      <c r="J558" s="32"/>
      <c r="K558" s="32"/>
      <c r="L558" s="32"/>
      <c r="M558" s="32"/>
      <c r="N558" s="57"/>
      <c r="O558" s="34"/>
    </row>
    <row r="559" spans="1:15" ht="15.75">
      <c r="A559" s="35" t="s">
        <v>771</v>
      </c>
      <c r="B559" s="31" t="s">
        <v>1288</v>
      </c>
      <c r="C559" s="34" t="s">
        <v>1253</v>
      </c>
      <c r="D559" s="58">
        <v>54.5</v>
      </c>
      <c r="E559" s="32"/>
      <c r="F559" s="32"/>
      <c r="G559" s="32"/>
      <c r="H559" s="32"/>
      <c r="I559" s="32"/>
      <c r="J559" s="32"/>
      <c r="K559" s="32"/>
      <c r="L559" s="32"/>
      <c r="M559" s="32"/>
      <c r="N559" s="57"/>
      <c r="O559" s="34"/>
    </row>
    <row r="560" spans="1:15" ht="28.5">
      <c r="A560" s="35"/>
      <c r="B560" s="21" t="s">
        <v>1289</v>
      </c>
      <c r="C560" s="34"/>
      <c r="D560" s="59"/>
      <c r="E560" s="32"/>
      <c r="F560" s="32"/>
      <c r="G560" s="32"/>
      <c r="H560" s="32"/>
      <c r="I560" s="32"/>
      <c r="J560" s="32"/>
      <c r="K560" s="32"/>
      <c r="L560" s="32"/>
      <c r="M560" s="32"/>
      <c r="N560" s="57"/>
      <c r="O560" s="34"/>
    </row>
    <row r="561" spans="1:15" ht="18">
      <c r="A561" s="35" t="s">
        <v>772</v>
      </c>
      <c r="B561" s="31" t="s">
        <v>1290</v>
      </c>
      <c r="C561" s="34" t="s">
        <v>1370</v>
      </c>
      <c r="D561" s="59">
        <v>495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57"/>
      <c r="O561" s="34"/>
    </row>
    <row r="562" spans="1:15" ht="18">
      <c r="A562" s="35" t="s">
        <v>773</v>
      </c>
      <c r="B562" s="31" t="s">
        <v>1291</v>
      </c>
      <c r="C562" s="34" t="s">
        <v>1370</v>
      </c>
      <c r="D562" s="59">
        <v>526</v>
      </c>
      <c r="E562" s="32"/>
      <c r="F562" s="32"/>
      <c r="G562" s="32"/>
      <c r="H562" s="32"/>
      <c r="I562" s="32"/>
      <c r="J562" s="32"/>
      <c r="K562" s="32"/>
      <c r="L562" s="32"/>
      <c r="M562" s="32"/>
      <c r="N562" s="57"/>
      <c r="O562" s="34"/>
    </row>
    <row r="563" spans="1:15" ht="28.5">
      <c r="A563" s="35"/>
      <c r="B563" s="21" t="s">
        <v>1292</v>
      </c>
      <c r="C563" s="34"/>
      <c r="D563" s="59"/>
      <c r="E563" s="32"/>
      <c r="F563" s="32"/>
      <c r="G563" s="32"/>
      <c r="H563" s="32"/>
      <c r="I563" s="32"/>
      <c r="J563" s="32"/>
      <c r="K563" s="32"/>
      <c r="L563" s="32"/>
      <c r="M563" s="32"/>
      <c r="N563" s="57"/>
      <c r="O563" s="34"/>
    </row>
    <row r="564" spans="1:15" ht="18">
      <c r="A564" s="35">
        <v>524</v>
      </c>
      <c r="B564" s="31" t="s">
        <v>1293</v>
      </c>
      <c r="C564" s="34" t="s">
        <v>1370</v>
      </c>
      <c r="D564" s="59">
        <v>288</v>
      </c>
      <c r="E564" s="32"/>
      <c r="F564" s="32"/>
      <c r="G564" s="32"/>
      <c r="H564" s="32"/>
      <c r="I564" s="32"/>
      <c r="J564" s="32"/>
      <c r="K564" s="32"/>
      <c r="L564" s="32"/>
      <c r="M564" s="32"/>
      <c r="N564" s="57"/>
      <c r="O564" s="34"/>
    </row>
    <row r="565" spans="1:16" ht="28.5">
      <c r="A565" s="35"/>
      <c r="B565" s="21" t="s">
        <v>1294</v>
      </c>
      <c r="C565" s="34"/>
      <c r="D565" s="59"/>
      <c r="E565" s="32"/>
      <c r="F565" s="32"/>
      <c r="G565" s="32"/>
      <c r="H565" s="32"/>
      <c r="I565" s="32"/>
      <c r="J565" s="32"/>
      <c r="K565" s="32"/>
      <c r="L565" s="32"/>
      <c r="M565" s="32"/>
      <c r="N565" s="57"/>
      <c r="O565" s="34"/>
      <c r="P565" s="2"/>
    </row>
    <row r="566" spans="1:15" ht="18">
      <c r="A566" s="35"/>
      <c r="B566" s="21" t="s">
        <v>1295</v>
      </c>
      <c r="C566" s="34" t="s">
        <v>1370</v>
      </c>
      <c r="D566" s="59">
        <v>372</v>
      </c>
      <c r="E566" s="32"/>
      <c r="F566" s="32"/>
      <c r="G566" s="32"/>
      <c r="H566" s="32"/>
      <c r="I566" s="32"/>
      <c r="J566" s="32"/>
      <c r="K566" s="32"/>
      <c r="L566" s="32"/>
      <c r="M566" s="32"/>
      <c r="N566" s="57"/>
      <c r="O566" s="34"/>
    </row>
    <row r="567" spans="1:15" ht="15.75">
      <c r="A567" s="60"/>
      <c r="B567" s="21" t="s">
        <v>1296</v>
      </c>
      <c r="C567" s="34"/>
      <c r="D567" s="59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4"/>
    </row>
    <row r="568" spans="1:15" ht="15.75">
      <c r="A568" s="60"/>
      <c r="B568" s="21" t="s">
        <v>1297</v>
      </c>
      <c r="C568" s="34"/>
      <c r="D568" s="59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4"/>
    </row>
    <row r="569" spans="1:15" ht="18">
      <c r="A569" s="60">
        <v>525</v>
      </c>
      <c r="B569" s="31" t="s">
        <v>1298</v>
      </c>
      <c r="C569" s="34" t="s">
        <v>1370</v>
      </c>
      <c r="D569" s="55">
        <v>125</v>
      </c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44"/>
    </row>
    <row r="570" spans="1:15" ht="15.75">
      <c r="A570" s="60"/>
      <c r="B570" s="31" t="s">
        <v>1299</v>
      </c>
      <c r="C570" s="34"/>
      <c r="D570" s="55"/>
      <c r="E570" s="55"/>
      <c r="F570" s="55"/>
      <c r="G570" s="55"/>
      <c r="H570" s="56"/>
      <c r="I570" s="55"/>
      <c r="J570" s="55"/>
      <c r="K570" s="55"/>
      <c r="L570" s="55"/>
      <c r="M570" s="55"/>
      <c r="N570" s="32"/>
      <c r="O570" s="34"/>
    </row>
    <row r="571" spans="1:15" ht="15.75">
      <c r="A571" s="60"/>
      <c r="B571" s="31" t="s">
        <v>1300</v>
      </c>
      <c r="C571" s="34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32"/>
      <c r="O571" s="34"/>
    </row>
    <row r="572" spans="1:15" ht="18">
      <c r="A572" s="60">
        <v>526</v>
      </c>
      <c r="B572" s="31" t="s">
        <v>1301</v>
      </c>
      <c r="C572" s="34" t="s">
        <v>1370</v>
      </c>
      <c r="D572" s="55">
        <v>135</v>
      </c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34"/>
    </row>
    <row r="573" spans="1:15" ht="15.75">
      <c r="A573" s="60"/>
      <c r="B573" s="31" t="s">
        <v>1299</v>
      </c>
      <c r="C573" s="34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32"/>
      <c r="O573" s="34"/>
    </row>
    <row r="574" spans="1:15" ht="15.75">
      <c r="A574" s="60"/>
      <c r="B574" s="31" t="s">
        <v>1300</v>
      </c>
      <c r="C574" s="34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32"/>
      <c r="O574" s="34"/>
    </row>
    <row r="575" spans="1:15" ht="18">
      <c r="A575" s="60">
        <v>527</v>
      </c>
      <c r="B575" s="31" t="s">
        <v>1302</v>
      </c>
      <c r="C575" s="34" t="s">
        <v>1370</v>
      </c>
      <c r="D575" s="55">
        <v>125</v>
      </c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34"/>
    </row>
    <row r="576" spans="1:15" ht="15.75">
      <c r="A576" s="60"/>
      <c r="B576" s="31" t="s">
        <v>1303</v>
      </c>
      <c r="C576" s="34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32"/>
      <c r="O576" s="34"/>
    </row>
    <row r="577" spans="1:18" ht="15.75">
      <c r="A577" s="60"/>
      <c r="B577" s="31" t="s">
        <v>1300</v>
      </c>
      <c r="C577" s="34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32"/>
      <c r="O577" s="34"/>
      <c r="Q577" s="3"/>
      <c r="R577" s="3"/>
    </row>
    <row r="578" spans="1:18" ht="18">
      <c r="A578" s="60">
        <v>528</v>
      </c>
      <c r="B578" s="31" t="s">
        <v>1304</v>
      </c>
      <c r="C578" s="34" t="s">
        <v>1370</v>
      </c>
      <c r="D578" s="55">
        <v>145</v>
      </c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34"/>
      <c r="Q578" s="3"/>
      <c r="R578" s="3"/>
    </row>
    <row r="579" spans="1:18" ht="15.75">
      <c r="A579" s="60"/>
      <c r="B579" s="31" t="s">
        <v>1303</v>
      </c>
      <c r="C579" s="34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32"/>
      <c r="O579" s="34"/>
      <c r="Q579" s="3"/>
      <c r="R579" s="3"/>
    </row>
    <row r="580" spans="1:15" ht="15.75">
      <c r="A580" s="60"/>
      <c r="B580" s="31" t="s">
        <v>1305</v>
      </c>
      <c r="C580" s="34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32"/>
      <c r="O580" s="34"/>
    </row>
    <row r="581" spans="1:18" ht="18">
      <c r="A581" s="60">
        <v>529</v>
      </c>
      <c r="B581" s="31" t="s">
        <v>1306</v>
      </c>
      <c r="C581" s="34" t="s">
        <v>1370</v>
      </c>
      <c r="D581" s="55">
        <v>175</v>
      </c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34"/>
      <c r="Q581" s="3"/>
      <c r="R581" s="3"/>
    </row>
    <row r="582" spans="1:18" ht="15.75">
      <c r="A582" s="60"/>
      <c r="B582" s="31" t="s">
        <v>1323</v>
      </c>
      <c r="C582" s="34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32"/>
      <c r="O582" s="34"/>
      <c r="Q582" s="3"/>
      <c r="R582" s="3"/>
    </row>
    <row r="583" spans="1:18" ht="15.75">
      <c r="A583" s="60"/>
      <c r="B583" s="31" t="s">
        <v>1300</v>
      </c>
      <c r="C583" s="34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32"/>
      <c r="O583" s="34"/>
      <c r="Q583" s="3"/>
      <c r="R583" s="3"/>
    </row>
    <row r="584" spans="1:15" ht="18">
      <c r="A584" s="60">
        <v>530</v>
      </c>
      <c r="B584" s="31" t="s">
        <v>1306</v>
      </c>
      <c r="C584" s="34" t="s">
        <v>1370</v>
      </c>
      <c r="D584" s="55">
        <v>185</v>
      </c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34"/>
    </row>
    <row r="585" spans="1:18" ht="15.75">
      <c r="A585" s="60"/>
      <c r="B585" s="31" t="s">
        <v>1323</v>
      </c>
      <c r="C585" s="34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32"/>
      <c r="O585" s="34"/>
      <c r="Q585" s="3"/>
      <c r="R585" s="3"/>
    </row>
    <row r="586" spans="1:18" ht="15.75">
      <c r="A586" s="70"/>
      <c r="B586" s="31" t="s">
        <v>1305</v>
      </c>
      <c r="C586" s="34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32"/>
      <c r="O586" s="34"/>
      <c r="Q586" s="3"/>
      <c r="R586" s="3"/>
    </row>
    <row r="587" spans="1:18" ht="15.75">
      <c r="A587" s="70"/>
      <c r="B587" s="179" t="s">
        <v>1324</v>
      </c>
      <c r="C587" s="179"/>
      <c r="D587" s="179"/>
      <c r="E587" s="179"/>
      <c r="F587" s="179"/>
      <c r="G587" s="179"/>
      <c r="H587" s="179"/>
      <c r="I587" s="179"/>
      <c r="J587" s="179"/>
      <c r="K587" s="179"/>
      <c r="L587" s="179"/>
      <c r="M587" s="179"/>
      <c r="N587" s="32"/>
      <c r="O587" s="34"/>
      <c r="Q587" s="3"/>
      <c r="R587" s="3"/>
    </row>
    <row r="588" spans="1:15" ht="34.5" customHeight="1">
      <c r="A588" s="70">
        <v>531</v>
      </c>
      <c r="B588" s="22" t="s">
        <v>1325</v>
      </c>
      <c r="C588" s="34" t="s">
        <v>1370</v>
      </c>
      <c r="D588" s="59">
        <v>134</v>
      </c>
      <c r="E588" s="59"/>
      <c r="F588" s="59"/>
      <c r="G588" s="59"/>
      <c r="H588" s="59"/>
      <c r="I588" s="59"/>
      <c r="J588" s="59"/>
      <c r="K588" s="59"/>
      <c r="L588" s="59"/>
      <c r="M588" s="55"/>
      <c r="N588" s="32"/>
      <c r="O588" s="34"/>
    </row>
    <row r="589" spans="1:15" ht="15.75">
      <c r="A589" s="70"/>
      <c r="B589" s="23" t="s">
        <v>1326</v>
      </c>
      <c r="C589" s="45"/>
      <c r="D589" s="24"/>
      <c r="E589" s="24"/>
      <c r="F589" s="24"/>
      <c r="G589" s="24"/>
      <c r="H589" s="24"/>
      <c r="I589" s="24"/>
      <c r="J589" s="24"/>
      <c r="K589" s="24"/>
      <c r="L589" s="24"/>
      <c r="M589" s="55"/>
      <c r="N589" s="32"/>
      <c r="O589" s="34"/>
    </row>
    <row r="590" spans="1:15" ht="30">
      <c r="A590" s="70"/>
      <c r="B590" s="23" t="s">
        <v>1327</v>
      </c>
      <c r="C590" s="45"/>
      <c r="D590" s="24"/>
      <c r="E590" s="24"/>
      <c r="F590" s="24"/>
      <c r="G590" s="24"/>
      <c r="H590" s="24"/>
      <c r="I590" s="24"/>
      <c r="J590" s="24"/>
      <c r="K590" s="24"/>
      <c r="L590" s="24"/>
      <c r="M590" s="55"/>
      <c r="N590" s="32"/>
      <c r="O590" s="34"/>
    </row>
    <row r="591" spans="1:15" ht="30">
      <c r="A591" s="70"/>
      <c r="B591" s="23" t="s">
        <v>1328</v>
      </c>
      <c r="C591" s="45"/>
      <c r="D591" s="24"/>
      <c r="E591" s="24"/>
      <c r="F591" s="24"/>
      <c r="G591" s="24"/>
      <c r="H591" s="24"/>
      <c r="I591" s="24"/>
      <c r="J591" s="24"/>
      <c r="K591" s="24"/>
      <c r="L591" s="24"/>
      <c r="M591" s="55"/>
      <c r="N591" s="32"/>
      <c r="O591" s="34"/>
    </row>
    <row r="592" spans="1:15" ht="15.75">
      <c r="A592" s="70"/>
      <c r="B592" s="23" t="s">
        <v>1329</v>
      </c>
      <c r="C592" s="45"/>
      <c r="D592" s="24"/>
      <c r="E592" s="24"/>
      <c r="F592" s="24"/>
      <c r="G592" s="24"/>
      <c r="H592" s="24"/>
      <c r="I592" s="24"/>
      <c r="J592" s="24"/>
      <c r="K592" s="24"/>
      <c r="L592" s="24"/>
      <c r="M592" s="55"/>
      <c r="N592" s="32"/>
      <c r="O592" s="34"/>
    </row>
    <row r="593" spans="1:15" ht="73.5">
      <c r="A593" s="70">
        <v>532</v>
      </c>
      <c r="B593" s="22" t="s">
        <v>106</v>
      </c>
      <c r="C593" s="34" t="s">
        <v>1370</v>
      </c>
      <c r="D593" s="59">
        <v>128</v>
      </c>
      <c r="E593" s="59"/>
      <c r="F593" s="59"/>
      <c r="G593" s="59"/>
      <c r="H593" s="59"/>
      <c r="I593" s="59"/>
      <c r="J593" s="59"/>
      <c r="K593" s="59"/>
      <c r="L593" s="59"/>
      <c r="M593" s="55"/>
      <c r="N593" s="32"/>
      <c r="O593" s="34"/>
    </row>
    <row r="594" spans="1:15" ht="36.75" customHeight="1">
      <c r="A594" s="70">
        <v>533</v>
      </c>
      <c r="B594" s="25" t="s">
        <v>1330</v>
      </c>
      <c r="C594" s="34" t="s">
        <v>1370</v>
      </c>
      <c r="D594" s="59">
        <v>163</v>
      </c>
      <c r="E594" s="59"/>
      <c r="F594" s="59"/>
      <c r="G594" s="59"/>
      <c r="H594" s="59"/>
      <c r="I594" s="59"/>
      <c r="J594" s="59"/>
      <c r="K594" s="59"/>
      <c r="L594" s="59"/>
      <c r="M594" s="55"/>
      <c r="N594" s="32"/>
      <c r="O594" s="34"/>
    </row>
    <row r="595" spans="1:15" ht="30">
      <c r="A595" s="70"/>
      <c r="B595" s="26" t="s">
        <v>1331</v>
      </c>
      <c r="C595" s="71"/>
      <c r="D595" s="27"/>
      <c r="E595" s="24"/>
      <c r="F595" s="24"/>
      <c r="G595" s="24"/>
      <c r="H595" s="24"/>
      <c r="I595" s="24"/>
      <c r="J595" s="24"/>
      <c r="K595" s="24"/>
      <c r="L595" s="24"/>
      <c r="M595" s="55"/>
      <c r="N595" s="32"/>
      <c r="O595" s="34"/>
    </row>
    <row r="596" spans="1:15" ht="30">
      <c r="A596" s="70"/>
      <c r="B596" s="26" t="s">
        <v>1332</v>
      </c>
      <c r="C596" s="71"/>
      <c r="D596" s="27"/>
      <c r="E596" s="24"/>
      <c r="F596" s="24"/>
      <c r="G596" s="24"/>
      <c r="H596" s="24"/>
      <c r="I596" s="24"/>
      <c r="J596" s="24"/>
      <c r="K596" s="24"/>
      <c r="L596" s="24"/>
      <c r="M596" s="55"/>
      <c r="N596" s="32"/>
      <c r="O596" s="34"/>
    </row>
    <row r="597" spans="1:15" ht="30">
      <c r="A597" s="70"/>
      <c r="B597" s="26" t="s">
        <v>1333</v>
      </c>
      <c r="C597" s="71"/>
      <c r="D597" s="27"/>
      <c r="E597" s="24"/>
      <c r="F597" s="24"/>
      <c r="G597" s="24"/>
      <c r="H597" s="24"/>
      <c r="I597" s="24"/>
      <c r="J597" s="24"/>
      <c r="K597" s="24"/>
      <c r="L597" s="24"/>
      <c r="M597" s="55"/>
      <c r="N597" s="32"/>
      <c r="O597" s="34"/>
    </row>
    <row r="598" spans="1:15" ht="33" customHeight="1">
      <c r="A598" s="70">
        <v>534</v>
      </c>
      <c r="B598" s="25" t="s">
        <v>1334</v>
      </c>
      <c r="C598" s="34" t="s">
        <v>1370</v>
      </c>
      <c r="D598" s="59">
        <v>143</v>
      </c>
      <c r="E598" s="59"/>
      <c r="F598" s="59"/>
      <c r="G598" s="59"/>
      <c r="H598" s="59"/>
      <c r="I598" s="59"/>
      <c r="J598" s="59"/>
      <c r="K598" s="59"/>
      <c r="L598" s="59"/>
      <c r="M598" s="55"/>
      <c r="N598" s="32"/>
      <c r="O598" s="34"/>
    </row>
    <row r="599" spans="1:15" ht="30">
      <c r="A599" s="70"/>
      <c r="B599" s="26" t="s">
        <v>1335</v>
      </c>
      <c r="C599" s="71"/>
      <c r="D599" s="27"/>
      <c r="E599" s="24"/>
      <c r="F599" s="24"/>
      <c r="G599" s="24"/>
      <c r="H599" s="24"/>
      <c r="I599" s="24"/>
      <c r="J599" s="24"/>
      <c r="K599" s="24"/>
      <c r="L599" s="24"/>
      <c r="M599" s="55"/>
      <c r="N599" s="32"/>
      <c r="O599" s="34"/>
    </row>
    <row r="600" spans="1:15" ht="30">
      <c r="A600" s="70"/>
      <c r="B600" s="26" t="s">
        <v>1336</v>
      </c>
      <c r="C600" s="71"/>
      <c r="D600" s="27"/>
      <c r="E600" s="24"/>
      <c r="F600" s="24"/>
      <c r="G600" s="24"/>
      <c r="H600" s="24"/>
      <c r="I600" s="24"/>
      <c r="J600" s="24"/>
      <c r="K600" s="24"/>
      <c r="L600" s="24"/>
      <c r="M600" s="55"/>
      <c r="N600" s="32"/>
      <c r="O600" s="34"/>
    </row>
    <row r="601" spans="1:15" ht="30">
      <c r="A601" s="70"/>
      <c r="B601" s="26" t="s">
        <v>1337</v>
      </c>
      <c r="C601" s="71"/>
      <c r="D601" s="27"/>
      <c r="E601" s="24"/>
      <c r="F601" s="24"/>
      <c r="G601" s="24"/>
      <c r="H601" s="24"/>
      <c r="I601" s="24"/>
      <c r="J601" s="24"/>
      <c r="K601" s="24"/>
      <c r="L601" s="24"/>
      <c r="M601" s="55"/>
      <c r="N601" s="32"/>
      <c r="O601" s="34"/>
    </row>
    <row r="602" spans="1:15" ht="33.75" customHeight="1">
      <c r="A602" s="70">
        <v>535</v>
      </c>
      <c r="B602" s="25" t="s">
        <v>1338</v>
      </c>
      <c r="C602" s="34" t="s">
        <v>1370</v>
      </c>
      <c r="D602" s="59">
        <v>136</v>
      </c>
      <c r="E602" s="59"/>
      <c r="F602" s="59"/>
      <c r="G602" s="59"/>
      <c r="H602" s="59"/>
      <c r="I602" s="59"/>
      <c r="J602" s="59"/>
      <c r="K602" s="59"/>
      <c r="L602" s="59"/>
      <c r="M602" s="55"/>
      <c r="N602" s="32"/>
      <c r="O602" s="34"/>
    </row>
    <row r="603" spans="1:15" ht="30">
      <c r="A603" s="70"/>
      <c r="B603" s="26" t="s">
        <v>1339</v>
      </c>
      <c r="C603" s="71"/>
      <c r="D603" s="27"/>
      <c r="E603" s="24"/>
      <c r="F603" s="24"/>
      <c r="G603" s="24"/>
      <c r="H603" s="24"/>
      <c r="I603" s="24"/>
      <c r="J603" s="24"/>
      <c r="K603" s="24"/>
      <c r="L603" s="24"/>
      <c r="M603" s="55"/>
      <c r="N603" s="32"/>
      <c r="O603" s="34"/>
    </row>
    <row r="604" spans="1:15" ht="30">
      <c r="A604" s="70"/>
      <c r="B604" s="26" t="s">
        <v>1340</v>
      </c>
      <c r="C604" s="71"/>
      <c r="D604" s="27"/>
      <c r="E604" s="24"/>
      <c r="F604" s="24"/>
      <c r="G604" s="24"/>
      <c r="H604" s="24"/>
      <c r="I604" s="24"/>
      <c r="J604" s="24"/>
      <c r="K604" s="24"/>
      <c r="L604" s="24"/>
      <c r="M604" s="55"/>
      <c r="N604" s="32"/>
      <c r="O604" s="34"/>
    </row>
    <row r="605" spans="1:15" ht="30">
      <c r="A605" s="70"/>
      <c r="B605" s="26" t="s">
        <v>1341</v>
      </c>
      <c r="C605" s="71"/>
      <c r="D605" s="27"/>
      <c r="E605" s="24"/>
      <c r="F605" s="24"/>
      <c r="G605" s="24"/>
      <c r="H605" s="24"/>
      <c r="I605" s="24"/>
      <c r="J605" s="24"/>
      <c r="K605" s="24"/>
      <c r="L605" s="24"/>
      <c r="M605" s="55"/>
      <c r="N605" s="32"/>
      <c r="O605" s="34"/>
    </row>
    <row r="606" spans="1:15" ht="33" customHeight="1">
      <c r="A606" s="70">
        <v>536</v>
      </c>
      <c r="B606" s="25" t="s">
        <v>1342</v>
      </c>
      <c r="C606" s="34" t="s">
        <v>1370</v>
      </c>
      <c r="D606" s="59">
        <v>166</v>
      </c>
      <c r="E606" s="59"/>
      <c r="F606" s="59"/>
      <c r="G606" s="59"/>
      <c r="H606" s="59"/>
      <c r="I606" s="59"/>
      <c r="J606" s="59"/>
      <c r="K606" s="59"/>
      <c r="L606" s="59"/>
      <c r="M606" s="55"/>
      <c r="N606" s="32"/>
      <c r="O606" s="34"/>
    </row>
    <row r="607" spans="1:16" ht="36.75" customHeight="1">
      <c r="A607" s="70"/>
      <c r="B607" s="26" t="s">
        <v>1343</v>
      </c>
      <c r="C607" s="72"/>
      <c r="D607" s="45"/>
      <c r="E607" s="45"/>
      <c r="F607" s="45"/>
      <c r="G607" s="45"/>
      <c r="H607" s="45"/>
      <c r="I607" s="45"/>
      <c r="J607" s="45"/>
      <c r="K607" s="45"/>
      <c r="L607" s="45"/>
      <c r="M607" s="55"/>
      <c r="N607" s="32"/>
      <c r="O607" s="34"/>
      <c r="P607" s="3"/>
    </row>
    <row r="608" spans="1:19" ht="30">
      <c r="A608" s="70"/>
      <c r="B608" s="26" t="s">
        <v>1344</v>
      </c>
      <c r="C608" s="73"/>
      <c r="D608" s="24"/>
      <c r="E608" s="24"/>
      <c r="F608" s="24"/>
      <c r="G608" s="24"/>
      <c r="H608" s="24"/>
      <c r="I608" s="24"/>
      <c r="J608" s="24"/>
      <c r="K608" s="24"/>
      <c r="L608" s="24"/>
      <c r="M608" s="55"/>
      <c r="N608" s="32"/>
      <c r="O608" s="34"/>
      <c r="P608" s="3"/>
      <c r="S608" s="3"/>
    </row>
    <row r="609" spans="1:19" ht="30">
      <c r="A609" s="70"/>
      <c r="B609" s="26" t="s">
        <v>1345</v>
      </c>
      <c r="C609" s="73"/>
      <c r="D609" s="24"/>
      <c r="E609" s="24"/>
      <c r="F609" s="24"/>
      <c r="G609" s="24"/>
      <c r="H609" s="24"/>
      <c r="I609" s="24"/>
      <c r="J609" s="24"/>
      <c r="K609" s="24"/>
      <c r="L609" s="24"/>
      <c r="M609" s="55"/>
      <c r="N609" s="32"/>
      <c r="O609" s="34"/>
      <c r="P609" s="3"/>
      <c r="S609" s="3"/>
    </row>
    <row r="610" spans="1:19" ht="36" customHeight="1">
      <c r="A610" s="70">
        <v>537</v>
      </c>
      <c r="B610" s="25" t="s">
        <v>1346</v>
      </c>
      <c r="C610" s="34" t="s">
        <v>1370</v>
      </c>
      <c r="D610" s="59">
        <v>146</v>
      </c>
      <c r="E610" s="59"/>
      <c r="F610" s="59"/>
      <c r="G610" s="59"/>
      <c r="H610" s="59"/>
      <c r="I610" s="59"/>
      <c r="J610" s="59"/>
      <c r="K610" s="59"/>
      <c r="L610" s="59"/>
      <c r="M610" s="55"/>
      <c r="N610" s="32"/>
      <c r="O610" s="34"/>
      <c r="S610" s="3"/>
    </row>
    <row r="611" spans="1:16" ht="31.5" customHeight="1">
      <c r="A611" s="70"/>
      <c r="B611" s="26" t="s">
        <v>1347</v>
      </c>
      <c r="C611" s="73"/>
      <c r="D611" s="24"/>
      <c r="E611" s="24"/>
      <c r="F611" s="24"/>
      <c r="G611" s="24"/>
      <c r="H611" s="24"/>
      <c r="I611" s="24"/>
      <c r="J611" s="24"/>
      <c r="K611" s="24"/>
      <c r="L611" s="24"/>
      <c r="M611" s="55"/>
      <c r="N611" s="32"/>
      <c r="O611" s="34"/>
      <c r="P611" s="3"/>
    </row>
    <row r="612" spans="1:19" ht="33.75" customHeight="1">
      <c r="A612" s="70"/>
      <c r="B612" s="26" t="s">
        <v>1348</v>
      </c>
      <c r="C612" s="73"/>
      <c r="D612" s="24"/>
      <c r="E612" s="24"/>
      <c r="F612" s="24"/>
      <c r="G612" s="24"/>
      <c r="H612" s="24"/>
      <c r="I612" s="24"/>
      <c r="J612" s="24"/>
      <c r="K612" s="24"/>
      <c r="L612" s="24"/>
      <c r="M612" s="55"/>
      <c r="N612" s="32"/>
      <c r="O612" s="34"/>
      <c r="P612" s="3"/>
      <c r="S612" s="3"/>
    </row>
    <row r="613" spans="1:19" ht="30">
      <c r="A613" s="70"/>
      <c r="B613" s="26" t="s">
        <v>1349</v>
      </c>
      <c r="C613" s="73"/>
      <c r="D613" s="24"/>
      <c r="E613" s="24"/>
      <c r="F613" s="24"/>
      <c r="G613" s="24"/>
      <c r="H613" s="24"/>
      <c r="I613" s="24"/>
      <c r="J613" s="24"/>
      <c r="K613" s="24"/>
      <c r="L613" s="24"/>
      <c r="M613" s="55"/>
      <c r="N613" s="32"/>
      <c r="O613" s="34"/>
      <c r="P613" s="3"/>
      <c r="S613" s="3"/>
    </row>
    <row r="614" spans="1:19" ht="33" customHeight="1">
      <c r="A614" s="70">
        <v>538</v>
      </c>
      <c r="B614" s="25" t="s">
        <v>1350</v>
      </c>
      <c r="C614" s="34" t="s">
        <v>1370</v>
      </c>
      <c r="D614" s="59">
        <v>176</v>
      </c>
      <c r="E614" s="59"/>
      <c r="F614" s="59"/>
      <c r="G614" s="59"/>
      <c r="H614" s="59"/>
      <c r="I614" s="59"/>
      <c r="J614" s="59"/>
      <c r="K614" s="59"/>
      <c r="L614" s="59"/>
      <c r="M614" s="55"/>
      <c r="N614" s="32"/>
      <c r="O614" s="34"/>
      <c r="S614" s="3"/>
    </row>
    <row r="615" spans="1:16" ht="33" customHeight="1">
      <c r="A615" s="70"/>
      <c r="B615" s="26" t="s">
        <v>1351</v>
      </c>
      <c r="C615" s="73"/>
      <c r="D615" s="24"/>
      <c r="E615" s="24"/>
      <c r="F615" s="24"/>
      <c r="G615" s="24"/>
      <c r="H615" s="24"/>
      <c r="I615" s="24"/>
      <c r="J615" s="24"/>
      <c r="K615" s="24"/>
      <c r="L615" s="24"/>
      <c r="M615" s="55"/>
      <c r="N615" s="32"/>
      <c r="O615" s="34"/>
      <c r="P615" s="3"/>
    </row>
    <row r="616" spans="1:19" ht="34.5" customHeight="1">
      <c r="A616" s="70"/>
      <c r="B616" s="26" t="s">
        <v>1353</v>
      </c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55"/>
      <c r="N616" s="32"/>
      <c r="O616" s="34"/>
      <c r="P616" s="3"/>
      <c r="S616" s="3"/>
    </row>
    <row r="617" spans="1:19" ht="18.75" customHeight="1">
      <c r="A617" s="70"/>
      <c r="B617" s="26" t="s">
        <v>1354</v>
      </c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55"/>
      <c r="N617" s="32"/>
      <c r="O617" s="34"/>
      <c r="P617" s="3"/>
      <c r="S617" s="3"/>
    </row>
    <row r="618" spans="1:19" ht="32.25" customHeight="1">
      <c r="A618" s="70">
        <v>541</v>
      </c>
      <c r="B618" s="25" t="s">
        <v>1355</v>
      </c>
      <c r="C618" s="34" t="s">
        <v>1370</v>
      </c>
      <c r="D618" s="59">
        <v>131</v>
      </c>
      <c r="E618" s="59"/>
      <c r="F618" s="59"/>
      <c r="G618" s="59"/>
      <c r="H618" s="59"/>
      <c r="I618" s="59"/>
      <c r="J618" s="59"/>
      <c r="K618" s="59"/>
      <c r="L618" s="59"/>
      <c r="M618" s="55"/>
      <c r="N618" s="32"/>
      <c r="O618" s="34"/>
      <c r="S618" s="3"/>
    </row>
    <row r="619" spans="1:19" s="3" customFormat="1" ht="30">
      <c r="A619" s="70"/>
      <c r="B619" s="26" t="s">
        <v>1356</v>
      </c>
      <c r="C619" s="30"/>
      <c r="D619" s="29"/>
      <c r="E619" s="29"/>
      <c r="F619" s="29"/>
      <c r="G619" s="29"/>
      <c r="H619" s="29"/>
      <c r="I619" s="29"/>
      <c r="J619" s="29"/>
      <c r="K619" s="29"/>
      <c r="L619" s="29"/>
      <c r="M619" s="74"/>
      <c r="N619" s="43"/>
      <c r="O619" s="44"/>
      <c r="P619" s="1"/>
      <c r="Q619" s="1"/>
      <c r="R619" s="1"/>
      <c r="S619" s="1"/>
    </row>
    <row r="620" spans="1:19" s="3" customFormat="1" ht="30">
      <c r="A620" s="70"/>
      <c r="B620" s="26" t="s">
        <v>1357</v>
      </c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74"/>
      <c r="N620" s="43"/>
      <c r="O620" s="44"/>
      <c r="P620" s="1"/>
      <c r="Q620" s="1"/>
      <c r="R620" s="1"/>
      <c r="S620" s="1"/>
    </row>
    <row r="621" spans="1:19" s="3" customFormat="1" ht="30">
      <c r="A621" s="70"/>
      <c r="B621" s="26" t="s">
        <v>1345</v>
      </c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74"/>
      <c r="N621" s="43"/>
      <c r="O621" s="44"/>
      <c r="P621" s="1"/>
      <c r="Q621" s="1"/>
      <c r="R621" s="1"/>
      <c r="S621" s="1"/>
    </row>
    <row r="622" spans="1:15" ht="29.25">
      <c r="A622" s="70">
        <v>539</v>
      </c>
      <c r="B622" s="22" t="s">
        <v>1358</v>
      </c>
      <c r="C622" s="34" t="s">
        <v>1370</v>
      </c>
      <c r="D622" s="59">
        <v>276</v>
      </c>
      <c r="E622" s="59"/>
      <c r="F622" s="59"/>
      <c r="G622" s="59"/>
      <c r="H622" s="59"/>
      <c r="I622" s="59"/>
      <c r="J622" s="59"/>
      <c r="K622" s="59"/>
      <c r="L622" s="59"/>
      <c r="M622" s="55"/>
      <c r="N622" s="32"/>
      <c r="O622" s="34"/>
    </row>
    <row r="623" spans="1:19" s="3" customFormat="1" ht="30">
      <c r="A623" s="70"/>
      <c r="B623" s="23" t="s">
        <v>1359</v>
      </c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74"/>
      <c r="N623" s="43"/>
      <c r="O623" s="44"/>
      <c r="P623" s="1"/>
      <c r="Q623" s="1"/>
      <c r="R623" s="1"/>
      <c r="S623" s="1"/>
    </row>
    <row r="624" spans="1:19" s="3" customFormat="1" ht="33">
      <c r="A624" s="70"/>
      <c r="B624" s="23" t="s">
        <v>73</v>
      </c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74"/>
      <c r="N624" s="43"/>
      <c r="O624" s="44"/>
      <c r="P624" s="1"/>
      <c r="Q624" s="1"/>
      <c r="R624" s="1"/>
      <c r="S624" s="1"/>
    </row>
    <row r="625" spans="1:19" s="3" customFormat="1" ht="30">
      <c r="A625" s="70"/>
      <c r="B625" s="23" t="s">
        <v>1360</v>
      </c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74"/>
      <c r="N625" s="43"/>
      <c r="O625" s="44"/>
      <c r="P625" s="1"/>
      <c r="Q625" s="1"/>
      <c r="R625" s="1"/>
      <c r="S625" s="1"/>
    </row>
    <row r="626" spans="1:15" ht="33.75" customHeight="1">
      <c r="A626" s="70">
        <v>540</v>
      </c>
      <c r="B626" s="22" t="s">
        <v>1358</v>
      </c>
      <c r="C626" s="34" t="s">
        <v>1370</v>
      </c>
      <c r="D626" s="59">
        <v>286</v>
      </c>
      <c r="E626" s="59"/>
      <c r="F626" s="59"/>
      <c r="G626" s="59"/>
      <c r="H626" s="59"/>
      <c r="I626" s="59"/>
      <c r="J626" s="59"/>
      <c r="K626" s="59"/>
      <c r="L626" s="59"/>
      <c r="M626" s="55"/>
      <c r="N626" s="32"/>
      <c r="O626" s="34"/>
    </row>
    <row r="627" spans="1:19" s="3" customFormat="1" ht="31.5" customHeight="1">
      <c r="A627" s="75"/>
      <c r="B627" s="23" t="s">
        <v>1361</v>
      </c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74"/>
      <c r="N627" s="43"/>
      <c r="O627" s="44"/>
      <c r="P627" s="1"/>
      <c r="Q627" s="1"/>
      <c r="R627" s="1"/>
      <c r="S627" s="1"/>
    </row>
    <row r="628" spans="1:19" s="3" customFormat="1" ht="33">
      <c r="A628" s="75"/>
      <c r="B628" s="23" t="s">
        <v>73</v>
      </c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74"/>
      <c r="N628" s="43"/>
      <c r="O628" s="44"/>
      <c r="P628" s="1"/>
      <c r="Q628" s="1"/>
      <c r="R628" s="1"/>
      <c r="S628" s="1"/>
    </row>
    <row r="629" spans="1:19" s="3" customFormat="1" ht="33" customHeight="1">
      <c r="A629" s="75"/>
      <c r="B629" s="23" t="s">
        <v>1360</v>
      </c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74"/>
      <c r="N629" s="43"/>
      <c r="O629" s="44"/>
      <c r="P629" s="1"/>
      <c r="Q629" s="1"/>
      <c r="R629" s="1"/>
      <c r="S629" s="1"/>
    </row>
    <row r="630" spans="1:15" ht="42.75">
      <c r="A630" s="70"/>
      <c r="B630" s="21" t="s">
        <v>206</v>
      </c>
      <c r="C630" s="34"/>
      <c r="D630" s="59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4"/>
    </row>
    <row r="631" spans="1:15" ht="15.75">
      <c r="A631" s="70"/>
      <c r="B631" s="21" t="s">
        <v>1362</v>
      </c>
      <c r="C631" s="34"/>
      <c r="D631" s="59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4"/>
    </row>
    <row r="632" spans="1:15" ht="15.75">
      <c r="A632" s="70" t="s">
        <v>1007</v>
      </c>
      <c r="B632" s="31" t="s">
        <v>1363</v>
      </c>
      <c r="C632" s="34" t="s">
        <v>1253</v>
      </c>
      <c r="D632" s="67">
        <v>288.7</v>
      </c>
      <c r="E632" s="67">
        <v>288.7</v>
      </c>
      <c r="F632" s="57">
        <v>296.7</v>
      </c>
      <c r="G632" s="32"/>
      <c r="H632" s="32"/>
      <c r="I632" s="57">
        <v>304.8</v>
      </c>
      <c r="J632" s="57">
        <v>304.8</v>
      </c>
      <c r="K632" s="57">
        <v>296.7</v>
      </c>
      <c r="L632" s="57">
        <v>304.8</v>
      </c>
      <c r="M632" s="32"/>
      <c r="N632" s="57">
        <v>312.8</v>
      </c>
      <c r="O632" s="34"/>
    </row>
    <row r="633" spans="1:15" ht="15.75">
      <c r="A633" s="70" t="s">
        <v>1008</v>
      </c>
      <c r="B633" s="31" t="s">
        <v>1364</v>
      </c>
      <c r="C633" s="34" t="s">
        <v>1253</v>
      </c>
      <c r="D633" s="59">
        <v>356</v>
      </c>
      <c r="E633" s="59">
        <v>356</v>
      </c>
      <c r="F633" s="57">
        <v>368.1</v>
      </c>
      <c r="G633" s="32"/>
      <c r="H633" s="32"/>
      <c r="I633" s="57">
        <v>380.2</v>
      </c>
      <c r="J633" s="57">
        <v>380.2</v>
      </c>
      <c r="K633" s="57">
        <v>368.1</v>
      </c>
      <c r="L633" s="57">
        <v>380.2</v>
      </c>
      <c r="M633" s="32"/>
      <c r="N633" s="57">
        <v>392.3</v>
      </c>
      <c r="O633" s="34"/>
    </row>
    <row r="634" spans="1:15" ht="15.75">
      <c r="A634" s="70" t="s">
        <v>1009</v>
      </c>
      <c r="B634" s="31" t="s">
        <v>1365</v>
      </c>
      <c r="C634" s="34" t="s">
        <v>1253</v>
      </c>
      <c r="D634" s="67">
        <v>473.2</v>
      </c>
      <c r="E634" s="67">
        <v>473.2</v>
      </c>
      <c r="F634" s="57">
        <v>489.9</v>
      </c>
      <c r="G634" s="32"/>
      <c r="H634" s="32"/>
      <c r="I634" s="57">
        <v>506.6</v>
      </c>
      <c r="J634" s="57">
        <v>506.6</v>
      </c>
      <c r="K634" s="57">
        <v>489.9</v>
      </c>
      <c r="L634" s="57">
        <v>506.6</v>
      </c>
      <c r="M634" s="32"/>
      <c r="N634" s="57">
        <v>523.3</v>
      </c>
      <c r="O634" s="34"/>
    </row>
    <row r="635" spans="1:15" ht="15.75">
      <c r="A635" s="70" t="s">
        <v>774</v>
      </c>
      <c r="B635" s="31" t="s">
        <v>1366</v>
      </c>
      <c r="C635" s="34" t="s">
        <v>1253</v>
      </c>
      <c r="D635" s="67">
        <v>539.7</v>
      </c>
      <c r="E635" s="67">
        <v>539.7</v>
      </c>
      <c r="F635" s="57">
        <v>561.6</v>
      </c>
      <c r="G635" s="32"/>
      <c r="H635" s="32"/>
      <c r="I635" s="57">
        <v>583.4</v>
      </c>
      <c r="J635" s="57">
        <v>583.4</v>
      </c>
      <c r="K635" s="57">
        <v>561.6</v>
      </c>
      <c r="L635" s="57">
        <v>583.4</v>
      </c>
      <c r="M635" s="32"/>
      <c r="N635" s="57">
        <v>605.3</v>
      </c>
      <c r="O635" s="34"/>
    </row>
    <row r="636" spans="1:15" ht="15.75">
      <c r="A636" s="70" t="s">
        <v>775</v>
      </c>
      <c r="B636" s="31" t="s">
        <v>1367</v>
      </c>
      <c r="C636" s="34" t="s">
        <v>1253</v>
      </c>
      <c r="D636" s="67">
        <v>718.3</v>
      </c>
      <c r="E636" s="67">
        <v>718.3</v>
      </c>
      <c r="F636" s="57">
        <v>749.3</v>
      </c>
      <c r="G636" s="32"/>
      <c r="H636" s="32"/>
      <c r="I636" s="57">
        <v>780.4</v>
      </c>
      <c r="J636" s="57">
        <v>780.4</v>
      </c>
      <c r="K636" s="57">
        <v>749.3</v>
      </c>
      <c r="L636" s="57">
        <v>780.4</v>
      </c>
      <c r="M636" s="32"/>
      <c r="N636" s="57">
        <v>811.4</v>
      </c>
      <c r="O636" s="34"/>
    </row>
    <row r="637" spans="1:15" ht="15.75">
      <c r="A637" s="70" t="s">
        <v>776</v>
      </c>
      <c r="B637" s="31" t="s">
        <v>1368</v>
      </c>
      <c r="C637" s="34" t="s">
        <v>1253</v>
      </c>
      <c r="D637" s="67">
        <v>816.8</v>
      </c>
      <c r="E637" s="67">
        <v>816.8</v>
      </c>
      <c r="F637" s="57">
        <v>850.7</v>
      </c>
      <c r="G637" s="32"/>
      <c r="H637" s="32"/>
      <c r="I637" s="57">
        <v>884.7</v>
      </c>
      <c r="J637" s="57">
        <v>884.7</v>
      </c>
      <c r="K637" s="57">
        <v>850.7</v>
      </c>
      <c r="L637" s="57">
        <v>884.7</v>
      </c>
      <c r="M637" s="32"/>
      <c r="N637" s="57">
        <v>918.6</v>
      </c>
      <c r="O637" s="34"/>
    </row>
    <row r="638" spans="1:15" ht="15.75">
      <c r="A638" s="70" t="s">
        <v>970</v>
      </c>
      <c r="B638" s="31" t="s">
        <v>1434</v>
      </c>
      <c r="C638" s="34" t="s">
        <v>1253</v>
      </c>
      <c r="D638" s="67">
        <v>1269.9</v>
      </c>
      <c r="E638" s="67">
        <v>1269.9</v>
      </c>
      <c r="F638" s="57">
        <v>1322.2</v>
      </c>
      <c r="G638" s="32"/>
      <c r="H638" s="32"/>
      <c r="I638" s="57">
        <v>1374.5</v>
      </c>
      <c r="J638" s="57">
        <v>1374.5</v>
      </c>
      <c r="K638" s="57">
        <v>1322.2</v>
      </c>
      <c r="L638" s="57">
        <v>1374.5</v>
      </c>
      <c r="M638" s="32"/>
      <c r="N638" s="57">
        <v>1426.9</v>
      </c>
      <c r="O638" s="34"/>
    </row>
    <row r="639" spans="1:15" ht="15.75">
      <c r="A639" s="70" t="s">
        <v>971</v>
      </c>
      <c r="B639" s="31" t="s">
        <v>1435</v>
      </c>
      <c r="C639" s="34" t="s">
        <v>1253</v>
      </c>
      <c r="D639" s="67">
        <v>2031.1</v>
      </c>
      <c r="E639" s="67">
        <v>2031.1</v>
      </c>
      <c r="F639" s="57">
        <v>2103.5</v>
      </c>
      <c r="G639" s="32"/>
      <c r="H639" s="32"/>
      <c r="I639" s="32">
        <v>2176</v>
      </c>
      <c r="J639" s="32">
        <v>2176</v>
      </c>
      <c r="K639" s="57">
        <v>2103.5</v>
      </c>
      <c r="L639" s="32">
        <v>2176</v>
      </c>
      <c r="M639" s="32"/>
      <c r="N639" s="57">
        <v>2248.4</v>
      </c>
      <c r="O639" s="34"/>
    </row>
    <row r="640" spans="1:15" ht="15.75">
      <c r="A640" s="70" t="s">
        <v>972</v>
      </c>
      <c r="B640" s="31" t="s">
        <v>1436</v>
      </c>
      <c r="C640" s="34" t="s">
        <v>1253</v>
      </c>
      <c r="D640" s="59">
        <v>2639.5</v>
      </c>
      <c r="E640" s="59">
        <v>2639.5</v>
      </c>
      <c r="F640" s="57">
        <v>2731.5</v>
      </c>
      <c r="G640" s="32"/>
      <c r="H640" s="32"/>
      <c r="I640" s="57">
        <v>2823.5</v>
      </c>
      <c r="J640" s="57">
        <v>2823.5</v>
      </c>
      <c r="K640" s="57">
        <v>2731.5</v>
      </c>
      <c r="L640" s="57">
        <v>2823.5</v>
      </c>
      <c r="M640" s="32"/>
      <c r="N640" s="57">
        <v>2915.5</v>
      </c>
      <c r="O640" s="34"/>
    </row>
    <row r="641" spans="1:15" ht="15.75">
      <c r="A641" s="70" t="s">
        <v>973</v>
      </c>
      <c r="B641" s="31" t="s">
        <v>1437</v>
      </c>
      <c r="C641" s="34" t="s">
        <v>1253</v>
      </c>
      <c r="D641" s="67">
        <v>4068.1</v>
      </c>
      <c r="E641" s="67">
        <v>4068.1</v>
      </c>
      <c r="F641" s="57">
        <v>4210.7</v>
      </c>
      <c r="G641" s="32"/>
      <c r="H641" s="32"/>
      <c r="I641" s="57">
        <v>4353.3</v>
      </c>
      <c r="J641" s="57">
        <v>4353.3</v>
      </c>
      <c r="K641" s="57">
        <v>4210.7</v>
      </c>
      <c r="L641" s="57">
        <v>4353.3</v>
      </c>
      <c r="M641" s="32"/>
      <c r="N641" s="57">
        <v>4495.9</v>
      </c>
      <c r="O641" s="34"/>
    </row>
    <row r="642" spans="1:15" ht="17.25" customHeight="1">
      <c r="A642" s="70"/>
      <c r="B642" s="21" t="s">
        <v>1438</v>
      </c>
      <c r="C642" s="34"/>
      <c r="D642" s="59"/>
      <c r="E642" s="59"/>
      <c r="F642" s="57"/>
      <c r="G642" s="32"/>
      <c r="H642" s="32"/>
      <c r="I642" s="32"/>
      <c r="J642" s="32"/>
      <c r="K642" s="57"/>
      <c r="L642" s="32"/>
      <c r="M642" s="32"/>
      <c r="N642" s="57"/>
      <c r="O642" s="34"/>
    </row>
    <row r="643" spans="1:15" ht="15.75">
      <c r="A643" s="70" t="s">
        <v>974</v>
      </c>
      <c r="B643" s="31" t="s">
        <v>1363</v>
      </c>
      <c r="C643" s="34" t="s">
        <v>1253</v>
      </c>
      <c r="D643" s="67">
        <v>294.4</v>
      </c>
      <c r="E643" s="67">
        <v>294.4</v>
      </c>
      <c r="F643" s="57">
        <v>302.4</v>
      </c>
      <c r="G643" s="32"/>
      <c r="H643" s="32"/>
      <c r="I643" s="57">
        <v>310.5</v>
      </c>
      <c r="J643" s="57">
        <v>310.5</v>
      </c>
      <c r="K643" s="57">
        <v>302.4</v>
      </c>
      <c r="L643" s="57">
        <v>310.5</v>
      </c>
      <c r="M643" s="32"/>
      <c r="N643" s="57">
        <v>318.5</v>
      </c>
      <c r="O643" s="34"/>
    </row>
    <row r="644" spans="1:15" ht="15.75">
      <c r="A644" s="70" t="s">
        <v>975</v>
      </c>
      <c r="B644" s="31" t="s">
        <v>1364</v>
      </c>
      <c r="C644" s="34" t="s">
        <v>1253</v>
      </c>
      <c r="D644" s="67">
        <v>373.3</v>
      </c>
      <c r="E644" s="67">
        <v>373.3</v>
      </c>
      <c r="F644" s="57">
        <v>385.4</v>
      </c>
      <c r="G644" s="32"/>
      <c r="H644" s="32"/>
      <c r="I644" s="57">
        <v>397.4</v>
      </c>
      <c r="J644" s="57">
        <v>397.4</v>
      </c>
      <c r="K644" s="57">
        <v>385.4</v>
      </c>
      <c r="L644" s="57">
        <v>397.4</v>
      </c>
      <c r="M644" s="32"/>
      <c r="N644" s="57">
        <v>409.5</v>
      </c>
      <c r="O644" s="34"/>
    </row>
    <row r="645" spans="1:15" ht="15.75">
      <c r="A645" s="70" t="s">
        <v>976</v>
      </c>
      <c r="B645" s="31" t="s">
        <v>1365</v>
      </c>
      <c r="C645" s="34" t="s">
        <v>1253</v>
      </c>
      <c r="D645" s="67">
        <v>480.4</v>
      </c>
      <c r="E645" s="67">
        <v>480.4</v>
      </c>
      <c r="F645" s="57">
        <v>497.1</v>
      </c>
      <c r="G645" s="32"/>
      <c r="H645" s="32"/>
      <c r="I645" s="57">
        <v>513.7</v>
      </c>
      <c r="J645" s="57">
        <v>513.7</v>
      </c>
      <c r="K645" s="57">
        <v>497.1</v>
      </c>
      <c r="L645" s="57">
        <v>513.7</v>
      </c>
      <c r="M645" s="32"/>
      <c r="N645" s="57">
        <v>530.4</v>
      </c>
      <c r="O645" s="34"/>
    </row>
    <row r="646" spans="1:15" ht="15.75">
      <c r="A646" s="70" t="s">
        <v>977</v>
      </c>
      <c r="B646" s="31" t="s">
        <v>1366</v>
      </c>
      <c r="C646" s="34" t="s">
        <v>1253</v>
      </c>
      <c r="D646" s="67">
        <v>564.1</v>
      </c>
      <c r="E646" s="67">
        <v>564.1</v>
      </c>
      <c r="F646" s="32">
        <v>586</v>
      </c>
      <c r="G646" s="32"/>
      <c r="H646" s="32"/>
      <c r="I646" s="57">
        <v>607.8</v>
      </c>
      <c r="J646" s="57">
        <v>607.8</v>
      </c>
      <c r="K646" s="32">
        <v>586</v>
      </c>
      <c r="L646" s="57">
        <v>607.8</v>
      </c>
      <c r="M646" s="32"/>
      <c r="N646" s="57">
        <v>629.7</v>
      </c>
      <c r="O646" s="34"/>
    </row>
    <row r="647" spans="1:15" ht="15.75">
      <c r="A647" s="70" t="s">
        <v>978</v>
      </c>
      <c r="B647" s="31" t="s">
        <v>1367</v>
      </c>
      <c r="C647" s="34" t="s">
        <v>1253</v>
      </c>
      <c r="D647" s="59">
        <v>771</v>
      </c>
      <c r="E647" s="59">
        <v>771</v>
      </c>
      <c r="F647" s="57">
        <v>802.1</v>
      </c>
      <c r="G647" s="32"/>
      <c r="H647" s="32"/>
      <c r="I647" s="57">
        <v>833.1</v>
      </c>
      <c r="J647" s="57">
        <v>833.1</v>
      </c>
      <c r="K647" s="57">
        <v>802.1</v>
      </c>
      <c r="L647" s="57">
        <v>833.1</v>
      </c>
      <c r="M647" s="32"/>
      <c r="N647" s="57">
        <v>864.2</v>
      </c>
      <c r="O647" s="34"/>
    </row>
    <row r="648" spans="1:15" ht="15.75">
      <c r="A648" s="70" t="s">
        <v>979</v>
      </c>
      <c r="B648" s="31" t="s">
        <v>1368</v>
      </c>
      <c r="C648" s="34" t="s">
        <v>1253</v>
      </c>
      <c r="D648" s="67">
        <v>908.3</v>
      </c>
      <c r="E648" s="67">
        <v>908.3</v>
      </c>
      <c r="F648" s="57">
        <v>942.2</v>
      </c>
      <c r="G648" s="32"/>
      <c r="H648" s="32"/>
      <c r="I648" s="57">
        <v>976.2</v>
      </c>
      <c r="J648" s="57">
        <v>976.2</v>
      </c>
      <c r="K648" s="57">
        <v>942.2</v>
      </c>
      <c r="L648" s="57">
        <v>976.2</v>
      </c>
      <c r="M648" s="32"/>
      <c r="N648" s="57">
        <v>1010.1</v>
      </c>
      <c r="O648" s="34"/>
    </row>
    <row r="649" spans="1:15" ht="15.75">
      <c r="A649" s="70" t="s">
        <v>980</v>
      </c>
      <c r="B649" s="31" t="s">
        <v>1434</v>
      </c>
      <c r="C649" s="34" t="s">
        <v>1253</v>
      </c>
      <c r="D649" s="67">
        <v>1371.2</v>
      </c>
      <c r="E649" s="67">
        <v>1371.2</v>
      </c>
      <c r="F649" s="57">
        <v>1423.5</v>
      </c>
      <c r="G649" s="32"/>
      <c r="H649" s="32"/>
      <c r="I649" s="57">
        <v>1475.8</v>
      </c>
      <c r="J649" s="57">
        <v>1475.8</v>
      </c>
      <c r="K649" s="57">
        <v>1423.5</v>
      </c>
      <c r="L649" s="57">
        <v>1475.8</v>
      </c>
      <c r="M649" s="32"/>
      <c r="N649" s="57">
        <v>1528.1</v>
      </c>
      <c r="O649" s="34"/>
    </row>
    <row r="650" spans="1:15" ht="15.75">
      <c r="A650" s="70" t="s">
        <v>981</v>
      </c>
      <c r="B650" s="31" t="s">
        <v>1435</v>
      </c>
      <c r="C650" s="34" t="s">
        <v>1253</v>
      </c>
      <c r="D650" s="67">
        <v>2258.6</v>
      </c>
      <c r="E650" s="67">
        <v>2258.6</v>
      </c>
      <c r="F650" s="57">
        <v>2331.1</v>
      </c>
      <c r="G650" s="32"/>
      <c r="H650" s="32"/>
      <c r="I650" s="57">
        <v>2403.5</v>
      </c>
      <c r="J650" s="57">
        <v>2403.5</v>
      </c>
      <c r="K650" s="57">
        <v>2331.1</v>
      </c>
      <c r="L650" s="57">
        <v>2403.5</v>
      </c>
      <c r="M650" s="32"/>
      <c r="N650" s="32">
        <v>2476</v>
      </c>
      <c r="O650" s="34"/>
    </row>
    <row r="651" spans="1:15" ht="15.75">
      <c r="A651" s="70" t="s">
        <v>982</v>
      </c>
      <c r="B651" s="31" t="s">
        <v>1436</v>
      </c>
      <c r="C651" s="34" t="s">
        <v>1253</v>
      </c>
      <c r="D651" s="67">
        <v>3050.4</v>
      </c>
      <c r="E651" s="67">
        <v>3050.4</v>
      </c>
      <c r="F651" s="57">
        <v>3142.4</v>
      </c>
      <c r="G651" s="32"/>
      <c r="H651" s="32"/>
      <c r="I651" s="57">
        <v>3234.4</v>
      </c>
      <c r="J651" s="57">
        <v>3234.4</v>
      </c>
      <c r="K651" s="57">
        <v>3142.4</v>
      </c>
      <c r="L651" s="57">
        <v>3234.4</v>
      </c>
      <c r="M651" s="32"/>
      <c r="N651" s="57">
        <v>3326.4</v>
      </c>
      <c r="O651" s="34"/>
    </row>
    <row r="652" spans="1:15" ht="15.75">
      <c r="A652" s="70" t="s">
        <v>983</v>
      </c>
      <c r="B652" s="31" t="s">
        <v>1437</v>
      </c>
      <c r="C652" s="34" t="s">
        <v>1253</v>
      </c>
      <c r="D652" s="67">
        <v>4661.8</v>
      </c>
      <c r="E652" s="67">
        <v>4661.8</v>
      </c>
      <c r="F652" s="57">
        <v>4804.4</v>
      </c>
      <c r="G652" s="32"/>
      <c r="H652" s="32"/>
      <c r="I652" s="32">
        <v>4947</v>
      </c>
      <c r="J652" s="32">
        <v>4947</v>
      </c>
      <c r="K652" s="57">
        <v>4804.4</v>
      </c>
      <c r="L652" s="32">
        <v>4947</v>
      </c>
      <c r="M652" s="32"/>
      <c r="N652" s="57">
        <v>5089.6</v>
      </c>
      <c r="O652" s="34"/>
    </row>
    <row r="653" spans="1:15" ht="18" customHeight="1">
      <c r="A653" s="76"/>
      <c r="B653" s="21" t="s">
        <v>1439</v>
      </c>
      <c r="C653" s="34"/>
      <c r="D653" s="59"/>
      <c r="E653" s="59"/>
      <c r="F653" s="57"/>
      <c r="G653" s="32"/>
      <c r="H653" s="32"/>
      <c r="I653" s="32"/>
      <c r="J653" s="32"/>
      <c r="K653" s="57"/>
      <c r="L653" s="32"/>
      <c r="M653" s="32"/>
      <c r="N653" s="57"/>
      <c r="O653" s="34"/>
    </row>
    <row r="654" spans="1:15" ht="15.75">
      <c r="A654" s="70" t="s">
        <v>984</v>
      </c>
      <c r="B654" s="31" t="s">
        <v>1363</v>
      </c>
      <c r="C654" s="34" t="s">
        <v>1253</v>
      </c>
      <c r="D654" s="59">
        <v>300</v>
      </c>
      <c r="E654" s="59">
        <v>300</v>
      </c>
      <c r="F654" s="57">
        <v>308.1</v>
      </c>
      <c r="G654" s="32"/>
      <c r="H654" s="32"/>
      <c r="I654" s="57">
        <v>316.1</v>
      </c>
      <c r="J654" s="57">
        <v>316.1</v>
      </c>
      <c r="K654" s="57">
        <v>308.1</v>
      </c>
      <c r="L654" s="57">
        <v>316.1</v>
      </c>
      <c r="M654" s="32"/>
      <c r="N654" s="57">
        <v>324.2</v>
      </c>
      <c r="O654" s="34"/>
    </row>
    <row r="655" spans="1:15" ht="15.75">
      <c r="A655" s="70" t="s">
        <v>985</v>
      </c>
      <c r="B655" s="31" t="s">
        <v>1364</v>
      </c>
      <c r="C655" s="34" t="s">
        <v>1253</v>
      </c>
      <c r="D655" s="67">
        <v>382.1</v>
      </c>
      <c r="E655" s="67">
        <v>382.1</v>
      </c>
      <c r="F655" s="57">
        <v>394.2</v>
      </c>
      <c r="G655" s="32"/>
      <c r="H655" s="32"/>
      <c r="I655" s="57">
        <v>406.3</v>
      </c>
      <c r="J655" s="57">
        <v>406.3</v>
      </c>
      <c r="K655" s="57">
        <v>394.2</v>
      </c>
      <c r="L655" s="57">
        <v>406.3</v>
      </c>
      <c r="M655" s="32"/>
      <c r="N655" s="57">
        <v>418.3</v>
      </c>
      <c r="O655" s="34"/>
    </row>
    <row r="656" spans="1:15" ht="15.75">
      <c r="A656" s="70" t="s">
        <v>986</v>
      </c>
      <c r="B656" s="31" t="s">
        <v>1365</v>
      </c>
      <c r="C656" s="34" t="s">
        <v>1253</v>
      </c>
      <c r="D656" s="67">
        <v>534.5</v>
      </c>
      <c r="E656" s="67">
        <v>534.5</v>
      </c>
      <c r="F656" s="57">
        <v>551.1</v>
      </c>
      <c r="G656" s="32"/>
      <c r="H656" s="32"/>
      <c r="I656" s="57">
        <v>567.8</v>
      </c>
      <c r="J656" s="57">
        <v>567.8</v>
      </c>
      <c r="K656" s="57">
        <v>551.1</v>
      </c>
      <c r="L656" s="57">
        <v>567.8</v>
      </c>
      <c r="M656" s="32"/>
      <c r="N656" s="57">
        <v>584.5</v>
      </c>
      <c r="O656" s="34"/>
    </row>
    <row r="657" spans="1:15" ht="15.75">
      <c r="A657" s="70" t="s">
        <v>987</v>
      </c>
      <c r="B657" s="31" t="s">
        <v>1366</v>
      </c>
      <c r="C657" s="34" t="s">
        <v>1253</v>
      </c>
      <c r="D657" s="67">
        <v>604.9</v>
      </c>
      <c r="E657" s="67">
        <v>604.9</v>
      </c>
      <c r="F657" s="57">
        <v>626.7</v>
      </c>
      <c r="G657" s="32"/>
      <c r="H657" s="32"/>
      <c r="I657" s="57">
        <v>648.6</v>
      </c>
      <c r="J657" s="57">
        <v>648.6</v>
      </c>
      <c r="K657" s="57">
        <v>626.7</v>
      </c>
      <c r="L657" s="57">
        <v>648.6</v>
      </c>
      <c r="M657" s="32"/>
      <c r="N657" s="57">
        <v>670.4</v>
      </c>
      <c r="O657" s="34"/>
    </row>
    <row r="658" spans="1:15" ht="15.75">
      <c r="A658" s="70" t="s">
        <v>988</v>
      </c>
      <c r="B658" s="31" t="s">
        <v>1367</v>
      </c>
      <c r="C658" s="34" t="s">
        <v>1253</v>
      </c>
      <c r="D658" s="67">
        <v>799.2</v>
      </c>
      <c r="E658" s="67">
        <v>799.2</v>
      </c>
      <c r="F658" s="57">
        <v>930.2</v>
      </c>
      <c r="G658" s="32"/>
      <c r="H658" s="32"/>
      <c r="I658" s="57">
        <v>861.3</v>
      </c>
      <c r="J658" s="57">
        <v>861.3</v>
      </c>
      <c r="K658" s="57">
        <v>930.2</v>
      </c>
      <c r="L658" s="57">
        <v>861.3</v>
      </c>
      <c r="M658" s="32"/>
      <c r="N658" s="57">
        <v>892.3</v>
      </c>
      <c r="O658" s="34"/>
    </row>
    <row r="659" spans="1:15" ht="15.75">
      <c r="A659" s="70" t="s">
        <v>989</v>
      </c>
      <c r="B659" s="31" t="s">
        <v>1368</v>
      </c>
      <c r="C659" s="34" t="s">
        <v>1253</v>
      </c>
      <c r="D659" s="67">
        <v>957.2</v>
      </c>
      <c r="E659" s="67">
        <v>957.2</v>
      </c>
      <c r="F659" s="57">
        <v>991.1</v>
      </c>
      <c r="G659" s="32"/>
      <c r="H659" s="32"/>
      <c r="I659" s="32">
        <v>1025</v>
      </c>
      <c r="J659" s="32">
        <v>1025</v>
      </c>
      <c r="K659" s="57">
        <v>991.1</v>
      </c>
      <c r="L659" s="32">
        <v>1025</v>
      </c>
      <c r="M659" s="32"/>
      <c r="N659" s="57">
        <v>1058.9</v>
      </c>
      <c r="O659" s="34"/>
    </row>
    <row r="660" spans="1:15" ht="15.75">
      <c r="A660" s="70" t="s">
        <v>777</v>
      </c>
      <c r="B660" s="31" t="s">
        <v>1434</v>
      </c>
      <c r="C660" s="34" t="s">
        <v>1253</v>
      </c>
      <c r="D660" s="67">
        <v>1412.6</v>
      </c>
      <c r="E660" s="67">
        <v>1412.6</v>
      </c>
      <c r="F660" s="57">
        <v>1464.9</v>
      </c>
      <c r="G660" s="32"/>
      <c r="H660" s="32"/>
      <c r="I660" s="57">
        <v>1517.2</v>
      </c>
      <c r="J660" s="57">
        <v>1517.2</v>
      </c>
      <c r="K660" s="57">
        <v>1464.9</v>
      </c>
      <c r="L660" s="57">
        <v>1517.2</v>
      </c>
      <c r="M660" s="32"/>
      <c r="N660" s="57">
        <v>1569.5</v>
      </c>
      <c r="O660" s="34"/>
    </row>
    <row r="661" spans="1:15" ht="15.75">
      <c r="A661" s="70" t="s">
        <v>778</v>
      </c>
      <c r="B661" s="31" t="s">
        <v>1435</v>
      </c>
      <c r="C661" s="34" t="s">
        <v>1253</v>
      </c>
      <c r="D661" s="67">
        <v>2276.9</v>
      </c>
      <c r="E661" s="67">
        <v>2276.9</v>
      </c>
      <c r="F661" s="57">
        <v>2349.3</v>
      </c>
      <c r="G661" s="32"/>
      <c r="H661" s="32"/>
      <c r="I661" s="57">
        <v>2421.8</v>
      </c>
      <c r="J661" s="57">
        <v>2421.8</v>
      </c>
      <c r="K661" s="57">
        <v>2349.3</v>
      </c>
      <c r="L661" s="57">
        <v>2421.8</v>
      </c>
      <c r="M661" s="32"/>
      <c r="N661" s="57">
        <v>2494.2</v>
      </c>
      <c r="O661" s="34"/>
    </row>
    <row r="662" spans="1:15" ht="15.75">
      <c r="A662" s="70" t="s">
        <v>779</v>
      </c>
      <c r="B662" s="31" t="s">
        <v>1436</v>
      </c>
      <c r="C662" s="34" t="s">
        <v>1253</v>
      </c>
      <c r="D662" s="67" t="s">
        <v>1550</v>
      </c>
      <c r="E662" s="67" t="s">
        <v>1550</v>
      </c>
      <c r="F662" s="57">
        <v>3287.4</v>
      </c>
      <c r="G662" s="32"/>
      <c r="H662" s="32"/>
      <c r="I662" s="57">
        <v>3379.4</v>
      </c>
      <c r="J662" s="57">
        <v>3379.4</v>
      </c>
      <c r="K662" s="57">
        <v>3287.4</v>
      </c>
      <c r="L662" s="57">
        <v>3379.4</v>
      </c>
      <c r="M662" s="32"/>
      <c r="N662" s="57">
        <v>3471.4</v>
      </c>
      <c r="O662" s="34"/>
    </row>
    <row r="663" spans="1:15" ht="15.75">
      <c r="A663" s="70" t="s">
        <v>780</v>
      </c>
      <c r="B663" s="31" t="s">
        <v>1437</v>
      </c>
      <c r="C663" s="34" t="s">
        <v>1253</v>
      </c>
      <c r="D663" s="67">
        <v>5138.4</v>
      </c>
      <c r="E663" s="67">
        <v>5138.4</v>
      </c>
      <c r="F663" s="32">
        <v>5281</v>
      </c>
      <c r="G663" s="32"/>
      <c r="H663" s="32"/>
      <c r="I663" s="57">
        <v>5423.6</v>
      </c>
      <c r="J663" s="57">
        <v>5423.6</v>
      </c>
      <c r="K663" s="32">
        <v>5281</v>
      </c>
      <c r="L663" s="57">
        <v>5423.6</v>
      </c>
      <c r="M663" s="32"/>
      <c r="N663" s="57">
        <v>5566.2</v>
      </c>
      <c r="O663" s="34"/>
    </row>
    <row r="664" spans="1:15" ht="15.75">
      <c r="A664" s="77"/>
      <c r="B664" s="21" t="s">
        <v>1440</v>
      </c>
      <c r="C664" s="34"/>
      <c r="D664" s="59"/>
      <c r="E664" s="59"/>
      <c r="F664" s="57"/>
      <c r="G664" s="32"/>
      <c r="H664" s="32"/>
      <c r="I664" s="32"/>
      <c r="J664" s="32"/>
      <c r="K664" s="57"/>
      <c r="L664" s="32"/>
      <c r="M664" s="32"/>
      <c r="N664" s="57"/>
      <c r="O664" s="34"/>
    </row>
    <row r="665" spans="1:15" ht="15.75">
      <c r="A665" s="70" t="s">
        <v>781</v>
      </c>
      <c r="B665" s="31" t="s">
        <v>1363</v>
      </c>
      <c r="C665" s="34" t="s">
        <v>1441</v>
      </c>
      <c r="D665" s="67">
        <v>70.7</v>
      </c>
      <c r="E665" s="67">
        <v>70.7</v>
      </c>
      <c r="F665" s="32">
        <v>73</v>
      </c>
      <c r="G665" s="32"/>
      <c r="H665" s="32"/>
      <c r="I665" s="32">
        <v>75.3</v>
      </c>
      <c r="J665" s="32">
        <v>75.3</v>
      </c>
      <c r="K665" s="32">
        <v>73</v>
      </c>
      <c r="L665" s="32">
        <v>75.3</v>
      </c>
      <c r="M665" s="32"/>
      <c r="N665" s="57">
        <v>77.6</v>
      </c>
      <c r="O665" s="34"/>
    </row>
    <row r="666" spans="1:15" ht="15.75">
      <c r="A666" s="70" t="s">
        <v>782</v>
      </c>
      <c r="B666" s="31" t="s">
        <v>1364</v>
      </c>
      <c r="C666" s="34" t="s">
        <v>1441</v>
      </c>
      <c r="D666" s="67">
        <v>86.7</v>
      </c>
      <c r="E666" s="67">
        <v>86.7</v>
      </c>
      <c r="F666" s="57">
        <v>89.6</v>
      </c>
      <c r="G666" s="32"/>
      <c r="H666" s="32"/>
      <c r="I666" s="32">
        <v>92.5</v>
      </c>
      <c r="J666" s="32">
        <v>92.5</v>
      </c>
      <c r="K666" s="57">
        <v>89.6</v>
      </c>
      <c r="L666" s="32">
        <v>92.5</v>
      </c>
      <c r="M666" s="32"/>
      <c r="N666" s="57">
        <v>95.4</v>
      </c>
      <c r="O666" s="34"/>
    </row>
    <row r="667" spans="1:15" ht="15.75">
      <c r="A667" s="70" t="s">
        <v>783</v>
      </c>
      <c r="B667" s="31" t="s">
        <v>1365</v>
      </c>
      <c r="C667" s="34" t="s">
        <v>1441</v>
      </c>
      <c r="D667" s="67">
        <v>111.7</v>
      </c>
      <c r="E667" s="67">
        <v>111.7</v>
      </c>
      <c r="F667" s="57">
        <v>115.1</v>
      </c>
      <c r="G667" s="32"/>
      <c r="H667" s="32"/>
      <c r="I667" s="32">
        <v>118.6</v>
      </c>
      <c r="J667" s="32">
        <v>118.6</v>
      </c>
      <c r="K667" s="57">
        <v>115.1</v>
      </c>
      <c r="L667" s="32">
        <v>118.6</v>
      </c>
      <c r="M667" s="32"/>
      <c r="N667" s="32">
        <v>122</v>
      </c>
      <c r="O667" s="34"/>
    </row>
    <row r="668" spans="1:15" ht="15.75">
      <c r="A668" s="70" t="s">
        <v>784</v>
      </c>
      <c r="B668" s="31" t="s">
        <v>1366</v>
      </c>
      <c r="C668" s="34" t="s">
        <v>1441</v>
      </c>
      <c r="D668" s="67">
        <v>132.3</v>
      </c>
      <c r="E668" s="67">
        <v>132.3</v>
      </c>
      <c r="F668" s="57">
        <v>136.3</v>
      </c>
      <c r="G668" s="32"/>
      <c r="H668" s="32"/>
      <c r="I668" s="32">
        <v>140.4</v>
      </c>
      <c r="J668" s="32">
        <v>140.4</v>
      </c>
      <c r="K668" s="57">
        <v>136.3</v>
      </c>
      <c r="L668" s="32">
        <v>140.4</v>
      </c>
      <c r="M668" s="32"/>
      <c r="N668" s="57">
        <v>144.4</v>
      </c>
      <c r="O668" s="34"/>
    </row>
    <row r="669" spans="1:15" ht="15.75">
      <c r="A669" s="70" t="s">
        <v>785</v>
      </c>
      <c r="B669" s="31" t="s">
        <v>1367</v>
      </c>
      <c r="C669" s="34" t="s">
        <v>1441</v>
      </c>
      <c r="D669" s="67">
        <v>140.7</v>
      </c>
      <c r="E669" s="67">
        <v>140.7</v>
      </c>
      <c r="F669" s="57">
        <v>145.3</v>
      </c>
      <c r="G669" s="32"/>
      <c r="H669" s="32"/>
      <c r="I669" s="32">
        <v>149.9</v>
      </c>
      <c r="J669" s="32">
        <v>149.9</v>
      </c>
      <c r="K669" s="57">
        <v>145.3</v>
      </c>
      <c r="L669" s="32">
        <v>149.9</v>
      </c>
      <c r="M669" s="32"/>
      <c r="N669" s="57">
        <v>154.5</v>
      </c>
      <c r="O669" s="34"/>
    </row>
    <row r="670" spans="1:15" ht="15.75">
      <c r="A670" s="70" t="s">
        <v>786</v>
      </c>
      <c r="B670" s="31" t="s">
        <v>1368</v>
      </c>
      <c r="C670" s="34" t="s">
        <v>1441</v>
      </c>
      <c r="D670" s="67">
        <v>152.3</v>
      </c>
      <c r="E670" s="67">
        <v>152.3</v>
      </c>
      <c r="F670" s="57">
        <v>157.5</v>
      </c>
      <c r="G670" s="32"/>
      <c r="H670" s="32"/>
      <c r="I670" s="32">
        <v>162.7</v>
      </c>
      <c r="J670" s="32">
        <v>162.7</v>
      </c>
      <c r="K670" s="57">
        <v>157.5</v>
      </c>
      <c r="L670" s="32">
        <v>162.7</v>
      </c>
      <c r="M670" s="32"/>
      <c r="N670" s="57">
        <v>167.9</v>
      </c>
      <c r="O670" s="34"/>
    </row>
    <row r="671" spans="1:15" ht="15.75">
      <c r="A671" s="70" t="s">
        <v>787</v>
      </c>
      <c r="B671" s="31" t="s">
        <v>1434</v>
      </c>
      <c r="C671" s="34" t="s">
        <v>1441</v>
      </c>
      <c r="D671" s="67">
        <v>208.8</v>
      </c>
      <c r="E671" s="67">
        <v>208.8</v>
      </c>
      <c r="F671" s="57">
        <v>216.3</v>
      </c>
      <c r="G671" s="32"/>
      <c r="H671" s="32"/>
      <c r="I671" s="32">
        <v>223.8</v>
      </c>
      <c r="J671" s="32">
        <v>223.8</v>
      </c>
      <c r="K671" s="57">
        <v>216.3</v>
      </c>
      <c r="L671" s="32">
        <v>223.8</v>
      </c>
      <c r="M671" s="32"/>
      <c r="N671" s="57">
        <v>231.2</v>
      </c>
      <c r="O671" s="34"/>
    </row>
    <row r="672" spans="1:15" ht="15.75">
      <c r="A672" s="70" t="s">
        <v>788</v>
      </c>
      <c r="B672" s="31" t="s">
        <v>1435</v>
      </c>
      <c r="C672" s="34" t="s">
        <v>1441</v>
      </c>
      <c r="D672" s="59">
        <v>278.2</v>
      </c>
      <c r="E672" s="59">
        <v>278.2</v>
      </c>
      <c r="F672" s="57">
        <v>287.4</v>
      </c>
      <c r="G672" s="32"/>
      <c r="H672" s="32"/>
      <c r="I672" s="32">
        <v>296.6</v>
      </c>
      <c r="J672" s="32">
        <v>296.6</v>
      </c>
      <c r="K672" s="57">
        <v>287.4</v>
      </c>
      <c r="L672" s="32">
        <v>296.6</v>
      </c>
      <c r="M672" s="32"/>
      <c r="N672" s="57">
        <v>305.8</v>
      </c>
      <c r="O672" s="34"/>
    </row>
    <row r="673" spans="1:15" ht="15.75">
      <c r="A673" s="70" t="s">
        <v>789</v>
      </c>
      <c r="B673" s="31" t="s">
        <v>1436</v>
      </c>
      <c r="C673" s="34" t="s">
        <v>1441</v>
      </c>
      <c r="D673" s="59">
        <v>351</v>
      </c>
      <c r="E673" s="59">
        <v>351</v>
      </c>
      <c r="F673" s="57">
        <v>363.1</v>
      </c>
      <c r="G673" s="32"/>
      <c r="H673" s="32"/>
      <c r="I673" s="32">
        <v>375.2</v>
      </c>
      <c r="J673" s="32">
        <v>375.2</v>
      </c>
      <c r="K673" s="57">
        <v>363.1</v>
      </c>
      <c r="L673" s="32">
        <v>375.2</v>
      </c>
      <c r="M673" s="32"/>
      <c r="N673" s="57">
        <v>387.2</v>
      </c>
      <c r="O673" s="34"/>
    </row>
    <row r="674" spans="1:15" ht="15.75">
      <c r="A674" s="70" t="s">
        <v>790</v>
      </c>
      <c r="B674" s="31" t="s">
        <v>1442</v>
      </c>
      <c r="C674" s="34" t="s">
        <v>1441</v>
      </c>
      <c r="D674" s="67">
        <v>492.7</v>
      </c>
      <c r="E674" s="67">
        <v>492.7</v>
      </c>
      <c r="F674" s="57">
        <v>512.8</v>
      </c>
      <c r="G674" s="32"/>
      <c r="H674" s="32"/>
      <c r="I674" s="32">
        <v>532.9</v>
      </c>
      <c r="J674" s="32">
        <v>532.9</v>
      </c>
      <c r="K674" s="57">
        <v>512.8</v>
      </c>
      <c r="L674" s="32">
        <v>532.9</v>
      </c>
      <c r="M674" s="32"/>
      <c r="N674" s="57">
        <v>553.1</v>
      </c>
      <c r="O674" s="34"/>
    </row>
    <row r="675" spans="1:15" ht="15.75">
      <c r="A675" s="77"/>
      <c r="B675" s="21" t="s">
        <v>1443</v>
      </c>
      <c r="C675" s="34"/>
      <c r="D675" s="59"/>
      <c r="E675" s="59"/>
      <c r="F675" s="57"/>
      <c r="G675" s="32"/>
      <c r="H675" s="32"/>
      <c r="I675" s="32"/>
      <c r="J675" s="32"/>
      <c r="K675" s="57"/>
      <c r="L675" s="32"/>
      <c r="M675" s="32"/>
      <c r="N675" s="32"/>
      <c r="O675" s="34"/>
    </row>
    <row r="676" spans="1:15" ht="15.75">
      <c r="A676" s="70" t="s">
        <v>791</v>
      </c>
      <c r="B676" s="31" t="s">
        <v>1363</v>
      </c>
      <c r="C676" s="34" t="s">
        <v>1441</v>
      </c>
      <c r="D676" s="68">
        <v>24.365</v>
      </c>
      <c r="E676" s="68">
        <v>24.365</v>
      </c>
      <c r="F676" s="68">
        <v>24.365</v>
      </c>
      <c r="G676" s="59"/>
      <c r="H676" s="59"/>
      <c r="I676" s="68">
        <v>24.365</v>
      </c>
      <c r="J676" s="68">
        <v>24.365</v>
      </c>
      <c r="K676" s="68">
        <v>24.365</v>
      </c>
      <c r="L676" s="68">
        <v>24.365</v>
      </c>
      <c r="M676" s="59"/>
      <c r="N676" s="68">
        <v>24.365</v>
      </c>
      <c r="O676" s="34"/>
    </row>
    <row r="677" spans="1:15" ht="15.75">
      <c r="A677" s="70" t="s">
        <v>792</v>
      </c>
      <c r="B677" s="31" t="s">
        <v>1364</v>
      </c>
      <c r="C677" s="34" t="s">
        <v>1441</v>
      </c>
      <c r="D677" s="68">
        <v>29.315</v>
      </c>
      <c r="E677" s="68">
        <v>29.315</v>
      </c>
      <c r="F677" s="68">
        <v>29.315</v>
      </c>
      <c r="G677" s="59"/>
      <c r="H677" s="59"/>
      <c r="I677" s="68">
        <v>29.315</v>
      </c>
      <c r="J677" s="68">
        <v>29.315</v>
      </c>
      <c r="K677" s="68">
        <v>29.315</v>
      </c>
      <c r="L677" s="68">
        <v>29.315</v>
      </c>
      <c r="M677" s="59"/>
      <c r="N677" s="68">
        <v>29.315</v>
      </c>
      <c r="O677" s="34"/>
    </row>
    <row r="678" spans="1:15" ht="15.75">
      <c r="A678" s="70" t="s">
        <v>793</v>
      </c>
      <c r="B678" s="31" t="s">
        <v>1365</v>
      </c>
      <c r="C678" s="34" t="s">
        <v>1441</v>
      </c>
      <c r="D678" s="68">
        <v>34.65</v>
      </c>
      <c r="E678" s="68">
        <v>34.65</v>
      </c>
      <c r="F678" s="68">
        <v>34.65</v>
      </c>
      <c r="G678" s="59"/>
      <c r="H678" s="59"/>
      <c r="I678" s="68">
        <v>34.65</v>
      </c>
      <c r="J678" s="68">
        <v>34.65</v>
      </c>
      <c r="K678" s="68">
        <v>34.65</v>
      </c>
      <c r="L678" s="68">
        <v>34.65</v>
      </c>
      <c r="M678" s="59"/>
      <c r="N678" s="68">
        <v>34.65</v>
      </c>
      <c r="O678" s="34"/>
    </row>
    <row r="679" spans="1:15" ht="15.75">
      <c r="A679" s="70" t="s">
        <v>794</v>
      </c>
      <c r="B679" s="31" t="s">
        <v>1366</v>
      </c>
      <c r="C679" s="34" t="s">
        <v>1441</v>
      </c>
      <c r="D679" s="68">
        <v>41.91</v>
      </c>
      <c r="E679" s="68">
        <v>41.91</v>
      </c>
      <c r="F679" s="68">
        <v>41.91</v>
      </c>
      <c r="G679" s="59"/>
      <c r="H679" s="59"/>
      <c r="I679" s="68">
        <v>41.91</v>
      </c>
      <c r="J679" s="68">
        <v>41.91</v>
      </c>
      <c r="K679" s="68">
        <v>41.91</v>
      </c>
      <c r="L679" s="68">
        <v>41.91</v>
      </c>
      <c r="M679" s="59"/>
      <c r="N679" s="68">
        <v>41.91</v>
      </c>
      <c r="O679" s="34"/>
    </row>
    <row r="680" spans="1:15" ht="15.75">
      <c r="A680" s="70" t="s">
        <v>795</v>
      </c>
      <c r="B680" s="31" t="s">
        <v>1367</v>
      </c>
      <c r="C680" s="34" t="s">
        <v>1441</v>
      </c>
      <c r="D680" s="68">
        <v>55.33</v>
      </c>
      <c r="E680" s="68">
        <v>55.33</v>
      </c>
      <c r="F680" s="68">
        <v>55.33</v>
      </c>
      <c r="G680" s="59"/>
      <c r="H680" s="59"/>
      <c r="I680" s="68">
        <v>55.33</v>
      </c>
      <c r="J680" s="68">
        <v>55.33</v>
      </c>
      <c r="K680" s="68">
        <v>55.33</v>
      </c>
      <c r="L680" s="68">
        <v>55.33</v>
      </c>
      <c r="M680" s="59"/>
      <c r="N680" s="68">
        <v>55.33</v>
      </c>
      <c r="O680" s="34"/>
    </row>
    <row r="681" spans="1:15" ht="15.75">
      <c r="A681" s="70" t="s">
        <v>796</v>
      </c>
      <c r="B681" s="31" t="s">
        <v>1368</v>
      </c>
      <c r="C681" s="34" t="s">
        <v>1441</v>
      </c>
      <c r="D681" s="68">
        <v>60.39</v>
      </c>
      <c r="E681" s="68">
        <v>60.39</v>
      </c>
      <c r="F681" s="68">
        <v>60.39</v>
      </c>
      <c r="G681" s="59"/>
      <c r="H681" s="59"/>
      <c r="I681" s="68">
        <v>60.39</v>
      </c>
      <c r="J681" s="68">
        <v>60.39</v>
      </c>
      <c r="K681" s="68">
        <v>60.39</v>
      </c>
      <c r="L681" s="68">
        <v>60.39</v>
      </c>
      <c r="M681" s="59"/>
      <c r="N681" s="68">
        <v>60.39</v>
      </c>
      <c r="O681" s="34"/>
    </row>
    <row r="682" spans="1:15" ht="15.75">
      <c r="A682" s="70" t="s">
        <v>797</v>
      </c>
      <c r="B682" s="31" t="s">
        <v>1434</v>
      </c>
      <c r="C682" s="34" t="s">
        <v>1441</v>
      </c>
      <c r="D682" s="69">
        <v>77.77</v>
      </c>
      <c r="E682" s="69">
        <v>77.77</v>
      </c>
      <c r="F682" s="69">
        <v>77.77</v>
      </c>
      <c r="G682" s="69"/>
      <c r="H682" s="69"/>
      <c r="I682" s="69">
        <v>77.77</v>
      </c>
      <c r="J682" s="69">
        <v>77.77</v>
      </c>
      <c r="K682" s="69">
        <v>77.77</v>
      </c>
      <c r="L682" s="69">
        <v>77.77</v>
      </c>
      <c r="M682" s="69"/>
      <c r="N682" s="69">
        <v>77.77</v>
      </c>
      <c r="O682" s="34"/>
    </row>
    <row r="683" spans="1:15" ht="15.75">
      <c r="A683" s="70" t="s">
        <v>798</v>
      </c>
      <c r="B683" s="31" t="s">
        <v>1435</v>
      </c>
      <c r="C683" s="34" t="s">
        <v>1441</v>
      </c>
      <c r="D683" s="68">
        <v>94.71</v>
      </c>
      <c r="E683" s="68">
        <v>94.71</v>
      </c>
      <c r="F683" s="68">
        <v>94.71</v>
      </c>
      <c r="G683" s="59"/>
      <c r="H683" s="59"/>
      <c r="I683" s="68">
        <v>94.71</v>
      </c>
      <c r="J683" s="68">
        <v>94.71</v>
      </c>
      <c r="K683" s="68">
        <v>94.71</v>
      </c>
      <c r="L683" s="68">
        <v>94.71</v>
      </c>
      <c r="M683" s="59"/>
      <c r="N683" s="68">
        <v>94.71</v>
      </c>
      <c r="O683" s="34"/>
    </row>
    <row r="684" spans="1:15" ht="15.75">
      <c r="A684" s="70" t="s">
        <v>799</v>
      </c>
      <c r="B684" s="31" t="s">
        <v>1436</v>
      </c>
      <c r="C684" s="34" t="s">
        <v>1441</v>
      </c>
      <c r="D684" s="69">
        <v>116.16</v>
      </c>
      <c r="E684" s="69">
        <v>116.16</v>
      </c>
      <c r="F684" s="69">
        <v>116.16</v>
      </c>
      <c r="G684" s="69"/>
      <c r="H684" s="69"/>
      <c r="I684" s="69">
        <v>116.16</v>
      </c>
      <c r="J684" s="69">
        <v>116.16</v>
      </c>
      <c r="K684" s="69">
        <v>116.16</v>
      </c>
      <c r="L684" s="69">
        <v>116.16</v>
      </c>
      <c r="M684" s="69"/>
      <c r="N684" s="69">
        <v>116.16</v>
      </c>
      <c r="O684" s="34"/>
    </row>
    <row r="685" spans="1:15" ht="15.75">
      <c r="A685" s="70" t="s">
        <v>800</v>
      </c>
      <c r="B685" s="31" t="s">
        <v>1442</v>
      </c>
      <c r="C685" s="34" t="s">
        <v>1441</v>
      </c>
      <c r="D685" s="68">
        <v>164.505</v>
      </c>
      <c r="E685" s="68">
        <v>164.505</v>
      </c>
      <c r="F685" s="68">
        <v>164.505</v>
      </c>
      <c r="G685" s="59"/>
      <c r="H685" s="59"/>
      <c r="I685" s="68">
        <v>164.505</v>
      </c>
      <c r="J685" s="68">
        <v>164.505</v>
      </c>
      <c r="K685" s="68">
        <v>164.505</v>
      </c>
      <c r="L685" s="68">
        <v>164.505</v>
      </c>
      <c r="M685" s="59"/>
      <c r="N685" s="68">
        <v>164.505</v>
      </c>
      <c r="O685" s="34"/>
    </row>
    <row r="686" spans="1:15" ht="15.75">
      <c r="A686" s="35"/>
      <c r="B686" s="21" t="s">
        <v>208</v>
      </c>
      <c r="C686" s="32"/>
      <c r="D686" s="59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4"/>
    </row>
    <row r="687" spans="1:18" ht="18">
      <c r="A687" s="35" t="s">
        <v>801</v>
      </c>
      <c r="B687" s="31" t="s">
        <v>1539</v>
      </c>
      <c r="C687" s="32" t="s">
        <v>1370</v>
      </c>
      <c r="D687" s="59">
        <v>149</v>
      </c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4"/>
      <c r="Q687" s="3"/>
      <c r="R687" s="3"/>
    </row>
    <row r="688" spans="1:15" ht="18">
      <c r="A688" s="35" t="s">
        <v>802</v>
      </c>
      <c r="B688" s="31" t="s">
        <v>1540</v>
      </c>
      <c r="C688" s="32" t="s">
        <v>1370</v>
      </c>
      <c r="D688" s="59">
        <v>168</v>
      </c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4"/>
    </row>
    <row r="689" spans="1:15" ht="15.75">
      <c r="A689" s="35"/>
      <c r="B689" s="21" t="s">
        <v>209</v>
      </c>
      <c r="C689" s="32"/>
      <c r="D689" s="59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4"/>
    </row>
    <row r="690" spans="1:15" ht="15.75">
      <c r="A690" s="35"/>
      <c r="B690" s="21" t="s">
        <v>1541</v>
      </c>
      <c r="C690" s="32"/>
      <c r="D690" s="59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4"/>
    </row>
    <row r="691" spans="1:15" ht="15.75">
      <c r="A691" s="35">
        <v>593</v>
      </c>
      <c r="B691" s="31" t="s">
        <v>1542</v>
      </c>
      <c r="C691" s="39"/>
      <c r="D691" s="40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34"/>
    </row>
    <row r="692" spans="1:15" ht="18">
      <c r="A692" s="35"/>
      <c r="B692" s="31" t="s">
        <v>941</v>
      </c>
      <c r="C692" s="32" t="s">
        <v>1370</v>
      </c>
      <c r="D692" s="59">
        <v>1533</v>
      </c>
      <c r="E692" s="59"/>
      <c r="F692" s="59"/>
      <c r="G692" s="32"/>
      <c r="H692" s="32"/>
      <c r="I692" s="59"/>
      <c r="J692" s="59"/>
      <c r="K692" s="59"/>
      <c r="L692" s="59"/>
      <c r="M692" s="59"/>
      <c r="N692" s="59"/>
      <c r="O692" s="34"/>
    </row>
    <row r="693" spans="1:18" ht="18">
      <c r="A693" s="35">
        <v>594</v>
      </c>
      <c r="B693" s="31" t="s">
        <v>940</v>
      </c>
      <c r="C693" s="32" t="s">
        <v>1370</v>
      </c>
      <c r="D693" s="59">
        <v>2575</v>
      </c>
      <c r="E693" s="59"/>
      <c r="F693" s="59"/>
      <c r="G693" s="32"/>
      <c r="H693" s="32"/>
      <c r="I693" s="59"/>
      <c r="J693" s="59"/>
      <c r="K693" s="59"/>
      <c r="L693" s="59"/>
      <c r="M693" s="59"/>
      <c r="N693" s="59"/>
      <c r="O693" s="34"/>
      <c r="Q693" s="3"/>
      <c r="R693" s="3"/>
    </row>
    <row r="694" spans="1:18" ht="15.75">
      <c r="A694" s="176">
        <v>595</v>
      </c>
      <c r="B694" s="31" t="s">
        <v>1543</v>
      </c>
      <c r="C694" s="39"/>
      <c r="D694" s="59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4"/>
      <c r="Q694" s="3"/>
      <c r="R694" s="3"/>
    </row>
    <row r="695" spans="1:18" ht="19.5" customHeight="1">
      <c r="A695" s="178"/>
      <c r="B695" s="31" t="s">
        <v>939</v>
      </c>
      <c r="C695" s="32" t="s">
        <v>1370</v>
      </c>
      <c r="D695" s="59">
        <v>2855</v>
      </c>
      <c r="E695" s="59"/>
      <c r="F695" s="59"/>
      <c r="G695" s="32"/>
      <c r="H695" s="32"/>
      <c r="I695" s="59"/>
      <c r="J695" s="59"/>
      <c r="K695" s="59"/>
      <c r="L695" s="59"/>
      <c r="M695" s="59"/>
      <c r="N695" s="59"/>
      <c r="O695" s="34"/>
      <c r="Q695" s="3"/>
      <c r="R695" s="3"/>
    </row>
    <row r="696" spans="1:18" ht="15.75">
      <c r="A696" s="176">
        <v>596</v>
      </c>
      <c r="B696" s="31" t="s">
        <v>1544</v>
      </c>
      <c r="C696" s="32"/>
      <c r="D696" s="59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4"/>
      <c r="Q696" s="3"/>
      <c r="R696" s="3"/>
    </row>
    <row r="697" spans="1:18" ht="15.75">
      <c r="A697" s="177"/>
      <c r="B697" s="31" t="s">
        <v>1545</v>
      </c>
      <c r="C697" s="32"/>
      <c r="D697" s="59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4"/>
      <c r="Q697" s="3"/>
      <c r="R697" s="3"/>
    </row>
    <row r="698" spans="1:18" ht="15.75">
      <c r="A698" s="177"/>
      <c r="B698" s="31" t="s">
        <v>1546</v>
      </c>
      <c r="C698" s="32"/>
      <c r="D698" s="59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4"/>
      <c r="Q698" s="3"/>
      <c r="R698" s="3"/>
    </row>
    <row r="699" spans="1:18" ht="18">
      <c r="A699" s="178"/>
      <c r="B699" s="31" t="s">
        <v>938</v>
      </c>
      <c r="C699" s="32" t="s">
        <v>1370</v>
      </c>
      <c r="D699" s="59">
        <v>4656</v>
      </c>
      <c r="E699" s="59"/>
      <c r="F699" s="59"/>
      <c r="G699" s="32"/>
      <c r="H699" s="32"/>
      <c r="I699" s="59"/>
      <c r="J699" s="59"/>
      <c r="K699" s="59"/>
      <c r="L699" s="59"/>
      <c r="M699" s="59"/>
      <c r="N699" s="59"/>
      <c r="O699" s="34"/>
      <c r="Q699" s="3"/>
      <c r="R699" s="3"/>
    </row>
    <row r="700" spans="1:18" ht="18" customHeight="1">
      <c r="A700" s="35">
        <v>597</v>
      </c>
      <c r="B700" s="31" t="s">
        <v>1547</v>
      </c>
      <c r="C700" s="32"/>
      <c r="D700" s="59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4"/>
      <c r="Q700" s="3"/>
      <c r="R700" s="3"/>
    </row>
    <row r="701" spans="1:18" ht="19.5" customHeight="1">
      <c r="A701" s="35"/>
      <c r="B701" s="31" t="s">
        <v>1548</v>
      </c>
      <c r="C701" s="32"/>
      <c r="D701" s="59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4"/>
      <c r="Q701" s="3"/>
      <c r="R701" s="3"/>
    </row>
    <row r="702" spans="1:15" ht="18" customHeight="1">
      <c r="A702" s="35"/>
      <c r="B702" s="31" t="s">
        <v>937</v>
      </c>
      <c r="C702" s="32" t="s">
        <v>1370</v>
      </c>
      <c r="D702" s="59">
        <v>4542</v>
      </c>
      <c r="E702" s="59"/>
      <c r="F702" s="59"/>
      <c r="G702" s="41"/>
      <c r="H702" s="41"/>
      <c r="I702" s="59"/>
      <c r="J702" s="59"/>
      <c r="K702" s="59"/>
      <c r="L702" s="59"/>
      <c r="M702" s="59"/>
      <c r="N702" s="59"/>
      <c r="O702" s="34"/>
    </row>
    <row r="703" spans="1:15" ht="19.5" customHeight="1">
      <c r="A703" s="35">
        <v>598</v>
      </c>
      <c r="B703" s="31" t="s">
        <v>1549</v>
      </c>
      <c r="C703" s="32"/>
      <c r="D703" s="59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4"/>
    </row>
    <row r="704" spans="1:15" ht="15.75" customHeight="1">
      <c r="A704" s="35"/>
      <c r="B704" s="31" t="s">
        <v>0</v>
      </c>
      <c r="C704" s="32"/>
      <c r="D704" s="59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4"/>
    </row>
    <row r="705" spans="1:15" ht="19.5" customHeight="1">
      <c r="A705" s="35"/>
      <c r="B705" s="31" t="s">
        <v>936</v>
      </c>
      <c r="C705" s="32" t="s">
        <v>1370</v>
      </c>
      <c r="D705" s="59">
        <v>5575</v>
      </c>
      <c r="E705" s="59"/>
      <c r="F705" s="59"/>
      <c r="G705" s="32"/>
      <c r="H705" s="32"/>
      <c r="I705" s="59"/>
      <c r="J705" s="59"/>
      <c r="K705" s="59"/>
      <c r="L705" s="59"/>
      <c r="M705" s="59"/>
      <c r="N705" s="59"/>
      <c r="O705" s="34"/>
    </row>
    <row r="706" spans="1:15" ht="15.75">
      <c r="A706" s="35">
        <v>599</v>
      </c>
      <c r="B706" s="31" t="s">
        <v>1</v>
      </c>
      <c r="C706" s="39"/>
      <c r="D706" s="59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4"/>
    </row>
    <row r="707" spans="1:15" ht="15.75">
      <c r="A707" s="35"/>
      <c r="B707" s="31" t="s">
        <v>934</v>
      </c>
      <c r="C707" s="39"/>
      <c r="D707" s="59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4"/>
    </row>
    <row r="708" spans="1:15" ht="18">
      <c r="A708" s="35"/>
      <c r="B708" s="31" t="s">
        <v>935</v>
      </c>
      <c r="C708" s="32" t="s">
        <v>1370</v>
      </c>
      <c r="D708" s="59">
        <v>5867</v>
      </c>
      <c r="E708" s="59"/>
      <c r="F708" s="59"/>
      <c r="G708" s="32"/>
      <c r="H708" s="32"/>
      <c r="I708" s="59"/>
      <c r="J708" s="59"/>
      <c r="K708" s="59"/>
      <c r="L708" s="59"/>
      <c r="M708" s="59"/>
      <c r="N708" s="59"/>
      <c r="O708" s="34"/>
    </row>
    <row r="709" spans="1:15" ht="18.75" customHeight="1">
      <c r="A709" s="35">
        <v>600</v>
      </c>
      <c r="B709" s="31" t="s">
        <v>2</v>
      </c>
      <c r="C709" s="39"/>
      <c r="D709" s="59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4"/>
    </row>
    <row r="710" spans="1:15" ht="15.75">
      <c r="A710" s="35"/>
      <c r="B710" s="31" t="s">
        <v>3</v>
      </c>
      <c r="C710" s="39"/>
      <c r="D710" s="59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4"/>
    </row>
    <row r="711" spans="1:15" ht="18">
      <c r="A711" s="35"/>
      <c r="B711" s="31" t="s">
        <v>933</v>
      </c>
      <c r="C711" s="32" t="s">
        <v>1370</v>
      </c>
      <c r="D711" s="59">
        <v>5931</v>
      </c>
      <c r="E711" s="59"/>
      <c r="F711" s="59"/>
      <c r="G711" s="32"/>
      <c r="H711" s="32"/>
      <c r="I711" s="59"/>
      <c r="J711" s="59"/>
      <c r="K711" s="59"/>
      <c r="L711" s="59"/>
      <c r="M711" s="59"/>
      <c r="N711" s="59"/>
      <c r="O711" s="34"/>
    </row>
    <row r="712" spans="1:15" ht="15.75">
      <c r="A712" s="35">
        <v>601</v>
      </c>
      <c r="B712" s="31" t="s">
        <v>71</v>
      </c>
      <c r="C712" s="39"/>
      <c r="D712" s="59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4"/>
    </row>
    <row r="713" spans="1:15" ht="15.75">
      <c r="A713" s="35"/>
      <c r="B713" s="31" t="s">
        <v>72</v>
      </c>
      <c r="C713" s="39"/>
      <c r="D713" s="59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4"/>
    </row>
    <row r="714" spans="1:15" ht="15.75">
      <c r="A714" s="35"/>
      <c r="B714" s="31" t="s">
        <v>75</v>
      </c>
      <c r="C714" s="32"/>
      <c r="D714" s="59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4"/>
    </row>
    <row r="715" spans="1:15" ht="18">
      <c r="A715" s="35"/>
      <c r="B715" s="31" t="s">
        <v>932</v>
      </c>
      <c r="C715" s="32" t="s">
        <v>1370</v>
      </c>
      <c r="D715" s="59">
        <v>6126</v>
      </c>
      <c r="E715" s="59"/>
      <c r="F715" s="59"/>
      <c r="G715" s="32"/>
      <c r="H715" s="32"/>
      <c r="I715" s="59"/>
      <c r="J715" s="59"/>
      <c r="K715" s="59"/>
      <c r="L715" s="59"/>
      <c r="M715" s="59"/>
      <c r="N715" s="59"/>
      <c r="O715" s="34"/>
    </row>
    <row r="716" spans="1:15" ht="15.75">
      <c r="A716" s="35">
        <v>602</v>
      </c>
      <c r="B716" s="31" t="s">
        <v>76</v>
      </c>
      <c r="C716" s="32"/>
      <c r="D716" s="59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4"/>
    </row>
    <row r="717" spans="1:16" ht="15.75">
      <c r="A717" s="35"/>
      <c r="B717" s="31" t="s">
        <v>77</v>
      </c>
      <c r="C717" s="32"/>
      <c r="D717" s="59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4"/>
      <c r="P717" s="3"/>
    </row>
    <row r="718" spans="1:19" ht="15.75">
      <c r="A718" s="35"/>
      <c r="B718" s="31" t="s">
        <v>78</v>
      </c>
      <c r="C718" s="32"/>
      <c r="D718" s="59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4"/>
      <c r="S718" s="3"/>
    </row>
    <row r="719" spans="1:15" ht="18">
      <c r="A719" s="35"/>
      <c r="B719" s="31" t="s">
        <v>931</v>
      </c>
      <c r="C719" s="32" t="s">
        <v>1370</v>
      </c>
      <c r="D719" s="59">
        <v>6524</v>
      </c>
      <c r="E719" s="59"/>
      <c r="F719" s="59"/>
      <c r="G719" s="32"/>
      <c r="H719" s="32"/>
      <c r="I719" s="59"/>
      <c r="J719" s="59"/>
      <c r="K719" s="59"/>
      <c r="L719" s="59"/>
      <c r="M719" s="59"/>
      <c r="N719" s="59"/>
      <c r="O719" s="34"/>
    </row>
    <row r="720" spans="1:15" ht="15.75">
      <c r="A720" s="35">
        <v>603</v>
      </c>
      <c r="B720" s="31" t="s">
        <v>79</v>
      </c>
      <c r="C720" s="39"/>
      <c r="D720" s="59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4"/>
    </row>
    <row r="721" spans="1:15" ht="15.75">
      <c r="A721" s="35"/>
      <c r="B721" s="31" t="s">
        <v>80</v>
      </c>
      <c r="C721" s="39"/>
      <c r="D721" s="59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4"/>
    </row>
    <row r="722" spans="1:15" ht="18">
      <c r="A722" s="35"/>
      <c r="B722" s="31" t="s">
        <v>930</v>
      </c>
      <c r="C722" s="32" t="s">
        <v>1370</v>
      </c>
      <c r="D722" s="59">
        <v>4023</v>
      </c>
      <c r="E722" s="59"/>
      <c r="F722" s="59"/>
      <c r="G722" s="32"/>
      <c r="H722" s="32"/>
      <c r="I722" s="59"/>
      <c r="J722" s="59"/>
      <c r="K722" s="59"/>
      <c r="L722" s="59"/>
      <c r="M722" s="59"/>
      <c r="N722" s="59"/>
      <c r="O722" s="34"/>
    </row>
    <row r="723" spans="1:16" ht="28.5">
      <c r="A723" s="35"/>
      <c r="B723" s="21" t="s">
        <v>210</v>
      </c>
      <c r="C723" s="32"/>
      <c r="D723" s="59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4"/>
      <c r="P723" s="3"/>
    </row>
    <row r="724" spans="1:19" ht="18">
      <c r="A724" s="35" t="s">
        <v>1010</v>
      </c>
      <c r="B724" s="31" t="s">
        <v>81</v>
      </c>
      <c r="C724" s="32" t="s">
        <v>1370</v>
      </c>
      <c r="D724" s="59">
        <v>2179</v>
      </c>
      <c r="E724" s="59"/>
      <c r="F724" s="59"/>
      <c r="G724" s="32"/>
      <c r="H724" s="32"/>
      <c r="I724" s="59"/>
      <c r="J724" s="59"/>
      <c r="K724" s="59"/>
      <c r="L724" s="59"/>
      <c r="M724" s="59"/>
      <c r="N724" s="59"/>
      <c r="O724" s="34"/>
      <c r="P724" s="3"/>
      <c r="S724" s="3"/>
    </row>
    <row r="725" spans="1:19" ht="18">
      <c r="A725" s="35" t="s">
        <v>1011</v>
      </c>
      <c r="B725" s="31" t="s">
        <v>82</v>
      </c>
      <c r="C725" s="32" t="s">
        <v>1370</v>
      </c>
      <c r="D725" s="59">
        <v>2647</v>
      </c>
      <c r="E725" s="59"/>
      <c r="F725" s="59"/>
      <c r="G725" s="32"/>
      <c r="H725" s="32"/>
      <c r="I725" s="59"/>
      <c r="J725" s="59"/>
      <c r="K725" s="59"/>
      <c r="L725" s="59"/>
      <c r="M725" s="59"/>
      <c r="N725" s="59"/>
      <c r="O725" s="34"/>
      <c r="P725" s="3"/>
      <c r="S725" s="3"/>
    </row>
    <row r="726" spans="1:19" ht="18">
      <c r="A726" s="35" t="s">
        <v>1012</v>
      </c>
      <c r="B726" s="31" t="s">
        <v>83</v>
      </c>
      <c r="C726" s="32" t="s">
        <v>1370</v>
      </c>
      <c r="D726" s="59">
        <v>3463.9</v>
      </c>
      <c r="E726" s="59"/>
      <c r="F726" s="59"/>
      <c r="G726" s="32"/>
      <c r="H726" s="32"/>
      <c r="I726" s="59"/>
      <c r="J726" s="59"/>
      <c r="K726" s="59"/>
      <c r="L726" s="59"/>
      <c r="M726" s="59"/>
      <c r="N726" s="59"/>
      <c r="O726" s="34"/>
      <c r="P726" s="3"/>
      <c r="S726" s="3"/>
    </row>
    <row r="727" spans="1:19" ht="18">
      <c r="A727" s="35" t="s">
        <v>803</v>
      </c>
      <c r="B727" s="31" t="s">
        <v>84</v>
      </c>
      <c r="C727" s="32" t="s">
        <v>1370</v>
      </c>
      <c r="D727" s="59">
        <v>3252.7</v>
      </c>
      <c r="E727" s="59"/>
      <c r="F727" s="59"/>
      <c r="G727" s="32"/>
      <c r="H727" s="32"/>
      <c r="I727" s="59"/>
      <c r="J727" s="59"/>
      <c r="K727" s="59"/>
      <c r="L727" s="59"/>
      <c r="M727" s="59"/>
      <c r="N727" s="59"/>
      <c r="O727" s="34"/>
      <c r="P727" s="3"/>
      <c r="S727" s="3"/>
    </row>
    <row r="728" spans="1:19" ht="18">
      <c r="A728" s="35" t="s">
        <v>804</v>
      </c>
      <c r="B728" s="31" t="s">
        <v>85</v>
      </c>
      <c r="C728" s="32" t="s">
        <v>1370</v>
      </c>
      <c r="D728" s="59">
        <v>3315.4</v>
      </c>
      <c r="E728" s="59"/>
      <c r="F728" s="59"/>
      <c r="G728" s="32"/>
      <c r="H728" s="32"/>
      <c r="I728" s="59"/>
      <c r="J728" s="59"/>
      <c r="K728" s="59"/>
      <c r="L728" s="59"/>
      <c r="M728" s="59"/>
      <c r="N728" s="59"/>
      <c r="O728" s="34"/>
      <c r="P728" s="3"/>
      <c r="S728" s="3"/>
    </row>
    <row r="729" spans="1:18" s="3" customFormat="1" ht="30">
      <c r="A729" s="35" t="s">
        <v>805</v>
      </c>
      <c r="B729" s="31" t="s">
        <v>86</v>
      </c>
      <c r="C729" s="43" t="s">
        <v>1370</v>
      </c>
      <c r="D729" s="79">
        <v>3340.7</v>
      </c>
      <c r="E729" s="79"/>
      <c r="F729" s="79"/>
      <c r="G729" s="43"/>
      <c r="H729" s="43"/>
      <c r="I729" s="79"/>
      <c r="J729" s="79"/>
      <c r="K729" s="79"/>
      <c r="L729" s="79"/>
      <c r="M729" s="79"/>
      <c r="N729" s="79"/>
      <c r="O729" s="44"/>
      <c r="Q729" s="1"/>
      <c r="R729" s="1"/>
    </row>
    <row r="730" spans="1:19" ht="18">
      <c r="A730" s="35" t="s">
        <v>806</v>
      </c>
      <c r="B730" s="31" t="s">
        <v>87</v>
      </c>
      <c r="C730" s="43" t="s">
        <v>1370</v>
      </c>
      <c r="D730" s="59">
        <v>4349.4</v>
      </c>
      <c r="E730" s="59"/>
      <c r="F730" s="59"/>
      <c r="G730" s="32"/>
      <c r="H730" s="32"/>
      <c r="I730" s="59"/>
      <c r="J730" s="59"/>
      <c r="K730" s="59"/>
      <c r="L730" s="59"/>
      <c r="M730" s="59"/>
      <c r="N730" s="59"/>
      <c r="O730" s="34"/>
      <c r="P730" s="3"/>
      <c r="S730" s="3"/>
    </row>
    <row r="731" spans="1:19" ht="18">
      <c r="A731" s="35" t="s">
        <v>807</v>
      </c>
      <c r="B731" s="31" t="s">
        <v>88</v>
      </c>
      <c r="C731" s="43" t="s">
        <v>1370</v>
      </c>
      <c r="D731" s="59">
        <v>4096.4</v>
      </c>
      <c r="E731" s="59"/>
      <c r="F731" s="59"/>
      <c r="G731" s="32"/>
      <c r="H731" s="32"/>
      <c r="I731" s="59"/>
      <c r="J731" s="59"/>
      <c r="K731" s="59"/>
      <c r="L731" s="59"/>
      <c r="M731" s="59"/>
      <c r="N731" s="59"/>
      <c r="O731" s="34"/>
      <c r="P731" s="3"/>
      <c r="S731" s="3"/>
    </row>
    <row r="732" spans="1:19" ht="15.75">
      <c r="A732" s="35"/>
      <c r="B732" s="21" t="s">
        <v>89</v>
      </c>
      <c r="C732" s="32"/>
      <c r="D732" s="59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4"/>
      <c r="S732" s="3"/>
    </row>
    <row r="733" spans="1:15" ht="15.75">
      <c r="A733" s="35"/>
      <c r="B733" s="21" t="s">
        <v>90</v>
      </c>
      <c r="C733" s="32"/>
      <c r="D733" s="59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4"/>
    </row>
    <row r="734" spans="1:15" ht="18">
      <c r="A734" s="35" t="s">
        <v>808</v>
      </c>
      <c r="B734" s="31" t="s">
        <v>91</v>
      </c>
      <c r="C734" s="32" t="s">
        <v>1370</v>
      </c>
      <c r="D734" s="59">
        <v>2158</v>
      </c>
      <c r="E734" s="59"/>
      <c r="F734" s="59"/>
      <c r="G734" s="32"/>
      <c r="H734" s="32"/>
      <c r="I734" s="59"/>
      <c r="J734" s="59"/>
      <c r="K734" s="59"/>
      <c r="L734" s="59"/>
      <c r="M734" s="59"/>
      <c r="N734" s="59"/>
      <c r="O734" s="34"/>
    </row>
    <row r="735" spans="1:19" s="3" customFormat="1" ht="30">
      <c r="A735" s="35" t="s">
        <v>809</v>
      </c>
      <c r="B735" s="31" t="s">
        <v>92</v>
      </c>
      <c r="C735" s="32" t="s">
        <v>1370</v>
      </c>
      <c r="D735" s="59">
        <v>2560</v>
      </c>
      <c r="E735" s="59"/>
      <c r="F735" s="59"/>
      <c r="G735" s="32"/>
      <c r="H735" s="32"/>
      <c r="I735" s="59"/>
      <c r="J735" s="59"/>
      <c r="K735" s="59"/>
      <c r="L735" s="59"/>
      <c r="M735" s="59"/>
      <c r="N735" s="59"/>
      <c r="O735" s="44"/>
      <c r="P735" s="1"/>
      <c r="Q735" s="1"/>
      <c r="R735" s="1"/>
      <c r="S735" s="1"/>
    </row>
    <row r="736" spans="1:19" s="3" customFormat="1" ht="60">
      <c r="A736" s="35" t="s">
        <v>810</v>
      </c>
      <c r="B736" s="31" t="s">
        <v>93</v>
      </c>
      <c r="C736" s="32" t="s">
        <v>1370</v>
      </c>
      <c r="D736" s="59">
        <v>3386</v>
      </c>
      <c r="E736" s="59"/>
      <c r="F736" s="59"/>
      <c r="G736" s="41"/>
      <c r="H736" s="41"/>
      <c r="I736" s="59"/>
      <c r="J736" s="59"/>
      <c r="K736" s="59"/>
      <c r="L736" s="59"/>
      <c r="M736" s="59"/>
      <c r="N736" s="59"/>
      <c r="O736" s="44"/>
      <c r="P736" s="1"/>
      <c r="Q736" s="1"/>
      <c r="R736" s="1"/>
      <c r="S736" s="1"/>
    </row>
    <row r="737" spans="1:19" s="3" customFormat="1" ht="45">
      <c r="A737" s="35" t="s">
        <v>1013</v>
      </c>
      <c r="B737" s="31" t="s">
        <v>94</v>
      </c>
      <c r="C737" s="32" t="s">
        <v>1370</v>
      </c>
      <c r="D737" s="59">
        <v>3249</v>
      </c>
      <c r="E737" s="59"/>
      <c r="F737" s="59"/>
      <c r="G737" s="41"/>
      <c r="H737" s="41"/>
      <c r="I737" s="59"/>
      <c r="J737" s="59"/>
      <c r="K737" s="59"/>
      <c r="L737" s="59"/>
      <c r="M737" s="59"/>
      <c r="N737" s="59"/>
      <c r="O737" s="44"/>
      <c r="P737" s="1"/>
      <c r="Q737" s="1"/>
      <c r="R737" s="1"/>
      <c r="S737" s="1"/>
    </row>
    <row r="738" spans="1:19" s="3" customFormat="1" ht="45">
      <c r="A738" s="35" t="s">
        <v>1014</v>
      </c>
      <c r="B738" s="31" t="s">
        <v>95</v>
      </c>
      <c r="C738" s="32" t="s">
        <v>1370</v>
      </c>
      <c r="D738" s="59">
        <v>4056</v>
      </c>
      <c r="E738" s="59"/>
      <c r="F738" s="59"/>
      <c r="G738" s="32"/>
      <c r="H738" s="32"/>
      <c r="I738" s="59"/>
      <c r="J738" s="59"/>
      <c r="K738" s="59"/>
      <c r="L738" s="59"/>
      <c r="M738" s="59"/>
      <c r="N738" s="59"/>
      <c r="O738" s="44"/>
      <c r="P738" s="1"/>
      <c r="Q738" s="1"/>
      <c r="R738" s="1"/>
      <c r="S738" s="1"/>
    </row>
    <row r="739" spans="1:19" s="3" customFormat="1" ht="45">
      <c r="A739" s="35" t="s">
        <v>811</v>
      </c>
      <c r="B739" s="31" t="s">
        <v>96</v>
      </c>
      <c r="C739" s="32" t="s">
        <v>1370</v>
      </c>
      <c r="D739" s="59">
        <v>4285</v>
      </c>
      <c r="E739" s="59"/>
      <c r="F739" s="59"/>
      <c r="G739" s="34"/>
      <c r="H739" s="34"/>
      <c r="I739" s="59"/>
      <c r="J739" s="59"/>
      <c r="K739" s="59"/>
      <c r="L739" s="59"/>
      <c r="M739" s="59"/>
      <c r="N739" s="59"/>
      <c r="O739" s="44"/>
      <c r="P739" s="1"/>
      <c r="Q739" s="1"/>
      <c r="R739" s="1"/>
      <c r="S739" s="1"/>
    </row>
    <row r="740" spans="1:19" s="3" customFormat="1" ht="60">
      <c r="A740" s="35" t="s">
        <v>812</v>
      </c>
      <c r="B740" s="31" t="s">
        <v>97</v>
      </c>
      <c r="C740" s="32" t="s">
        <v>1370</v>
      </c>
      <c r="D740" s="59">
        <v>3982</v>
      </c>
      <c r="E740" s="59"/>
      <c r="F740" s="59"/>
      <c r="G740" s="32"/>
      <c r="H740" s="32"/>
      <c r="I740" s="59"/>
      <c r="J740" s="59"/>
      <c r="K740" s="59"/>
      <c r="L740" s="59"/>
      <c r="M740" s="59"/>
      <c r="N740" s="59"/>
      <c r="O740" s="44"/>
      <c r="P740" s="1"/>
      <c r="Q740" s="1"/>
      <c r="R740" s="1"/>
      <c r="S740" s="1"/>
    </row>
    <row r="741" spans="1:19" s="3" customFormat="1" ht="60">
      <c r="A741" s="35" t="s">
        <v>990</v>
      </c>
      <c r="B741" s="31" t="s">
        <v>98</v>
      </c>
      <c r="C741" s="32" t="s">
        <v>1370</v>
      </c>
      <c r="D741" s="59">
        <v>4200</v>
      </c>
      <c r="E741" s="59"/>
      <c r="F741" s="59"/>
      <c r="G741" s="32"/>
      <c r="H741" s="32"/>
      <c r="I741" s="59"/>
      <c r="J741" s="59"/>
      <c r="K741" s="59"/>
      <c r="L741" s="59"/>
      <c r="M741" s="59"/>
      <c r="N741" s="59"/>
      <c r="O741" s="44"/>
      <c r="P741" s="1"/>
      <c r="Q741" s="1"/>
      <c r="R741" s="1"/>
      <c r="S741" s="1"/>
    </row>
    <row r="742" spans="1:19" s="3" customFormat="1" ht="45">
      <c r="A742" s="35" t="s">
        <v>991</v>
      </c>
      <c r="B742" s="31" t="s">
        <v>99</v>
      </c>
      <c r="C742" s="32" t="s">
        <v>1370</v>
      </c>
      <c r="D742" s="59">
        <v>4417</v>
      </c>
      <c r="E742" s="59"/>
      <c r="F742" s="59"/>
      <c r="G742" s="32"/>
      <c r="H742" s="32"/>
      <c r="I742" s="59"/>
      <c r="J742" s="59"/>
      <c r="K742" s="59"/>
      <c r="L742" s="59"/>
      <c r="M742" s="59"/>
      <c r="N742" s="59"/>
      <c r="O742" s="44"/>
      <c r="P742" s="1"/>
      <c r="Q742" s="1"/>
      <c r="R742" s="1"/>
      <c r="S742" s="1"/>
    </row>
    <row r="743" spans="1:19" s="3" customFormat="1" ht="45">
      <c r="A743" s="35" t="s">
        <v>992</v>
      </c>
      <c r="B743" s="31" t="s">
        <v>100</v>
      </c>
      <c r="C743" s="32" t="s">
        <v>1370</v>
      </c>
      <c r="D743" s="59">
        <v>2627</v>
      </c>
      <c r="E743" s="59"/>
      <c r="F743" s="59"/>
      <c r="G743" s="32"/>
      <c r="H743" s="32"/>
      <c r="I743" s="59"/>
      <c r="J743" s="59"/>
      <c r="K743" s="59"/>
      <c r="L743" s="59"/>
      <c r="M743" s="59"/>
      <c r="N743" s="59"/>
      <c r="O743" s="44"/>
      <c r="P743" s="1"/>
      <c r="Q743" s="1"/>
      <c r="R743" s="1"/>
      <c r="S743" s="1"/>
    </row>
    <row r="744" spans="1:15" ht="15.75">
      <c r="A744" s="35"/>
      <c r="B744" s="21" t="s">
        <v>101</v>
      </c>
      <c r="C744" s="32"/>
      <c r="D744" s="59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4"/>
    </row>
    <row r="745" spans="1:15" ht="15.75">
      <c r="A745" s="35"/>
      <c r="B745" s="21" t="s">
        <v>90</v>
      </c>
      <c r="C745" s="32"/>
      <c r="D745" s="59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4"/>
    </row>
    <row r="746" spans="1:15" ht="18">
      <c r="A746" s="35" t="s">
        <v>993</v>
      </c>
      <c r="B746" s="31" t="s">
        <v>102</v>
      </c>
      <c r="C746" s="32" t="s">
        <v>1370</v>
      </c>
      <c r="D746" s="59">
        <v>2219</v>
      </c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4"/>
    </row>
    <row r="747" spans="1:15" ht="15.75">
      <c r="A747" s="35" t="s">
        <v>994</v>
      </c>
      <c r="B747" s="31" t="s">
        <v>103</v>
      </c>
      <c r="C747" s="39"/>
      <c r="D747" s="59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4"/>
    </row>
    <row r="748" spans="1:15" ht="18">
      <c r="A748" s="35"/>
      <c r="B748" s="31" t="s">
        <v>942</v>
      </c>
      <c r="C748" s="32" t="s">
        <v>1370</v>
      </c>
      <c r="D748" s="59">
        <v>2620</v>
      </c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4"/>
    </row>
    <row r="749" spans="1:15" ht="20.25" customHeight="1">
      <c r="A749" s="35">
        <v>624</v>
      </c>
      <c r="B749" s="31" t="s">
        <v>104</v>
      </c>
      <c r="C749" s="32"/>
      <c r="D749" s="59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4"/>
    </row>
    <row r="750" spans="1:15" ht="23.25" customHeight="1">
      <c r="A750" s="35"/>
      <c r="B750" s="31" t="s">
        <v>105</v>
      </c>
      <c r="C750" s="32"/>
      <c r="D750" s="59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4"/>
    </row>
    <row r="751" spans="1:15" ht="30">
      <c r="A751" s="35"/>
      <c r="B751" s="31" t="s">
        <v>943</v>
      </c>
      <c r="C751" s="32" t="s">
        <v>1370</v>
      </c>
      <c r="D751" s="59">
        <v>3446</v>
      </c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4"/>
    </row>
    <row r="752" spans="1:15" ht="15.75">
      <c r="A752" s="35">
        <v>625</v>
      </c>
      <c r="B752" s="31" t="s">
        <v>116</v>
      </c>
      <c r="C752" s="39"/>
      <c r="D752" s="59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4"/>
    </row>
    <row r="753" spans="1:15" ht="15.75">
      <c r="A753" s="35"/>
      <c r="B753" s="31" t="s">
        <v>117</v>
      </c>
      <c r="C753" s="32"/>
      <c r="D753" s="59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4"/>
    </row>
    <row r="754" spans="1:15" ht="18">
      <c r="A754" s="35"/>
      <c r="B754" s="31" t="s">
        <v>944</v>
      </c>
      <c r="C754" s="32" t="s">
        <v>1370</v>
      </c>
      <c r="D754" s="59">
        <v>4116</v>
      </c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4"/>
    </row>
    <row r="755" spans="1:15" ht="21" customHeight="1">
      <c r="A755" s="35">
        <v>626</v>
      </c>
      <c r="B755" s="31" t="s">
        <v>118</v>
      </c>
      <c r="C755" s="39"/>
      <c r="D755" s="59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4"/>
    </row>
    <row r="756" spans="1:15" ht="15.75">
      <c r="A756" s="35"/>
      <c r="B756" s="31" t="s">
        <v>119</v>
      </c>
      <c r="C756" s="39"/>
      <c r="D756" s="59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4"/>
    </row>
    <row r="757" spans="1:15" ht="30">
      <c r="A757" s="35"/>
      <c r="B757" s="31" t="s">
        <v>945</v>
      </c>
      <c r="C757" s="32" t="s">
        <v>1370</v>
      </c>
      <c r="D757" s="59">
        <v>4043</v>
      </c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4"/>
    </row>
    <row r="758" spans="1:15" ht="15.75">
      <c r="A758" s="35">
        <v>627</v>
      </c>
      <c r="B758" s="31" t="s">
        <v>120</v>
      </c>
      <c r="C758" s="39"/>
      <c r="D758" s="59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4"/>
    </row>
    <row r="759" spans="1:15" ht="45">
      <c r="A759" s="35"/>
      <c r="B759" s="31" t="s">
        <v>946</v>
      </c>
      <c r="C759" s="32" t="s">
        <v>1370</v>
      </c>
      <c r="D759" s="59">
        <v>4260</v>
      </c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4"/>
    </row>
    <row r="760" spans="1:15" ht="15.75">
      <c r="A760" s="35">
        <v>628</v>
      </c>
      <c r="B760" s="31" t="s">
        <v>121</v>
      </c>
      <c r="C760" s="39"/>
      <c r="D760" s="59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4"/>
    </row>
    <row r="761" spans="1:15" ht="29.25" customHeight="1">
      <c r="A761" s="35"/>
      <c r="B761" s="31" t="s">
        <v>947</v>
      </c>
      <c r="C761" s="32" t="s">
        <v>1370</v>
      </c>
      <c r="D761" s="59">
        <v>4478</v>
      </c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4"/>
    </row>
    <row r="762" spans="1:18" ht="18.75" customHeight="1">
      <c r="A762" s="35">
        <v>629</v>
      </c>
      <c r="B762" s="31" t="s">
        <v>122</v>
      </c>
      <c r="C762" s="39"/>
      <c r="D762" s="59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4"/>
      <c r="Q762" s="3"/>
      <c r="R762" s="3"/>
    </row>
    <row r="763" spans="1:15" ht="30" customHeight="1">
      <c r="A763" s="35"/>
      <c r="B763" s="31" t="s">
        <v>948</v>
      </c>
      <c r="C763" s="32" t="s">
        <v>1370</v>
      </c>
      <c r="D763" s="59">
        <v>2688</v>
      </c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4"/>
    </row>
    <row r="764" spans="1:15" ht="22.5" customHeight="1">
      <c r="A764" s="35"/>
      <c r="B764" s="21" t="s">
        <v>211</v>
      </c>
      <c r="C764" s="32"/>
      <c r="D764" s="59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4"/>
    </row>
    <row r="765" spans="1:15" ht="30">
      <c r="A765" s="35" t="s">
        <v>1015</v>
      </c>
      <c r="B765" s="31" t="s">
        <v>55</v>
      </c>
      <c r="C765" s="32" t="s">
        <v>1370</v>
      </c>
      <c r="D765" s="59">
        <v>1100</v>
      </c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4"/>
    </row>
    <row r="766" spans="1:15" ht="45">
      <c r="A766" s="35" t="s">
        <v>1016</v>
      </c>
      <c r="B766" s="31" t="s">
        <v>56</v>
      </c>
      <c r="C766" s="32" t="s">
        <v>1370</v>
      </c>
      <c r="D766" s="59">
        <v>1235</v>
      </c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4"/>
    </row>
    <row r="767" spans="1:15" ht="33" customHeight="1">
      <c r="A767" s="35" t="s">
        <v>1017</v>
      </c>
      <c r="B767" s="31" t="s">
        <v>57</v>
      </c>
      <c r="C767" s="32" t="s">
        <v>1370</v>
      </c>
      <c r="D767" s="59">
        <v>1250</v>
      </c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4"/>
    </row>
    <row r="768" spans="1:15" ht="45">
      <c r="A768" s="35" t="s">
        <v>813</v>
      </c>
      <c r="B768" s="31" t="s">
        <v>56</v>
      </c>
      <c r="C768" s="32" t="s">
        <v>1370</v>
      </c>
      <c r="D768" s="59">
        <v>1420</v>
      </c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4"/>
    </row>
    <row r="769" spans="1:15" ht="33" customHeight="1">
      <c r="A769" s="35" t="s">
        <v>814</v>
      </c>
      <c r="B769" s="31" t="s">
        <v>58</v>
      </c>
      <c r="C769" s="32" t="s">
        <v>1370</v>
      </c>
      <c r="D769" s="59">
        <v>1300</v>
      </c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4"/>
    </row>
    <row r="770" spans="1:15" ht="30">
      <c r="A770" s="35" t="s">
        <v>815</v>
      </c>
      <c r="B770" s="31" t="s">
        <v>59</v>
      </c>
      <c r="C770" s="32" t="s">
        <v>1370</v>
      </c>
      <c r="D770" s="59">
        <v>1650</v>
      </c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4"/>
    </row>
    <row r="771" spans="1:15" ht="32.25" customHeight="1">
      <c r="A771" s="35" t="s">
        <v>816</v>
      </c>
      <c r="B771" s="31" t="s">
        <v>60</v>
      </c>
      <c r="C771" s="32" t="s">
        <v>1370</v>
      </c>
      <c r="D771" s="59">
        <v>1200</v>
      </c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4"/>
    </row>
    <row r="772" spans="1:15" ht="30.75" customHeight="1">
      <c r="A772" s="35" t="s">
        <v>817</v>
      </c>
      <c r="B772" s="31" t="s">
        <v>61</v>
      </c>
      <c r="C772" s="32" t="s">
        <v>1370</v>
      </c>
      <c r="D772" s="59">
        <v>1350</v>
      </c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4"/>
    </row>
    <row r="773" spans="1:15" ht="30">
      <c r="A773" s="35" t="s">
        <v>818</v>
      </c>
      <c r="B773" s="31" t="s">
        <v>62</v>
      </c>
      <c r="C773" s="32" t="s">
        <v>1370</v>
      </c>
      <c r="D773" s="59">
        <v>1980</v>
      </c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4"/>
    </row>
    <row r="774" spans="1:15" ht="30">
      <c r="A774" s="35" t="s">
        <v>819</v>
      </c>
      <c r="B774" s="31" t="s">
        <v>63</v>
      </c>
      <c r="C774" s="32" t="s">
        <v>1370</v>
      </c>
      <c r="D774" s="59">
        <v>2350</v>
      </c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4"/>
    </row>
    <row r="775" spans="1:15" ht="15.75">
      <c r="A775" s="35"/>
      <c r="B775" s="21" t="s">
        <v>124</v>
      </c>
      <c r="C775" s="32"/>
      <c r="D775" s="59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4"/>
    </row>
    <row r="776" spans="1:15" ht="18">
      <c r="A776" s="35" t="s">
        <v>820</v>
      </c>
      <c r="B776" s="31" t="s">
        <v>125</v>
      </c>
      <c r="C776" s="32" t="s">
        <v>1370</v>
      </c>
      <c r="D776" s="59">
        <v>1386</v>
      </c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4"/>
    </row>
    <row r="777" spans="1:15" ht="30.75" customHeight="1">
      <c r="A777" s="35" t="s">
        <v>821</v>
      </c>
      <c r="B777" s="31" t="s">
        <v>126</v>
      </c>
      <c r="C777" s="32" t="s">
        <v>1370</v>
      </c>
      <c r="D777" s="59">
        <v>1780</v>
      </c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4"/>
    </row>
    <row r="778" spans="1:15" ht="30">
      <c r="A778" s="35" t="s">
        <v>822</v>
      </c>
      <c r="B778" s="31" t="s">
        <v>64</v>
      </c>
      <c r="C778" s="32" t="s">
        <v>1370</v>
      </c>
      <c r="D778" s="59">
        <v>2687</v>
      </c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4"/>
    </row>
    <row r="779" spans="1:15" ht="30">
      <c r="A779" s="35" t="s">
        <v>823</v>
      </c>
      <c r="B779" s="31" t="s">
        <v>65</v>
      </c>
      <c r="C779" s="32" t="s">
        <v>1370</v>
      </c>
      <c r="D779" s="59">
        <v>3058</v>
      </c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4"/>
    </row>
    <row r="780" spans="1:15" ht="30">
      <c r="A780" s="35" t="s">
        <v>824</v>
      </c>
      <c r="B780" s="31" t="s">
        <v>66</v>
      </c>
      <c r="C780" s="32" t="s">
        <v>1370</v>
      </c>
      <c r="D780" s="59">
        <v>3150</v>
      </c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4"/>
    </row>
    <row r="781" spans="1:15" ht="30">
      <c r="A781" s="35" t="s">
        <v>825</v>
      </c>
      <c r="B781" s="31" t="s">
        <v>67</v>
      </c>
      <c r="C781" s="32" t="s">
        <v>1370</v>
      </c>
      <c r="D781" s="59">
        <v>3190</v>
      </c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4"/>
    </row>
    <row r="782" spans="1:15" ht="30">
      <c r="A782" s="35" t="s">
        <v>826</v>
      </c>
      <c r="B782" s="31" t="s">
        <v>68</v>
      </c>
      <c r="C782" s="32" t="s">
        <v>1370</v>
      </c>
      <c r="D782" s="59">
        <v>3505</v>
      </c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4"/>
    </row>
    <row r="783" spans="1:15" ht="30">
      <c r="A783" s="35" t="s">
        <v>827</v>
      </c>
      <c r="B783" s="31" t="s">
        <v>69</v>
      </c>
      <c r="C783" s="32" t="s">
        <v>1370</v>
      </c>
      <c r="D783" s="59">
        <v>3608</v>
      </c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4"/>
    </row>
    <row r="784" spans="1:15" ht="30">
      <c r="A784" s="35" t="s">
        <v>828</v>
      </c>
      <c r="B784" s="31" t="s">
        <v>70</v>
      </c>
      <c r="C784" s="32" t="s">
        <v>1370</v>
      </c>
      <c r="D784" s="59">
        <v>1890</v>
      </c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4"/>
    </row>
    <row r="785" spans="1:15" ht="28.5">
      <c r="A785" s="35"/>
      <c r="B785" s="21" t="s">
        <v>127</v>
      </c>
      <c r="C785" s="32"/>
      <c r="D785" s="59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4"/>
    </row>
    <row r="786" spans="1:15" ht="18">
      <c r="A786" s="35" t="s">
        <v>829</v>
      </c>
      <c r="B786" s="31" t="s">
        <v>128</v>
      </c>
      <c r="C786" s="32" t="s">
        <v>1370</v>
      </c>
      <c r="D786" s="59">
        <v>847</v>
      </c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4"/>
    </row>
    <row r="787" spans="1:15" ht="18">
      <c r="A787" s="35" t="s">
        <v>830</v>
      </c>
      <c r="B787" s="31" t="s">
        <v>129</v>
      </c>
      <c r="C787" s="32" t="s">
        <v>1370</v>
      </c>
      <c r="D787" s="59">
        <v>1906</v>
      </c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4"/>
    </row>
    <row r="788" spans="1:15" ht="26.25" customHeight="1">
      <c r="A788" s="35" t="s">
        <v>831</v>
      </c>
      <c r="B788" s="31" t="s">
        <v>129</v>
      </c>
      <c r="C788" s="32" t="s">
        <v>1370</v>
      </c>
      <c r="D788" s="59">
        <v>1283</v>
      </c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4"/>
    </row>
    <row r="789" spans="1:15" ht="27.75" customHeight="1">
      <c r="A789" s="35"/>
      <c r="B789" s="21" t="s">
        <v>130</v>
      </c>
      <c r="C789" s="32"/>
      <c r="D789" s="59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4"/>
    </row>
    <row r="790" spans="1:16" ht="28.5">
      <c r="A790" s="35"/>
      <c r="B790" s="21" t="s">
        <v>131</v>
      </c>
      <c r="C790" s="32"/>
      <c r="D790" s="59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4"/>
      <c r="P790" s="3"/>
    </row>
    <row r="791" spans="1:19" ht="23.25" customHeight="1">
      <c r="A791" s="35">
        <v>652</v>
      </c>
      <c r="B791" s="31" t="s">
        <v>132</v>
      </c>
      <c r="C791" s="32" t="s">
        <v>1370</v>
      </c>
      <c r="D791" s="59">
        <v>1852</v>
      </c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4"/>
      <c r="P791" s="3"/>
      <c r="S791" s="3"/>
    </row>
    <row r="792" spans="1:19" ht="26.25" customHeight="1">
      <c r="A792" s="35"/>
      <c r="B792" s="80" t="s">
        <v>133</v>
      </c>
      <c r="C792" s="32"/>
      <c r="D792" s="59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4"/>
      <c r="S792" s="3"/>
    </row>
    <row r="793" spans="1:19" ht="18">
      <c r="A793" s="35" t="s">
        <v>995</v>
      </c>
      <c r="B793" s="31" t="s">
        <v>1220</v>
      </c>
      <c r="C793" s="32" t="s">
        <v>1370</v>
      </c>
      <c r="D793" s="59">
        <v>1595</v>
      </c>
      <c r="E793" s="59"/>
      <c r="F793" s="59"/>
      <c r="G793" s="32"/>
      <c r="H793" s="32"/>
      <c r="I793" s="59"/>
      <c r="J793" s="59"/>
      <c r="K793" s="32"/>
      <c r="L793" s="32"/>
      <c r="M793" s="32"/>
      <c r="N793" s="32"/>
      <c r="O793" s="32"/>
      <c r="P793" s="19"/>
      <c r="Q793" s="19"/>
      <c r="R793" s="19"/>
      <c r="S793" s="19"/>
    </row>
    <row r="794" spans="1:19" ht="30">
      <c r="A794" s="35" t="s">
        <v>996</v>
      </c>
      <c r="B794" s="31" t="s">
        <v>1221</v>
      </c>
      <c r="C794" s="32" t="s">
        <v>1370</v>
      </c>
      <c r="D794" s="59">
        <v>2145</v>
      </c>
      <c r="E794" s="59"/>
      <c r="F794" s="59"/>
      <c r="G794" s="32"/>
      <c r="H794" s="32"/>
      <c r="I794" s="59"/>
      <c r="J794" s="59"/>
      <c r="K794" s="32"/>
      <c r="L794" s="32"/>
      <c r="M794" s="32"/>
      <c r="N794" s="32"/>
      <c r="O794" s="32"/>
      <c r="P794" s="19"/>
      <c r="Q794" s="19"/>
      <c r="R794" s="19"/>
      <c r="S794" s="19"/>
    </row>
    <row r="795" spans="1:19" ht="45">
      <c r="A795" s="35" t="s">
        <v>1018</v>
      </c>
      <c r="B795" s="31" t="s">
        <v>1222</v>
      </c>
      <c r="C795" s="32" t="s">
        <v>1370</v>
      </c>
      <c r="D795" s="59">
        <v>3289</v>
      </c>
      <c r="E795" s="59"/>
      <c r="F795" s="59"/>
      <c r="G795" s="32"/>
      <c r="H795" s="32"/>
      <c r="I795" s="59"/>
      <c r="J795" s="59"/>
      <c r="K795" s="32"/>
      <c r="L795" s="32"/>
      <c r="M795" s="32"/>
      <c r="N795" s="32"/>
      <c r="O795" s="32"/>
      <c r="P795" s="19"/>
      <c r="Q795" s="19"/>
      <c r="R795" s="19"/>
      <c r="S795" s="19"/>
    </row>
    <row r="796" spans="1:15" ht="45">
      <c r="A796" s="35" t="s">
        <v>997</v>
      </c>
      <c r="B796" s="31" t="s">
        <v>1223</v>
      </c>
      <c r="C796" s="32" t="s">
        <v>1370</v>
      </c>
      <c r="D796" s="59">
        <v>3179</v>
      </c>
      <c r="E796" s="59"/>
      <c r="F796" s="59"/>
      <c r="G796" s="32"/>
      <c r="H796" s="32"/>
      <c r="I796" s="59"/>
      <c r="J796" s="59"/>
      <c r="K796" s="32"/>
      <c r="L796" s="32"/>
      <c r="M796" s="32"/>
      <c r="N796" s="32"/>
      <c r="O796" s="32"/>
    </row>
    <row r="797" spans="1:15" ht="45">
      <c r="A797" s="35" t="s">
        <v>998</v>
      </c>
      <c r="B797" s="31" t="s">
        <v>1224</v>
      </c>
      <c r="C797" s="32" t="s">
        <v>1370</v>
      </c>
      <c r="D797" s="59">
        <v>3289</v>
      </c>
      <c r="E797" s="59"/>
      <c r="F797" s="59"/>
      <c r="G797" s="32"/>
      <c r="H797" s="32"/>
      <c r="I797" s="59"/>
      <c r="J797" s="59"/>
      <c r="K797" s="32"/>
      <c r="L797" s="32"/>
      <c r="M797" s="32"/>
      <c r="N797" s="32"/>
      <c r="O797" s="32"/>
    </row>
    <row r="798" spans="1:15" ht="45">
      <c r="A798" s="35" t="s">
        <v>999</v>
      </c>
      <c r="B798" s="31" t="s">
        <v>1225</v>
      </c>
      <c r="C798" s="32" t="s">
        <v>1370</v>
      </c>
      <c r="D798" s="59">
        <v>3289</v>
      </c>
      <c r="E798" s="59"/>
      <c r="F798" s="59"/>
      <c r="G798" s="32"/>
      <c r="H798" s="32"/>
      <c r="I798" s="59"/>
      <c r="J798" s="59"/>
      <c r="K798" s="32"/>
      <c r="L798" s="32"/>
      <c r="M798" s="32"/>
      <c r="N798" s="32"/>
      <c r="O798" s="32"/>
    </row>
    <row r="799" spans="1:15" ht="45">
      <c r="A799" s="35" t="s">
        <v>832</v>
      </c>
      <c r="B799" s="31" t="s">
        <v>1226</v>
      </c>
      <c r="C799" s="32" t="s">
        <v>1370</v>
      </c>
      <c r="D799" s="59">
        <v>3685</v>
      </c>
      <c r="E799" s="59"/>
      <c r="F799" s="59"/>
      <c r="G799" s="32"/>
      <c r="H799" s="32"/>
      <c r="I799" s="59"/>
      <c r="J799" s="59"/>
      <c r="K799" s="32"/>
      <c r="L799" s="32"/>
      <c r="M799" s="32"/>
      <c r="N799" s="32"/>
      <c r="O799" s="32"/>
    </row>
    <row r="800" spans="1:15" ht="60">
      <c r="A800" s="35" t="s">
        <v>833</v>
      </c>
      <c r="B800" s="31" t="s">
        <v>1227</v>
      </c>
      <c r="C800" s="32" t="s">
        <v>1370</v>
      </c>
      <c r="D800" s="59">
        <v>3795</v>
      </c>
      <c r="E800" s="59"/>
      <c r="F800" s="59"/>
      <c r="G800" s="32"/>
      <c r="H800" s="32"/>
      <c r="I800" s="59"/>
      <c r="J800" s="59"/>
      <c r="K800" s="32"/>
      <c r="L800" s="32"/>
      <c r="M800" s="32"/>
      <c r="N800" s="32"/>
      <c r="O800" s="32"/>
    </row>
    <row r="801" spans="1:15" ht="45">
      <c r="A801" s="35" t="s">
        <v>834</v>
      </c>
      <c r="B801" s="31" t="s">
        <v>1230</v>
      </c>
      <c r="C801" s="32" t="s">
        <v>1370</v>
      </c>
      <c r="D801" s="59">
        <v>3795</v>
      </c>
      <c r="E801" s="59"/>
      <c r="F801" s="59"/>
      <c r="G801" s="32"/>
      <c r="H801" s="32"/>
      <c r="I801" s="59"/>
      <c r="J801" s="59"/>
      <c r="K801" s="32"/>
      <c r="L801" s="32"/>
      <c r="M801" s="32"/>
      <c r="N801" s="32"/>
      <c r="O801" s="32"/>
    </row>
    <row r="802" spans="1:19" s="3" customFormat="1" ht="46.5" customHeight="1">
      <c r="A802" s="35" t="s">
        <v>835</v>
      </c>
      <c r="B802" s="31" t="s">
        <v>1231</v>
      </c>
      <c r="C802" s="32" t="s">
        <v>1370</v>
      </c>
      <c r="D802" s="59">
        <v>2805</v>
      </c>
      <c r="E802" s="59"/>
      <c r="F802" s="59"/>
      <c r="G802" s="43"/>
      <c r="H802" s="43"/>
      <c r="I802" s="59"/>
      <c r="J802" s="59"/>
      <c r="K802" s="43"/>
      <c r="L802" s="43"/>
      <c r="M802" s="43"/>
      <c r="N802" s="43"/>
      <c r="O802" s="43"/>
      <c r="P802" s="1"/>
      <c r="Q802" s="1"/>
      <c r="R802" s="1"/>
      <c r="S802" s="1"/>
    </row>
    <row r="803" spans="1:19" s="3" customFormat="1" ht="18">
      <c r="A803" s="35" t="s">
        <v>836</v>
      </c>
      <c r="B803" s="31" t="s">
        <v>1232</v>
      </c>
      <c r="C803" s="32" t="s">
        <v>1370</v>
      </c>
      <c r="D803" s="59">
        <v>1452</v>
      </c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4"/>
      <c r="P803" s="1"/>
      <c r="Q803" s="1"/>
      <c r="R803" s="1"/>
      <c r="S803" s="1"/>
    </row>
    <row r="804" spans="1:19" s="19" customFormat="1" ht="32.25" customHeight="1">
      <c r="A804" s="35" t="s">
        <v>837</v>
      </c>
      <c r="B804" s="148" t="s">
        <v>1228</v>
      </c>
      <c r="C804" s="113" t="s">
        <v>1370</v>
      </c>
      <c r="D804" s="117">
        <v>3443</v>
      </c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  <c r="O804" s="147"/>
      <c r="P804" s="1"/>
      <c r="Q804" s="1"/>
      <c r="R804" s="1"/>
      <c r="S804" s="1"/>
    </row>
    <row r="805" spans="1:19" s="19" customFormat="1" ht="28.5" customHeight="1">
      <c r="A805" s="35" t="s">
        <v>838</v>
      </c>
      <c r="B805" s="148" t="s">
        <v>205</v>
      </c>
      <c r="C805" s="113" t="s">
        <v>1370</v>
      </c>
      <c r="D805" s="117">
        <v>1969</v>
      </c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  <c r="O805" s="147"/>
      <c r="P805" s="1"/>
      <c r="Q805" s="1"/>
      <c r="R805" s="1"/>
      <c r="S805" s="1"/>
    </row>
    <row r="806" spans="1:19" s="19" customFormat="1" ht="15.75">
      <c r="A806" s="35" t="s">
        <v>839</v>
      </c>
      <c r="B806" s="148" t="s">
        <v>1229</v>
      </c>
      <c r="C806" s="113" t="s">
        <v>1219</v>
      </c>
      <c r="D806" s="149">
        <v>1064.8</v>
      </c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  <c r="O806" s="147"/>
      <c r="P806" s="1"/>
      <c r="Q806" s="1"/>
      <c r="R806" s="1"/>
      <c r="S806" s="1"/>
    </row>
    <row r="807" spans="1:15" ht="15.75">
      <c r="A807" s="35"/>
      <c r="B807" s="21" t="s">
        <v>953</v>
      </c>
      <c r="C807" s="32"/>
      <c r="D807" s="59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4"/>
    </row>
    <row r="808" spans="1:15" ht="18.75" customHeight="1">
      <c r="A808" s="35" t="s">
        <v>840</v>
      </c>
      <c r="B808" s="31" t="s">
        <v>242</v>
      </c>
      <c r="C808" s="32" t="s">
        <v>1202</v>
      </c>
      <c r="D808" s="58">
        <v>10.8</v>
      </c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4"/>
    </row>
    <row r="809" spans="1:15" ht="29.25" customHeight="1">
      <c r="A809" s="35" t="s">
        <v>841</v>
      </c>
      <c r="B809" s="31" t="s">
        <v>243</v>
      </c>
      <c r="C809" s="32" t="s">
        <v>1202</v>
      </c>
      <c r="D809" s="58">
        <v>9.3</v>
      </c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4"/>
    </row>
    <row r="810" spans="1:15" ht="28.5" customHeight="1">
      <c r="A810" s="35" t="s">
        <v>842</v>
      </c>
      <c r="B810" s="31" t="s">
        <v>244</v>
      </c>
      <c r="C810" s="32" t="s">
        <v>1202</v>
      </c>
      <c r="D810" s="58">
        <v>10.3</v>
      </c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4"/>
    </row>
    <row r="811" spans="1:15" ht="28.5" customHeight="1">
      <c r="A811" s="35">
        <v>670</v>
      </c>
      <c r="B811" s="31" t="s">
        <v>952</v>
      </c>
      <c r="C811" s="32" t="s">
        <v>1202</v>
      </c>
      <c r="D811" s="171">
        <v>12.496</v>
      </c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4"/>
    </row>
    <row r="812" spans="1:15" ht="15.75">
      <c r="A812" s="35"/>
      <c r="B812" s="21" t="s">
        <v>949</v>
      </c>
      <c r="C812" s="32"/>
      <c r="D812" s="42"/>
      <c r="E812" s="33"/>
      <c r="F812" s="33"/>
      <c r="G812" s="33"/>
      <c r="H812" s="33"/>
      <c r="I812" s="33"/>
      <c r="J812" s="33"/>
      <c r="K812" s="33"/>
      <c r="L812" s="33"/>
      <c r="M812" s="32"/>
      <c r="N812" s="32"/>
      <c r="O812" s="34"/>
    </row>
    <row r="813" spans="1:15" ht="15.75">
      <c r="A813" s="35">
        <v>671</v>
      </c>
      <c r="B813" s="31" t="s">
        <v>950</v>
      </c>
      <c r="C813" s="32" t="s">
        <v>134</v>
      </c>
      <c r="D813" s="42">
        <v>4004</v>
      </c>
      <c r="E813" s="33"/>
      <c r="F813" s="33"/>
      <c r="G813" s="33"/>
      <c r="H813" s="33"/>
      <c r="I813" s="33"/>
      <c r="J813" s="33"/>
      <c r="K813" s="33"/>
      <c r="L813" s="33"/>
      <c r="M813" s="32"/>
      <c r="N813" s="32"/>
      <c r="O813" s="118" t="s">
        <v>135</v>
      </c>
    </row>
    <row r="814" spans="1:15" ht="15.75">
      <c r="A814" s="81"/>
      <c r="B814" s="21" t="s">
        <v>212</v>
      </c>
      <c r="C814" s="32"/>
      <c r="D814" s="59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118"/>
    </row>
    <row r="815" spans="1:15" ht="15.75">
      <c r="A815" s="81" t="s">
        <v>843</v>
      </c>
      <c r="B815" s="31" t="s">
        <v>319</v>
      </c>
      <c r="C815" s="32" t="s">
        <v>314</v>
      </c>
      <c r="D815" s="59">
        <v>822</v>
      </c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118" t="s">
        <v>315</v>
      </c>
    </row>
    <row r="816" spans="1:15" ht="15.75">
      <c r="A816" s="81" t="s">
        <v>1019</v>
      </c>
      <c r="B816" s="31" t="s">
        <v>318</v>
      </c>
      <c r="C816" s="32" t="s">
        <v>1470</v>
      </c>
      <c r="D816" s="59">
        <v>2749</v>
      </c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118" t="s">
        <v>313</v>
      </c>
    </row>
    <row r="817" spans="1:15" ht="15.75">
      <c r="A817" s="81" t="s">
        <v>844</v>
      </c>
      <c r="B817" s="31" t="s">
        <v>317</v>
      </c>
      <c r="C817" s="32" t="s">
        <v>1470</v>
      </c>
      <c r="D817" s="59">
        <v>2271</v>
      </c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118" t="s">
        <v>313</v>
      </c>
    </row>
    <row r="818" spans="1:15" ht="15.75">
      <c r="A818" s="81" t="s">
        <v>845</v>
      </c>
      <c r="B818" s="31" t="s">
        <v>320</v>
      </c>
      <c r="C818" s="32" t="s">
        <v>314</v>
      </c>
      <c r="D818" s="59">
        <v>245</v>
      </c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118" t="s">
        <v>316</v>
      </c>
    </row>
    <row r="819" spans="1:15" ht="15.75">
      <c r="A819" s="81" t="s">
        <v>846</v>
      </c>
      <c r="B819" s="31" t="s">
        <v>321</v>
      </c>
      <c r="C819" s="32" t="s">
        <v>1470</v>
      </c>
      <c r="D819" s="59">
        <v>1005</v>
      </c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118" t="s">
        <v>152</v>
      </c>
    </row>
    <row r="820" spans="1:15" ht="15.75">
      <c r="A820" s="81" t="s">
        <v>847</v>
      </c>
      <c r="B820" s="31" t="s">
        <v>322</v>
      </c>
      <c r="C820" s="32" t="s">
        <v>1470</v>
      </c>
      <c r="D820" s="59">
        <v>850</v>
      </c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118" t="s">
        <v>152</v>
      </c>
    </row>
    <row r="821" spans="1:15" ht="15.75">
      <c r="A821" s="81" t="s">
        <v>848</v>
      </c>
      <c r="B821" s="31" t="s">
        <v>323</v>
      </c>
      <c r="C821" s="32" t="s">
        <v>1470</v>
      </c>
      <c r="D821" s="59">
        <v>1300</v>
      </c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118" t="s">
        <v>152</v>
      </c>
    </row>
    <row r="822" spans="1:15" ht="15.75">
      <c r="A822" s="81" t="s">
        <v>849</v>
      </c>
      <c r="B822" s="31" t="s">
        <v>324</v>
      </c>
      <c r="C822" s="32" t="s">
        <v>1180</v>
      </c>
      <c r="D822" s="59">
        <v>225</v>
      </c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118" t="s">
        <v>1199</v>
      </c>
    </row>
    <row r="823" spans="1:15" ht="15.75">
      <c r="A823" s="81" t="s">
        <v>1000</v>
      </c>
      <c r="B823" s="31" t="s">
        <v>325</v>
      </c>
      <c r="C823" s="32" t="s">
        <v>1180</v>
      </c>
      <c r="D823" s="59">
        <v>195</v>
      </c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118" t="s">
        <v>1199</v>
      </c>
    </row>
    <row r="824" spans="1:15" ht="15.75">
      <c r="A824" s="81" t="s">
        <v>850</v>
      </c>
      <c r="B824" s="31" t="s">
        <v>155</v>
      </c>
      <c r="C824" s="32" t="s">
        <v>1470</v>
      </c>
      <c r="D824" s="34">
        <v>920</v>
      </c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123" t="s">
        <v>153</v>
      </c>
    </row>
    <row r="825" spans="1:15" ht="15.75">
      <c r="A825" s="81" t="s">
        <v>851</v>
      </c>
      <c r="B825" s="31" t="s">
        <v>155</v>
      </c>
      <c r="C825" s="32" t="s">
        <v>1470</v>
      </c>
      <c r="D825" s="59">
        <v>2504</v>
      </c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118" t="s">
        <v>152</v>
      </c>
    </row>
    <row r="826" spans="1:15" ht="15.75">
      <c r="A826" s="81" t="s">
        <v>852</v>
      </c>
      <c r="B826" s="31" t="s">
        <v>156</v>
      </c>
      <c r="C826" s="32" t="s">
        <v>1470</v>
      </c>
      <c r="D826" s="59">
        <v>729</v>
      </c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123" t="s">
        <v>153</v>
      </c>
    </row>
    <row r="827" spans="1:15" ht="18.75" customHeight="1">
      <c r="A827" s="81" t="s">
        <v>853</v>
      </c>
      <c r="B827" s="31" t="s">
        <v>157</v>
      </c>
      <c r="C827" s="32" t="s">
        <v>1470</v>
      </c>
      <c r="D827" s="59">
        <v>1000</v>
      </c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123" t="s">
        <v>153</v>
      </c>
    </row>
    <row r="828" spans="1:15" ht="30">
      <c r="A828" s="81" t="s">
        <v>854</v>
      </c>
      <c r="B828" s="31" t="s">
        <v>158</v>
      </c>
      <c r="C828" s="32" t="s">
        <v>1470</v>
      </c>
      <c r="D828" s="59">
        <v>151</v>
      </c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123" t="s">
        <v>159</v>
      </c>
    </row>
    <row r="829" spans="1:15" ht="15.75">
      <c r="A829" s="81" t="s">
        <v>855</v>
      </c>
      <c r="B829" s="31" t="s">
        <v>160</v>
      </c>
      <c r="C829" s="32" t="s">
        <v>1470</v>
      </c>
      <c r="D829" s="59">
        <v>892</v>
      </c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123" t="s">
        <v>161</v>
      </c>
    </row>
    <row r="830" spans="1:15" ht="15.75">
      <c r="A830" s="81" t="s">
        <v>856</v>
      </c>
      <c r="B830" s="31" t="s">
        <v>160</v>
      </c>
      <c r="C830" s="32" t="s">
        <v>1470</v>
      </c>
      <c r="D830" s="59">
        <v>189</v>
      </c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123" t="s">
        <v>159</v>
      </c>
    </row>
    <row r="831" spans="1:15" ht="15.75">
      <c r="A831" s="81" t="s">
        <v>857</v>
      </c>
      <c r="B831" s="31" t="s">
        <v>162</v>
      </c>
      <c r="C831" s="32" t="s">
        <v>1470</v>
      </c>
      <c r="D831" s="59">
        <v>803</v>
      </c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123" t="s">
        <v>163</v>
      </c>
    </row>
    <row r="832" spans="1:15" ht="15.75">
      <c r="A832" s="81" t="s">
        <v>858</v>
      </c>
      <c r="B832" s="31" t="s">
        <v>164</v>
      </c>
      <c r="C832" s="32" t="s">
        <v>1470</v>
      </c>
      <c r="D832" s="59">
        <v>795</v>
      </c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123" t="s">
        <v>163</v>
      </c>
    </row>
    <row r="833" spans="1:15" ht="15.75">
      <c r="A833" s="81" t="s">
        <v>859</v>
      </c>
      <c r="B833" s="31" t="s">
        <v>165</v>
      </c>
      <c r="C833" s="32" t="s">
        <v>1470</v>
      </c>
      <c r="D833" s="59">
        <v>1450</v>
      </c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123" t="s">
        <v>154</v>
      </c>
    </row>
    <row r="834" spans="1:15" ht="15.75">
      <c r="A834" s="81" t="s">
        <v>860</v>
      </c>
      <c r="B834" s="31" t="s">
        <v>165</v>
      </c>
      <c r="C834" s="32" t="s">
        <v>1470</v>
      </c>
      <c r="D834" s="59">
        <v>385</v>
      </c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123" t="s">
        <v>166</v>
      </c>
    </row>
    <row r="835" spans="1:15" ht="15.75">
      <c r="A835" s="81" t="s">
        <v>861</v>
      </c>
      <c r="B835" s="31" t="s">
        <v>167</v>
      </c>
      <c r="C835" s="32" t="s">
        <v>1470</v>
      </c>
      <c r="D835" s="59">
        <v>948</v>
      </c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123" t="s">
        <v>154</v>
      </c>
    </row>
    <row r="836" spans="1:15" ht="15.75">
      <c r="A836" s="81" t="s">
        <v>862</v>
      </c>
      <c r="B836" s="31" t="s">
        <v>167</v>
      </c>
      <c r="C836" s="32" t="s">
        <v>1470</v>
      </c>
      <c r="D836" s="59">
        <v>289</v>
      </c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123" t="s">
        <v>163</v>
      </c>
    </row>
    <row r="837" spans="1:15" ht="15.75">
      <c r="A837" s="81" t="s">
        <v>863</v>
      </c>
      <c r="B837" s="31" t="s">
        <v>168</v>
      </c>
      <c r="C837" s="32" t="s">
        <v>1470</v>
      </c>
      <c r="D837" s="59">
        <v>1702</v>
      </c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123" t="s">
        <v>152</v>
      </c>
    </row>
    <row r="838" spans="1:15" ht="15.75">
      <c r="A838" s="81" t="s">
        <v>864</v>
      </c>
      <c r="B838" s="31" t="s">
        <v>169</v>
      </c>
      <c r="C838" s="32" t="s">
        <v>1470</v>
      </c>
      <c r="D838" s="59">
        <v>515</v>
      </c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123" t="s">
        <v>161</v>
      </c>
    </row>
    <row r="839" spans="1:15" ht="15.75">
      <c r="A839" s="81" t="s">
        <v>865</v>
      </c>
      <c r="B839" s="31" t="s">
        <v>170</v>
      </c>
      <c r="C839" s="32" t="s">
        <v>1180</v>
      </c>
      <c r="D839" s="59">
        <v>340</v>
      </c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123" t="s">
        <v>171</v>
      </c>
    </row>
    <row r="840" spans="1:15" ht="15.75">
      <c r="A840" s="81" t="s">
        <v>866</v>
      </c>
      <c r="B840" s="31" t="s">
        <v>172</v>
      </c>
      <c r="C840" s="32" t="s">
        <v>1180</v>
      </c>
      <c r="D840" s="59">
        <v>395</v>
      </c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123" t="s">
        <v>171</v>
      </c>
    </row>
    <row r="841" spans="1:15" ht="15.75">
      <c r="A841" s="81" t="s">
        <v>1001</v>
      </c>
      <c r="B841" s="31" t="s">
        <v>1108</v>
      </c>
      <c r="C841" s="32" t="s">
        <v>1470</v>
      </c>
      <c r="D841" s="59">
        <v>80</v>
      </c>
      <c r="E841" s="32"/>
      <c r="F841" s="32"/>
      <c r="G841" s="32"/>
      <c r="H841" s="32"/>
      <c r="I841" s="57"/>
      <c r="J841" s="32"/>
      <c r="K841" s="32"/>
      <c r="L841" s="32"/>
      <c r="M841" s="32"/>
      <c r="N841" s="32"/>
      <c r="O841" s="123" t="s">
        <v>159</v>
      </c>
    </row>
    <row r="842" spans="1:15" ht="15.75">
      <c r="A842" s="81" t="s">
        <v>867</v>
      </c>
      <c r="B842" s="31" t="s">
        <v>1108</v>
      </c>
      <c r="C842" s="32" t="s">
        <v>1470</v>
      </c>
      <c r="D842" s="59">
        <v>397</v>
      </c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123" t="s">
        <v>163</v>
      </c>
    </row>
    <row r="843" spans="1:15" ht="15.75">
      <c r="A843" s="81" t="s">
        <v>868</v>
      </c>
      <c r="B843" s="31" t="s">
        <v>1108</v>
      </c>
      <c r="C843" s="32" t="s">
        <v>1470</v>
      </c>
      <c r="D843" s="59">
        <v>1260</v>
      </c>
      <c r="E843" s="32"/>
      <c r="F843" s="32"/>
      <c r="G843" s="32"/>
      <c r="H843" s="32"/>
      <c r="I843" s="57"/>
      <c r="J843" s="32"/>
      <c r="K843" s="32"/>
      <c r="L843" s="32"/>
      <c r="M843" s="32"/>
      <c r="N843" s="32"/>
      <c r="O843" s="123" t="s">
        <v>154</v>
      </c>
    </row>
    <row r="844" spans="1:15" ht="15.75">
      <c r="A844" s="81" t="s">
        <v>869</v>
      </c>
      <c r="B844" s="31" t="s">
        <v>1109</v>
      </c>
      <c r="C844" s="32" t="s">
        <v>1470</v>
      </c>
      <c r="D844" s="59">
        <v>135</v>
      </c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123" t="s">
        <v>159</v>
      </c>
    </row>
    <row r="845" spans="1:15" ht="15.75">
      <c r="A845" s="81" t="s">
        <v>870</v>
      </c>
      <c r="B845" s="31" t="s">
        <v>1109</v>
      </c>
      <c r="C845" s="32" t="s">
        <v>1470</v>
      </c>
      <c r="D845" s="59">
        <v>597</v>
      </c>
      <c r="E845" s="32"/>
      <c r="F845" s="32"/>
      <c r="G845" s="32"/>
      <c r="H845" s="32"/>
      <c r="I845" s="57"/>
      <c r="J845" s="32"/>
      <c r="K845" s="32"/>
      <c r="L845" s="32"/>
      <c r="M845" s="32"/>
      <c r="N845" s="32"/>
      <c r="O845" s="123" t="s">
        <v>163</v>
      </c>
    </row>
    <row r="846" spans="1:15" ht="15.75">
      <c r="A846" s="81" t="s">
        <v>871</v>
      </c>
      <c r="B846" s="31" t="s">
        <v>1109</v>
      </c>
      <c r="C846" s="32" t="s">
        <v>1470</v>
      </c>
      <c r="D846" s="59">
        <v>1985</v>
      </c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123" t="s">
        <v>154</v>
      </c>
    </row>
    <row r="847" spans="1:15" ht="15.75">
      <c r="A847" s="81" t="s">
        <v>872</v>
      </c>
      <c r="B847" s="31" t="s">
        <v>1111</v>
      </c>
      <c r="C847" s="32" t="s">
        <v>1470</v>
      </c>
      <c r="D847" s="59">
        <v>165</v>
      </c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123" t="s">
        <v>159</v>
      </c>
    </row>
    <row r="848" spans="1:15" ht="15.75">
      <c r="A848" s="81" t="s">
        <v>873</v>
      </c>
      <c r="B848" s="31" t="s">
        <v>1111</v>
      </c>
      <c r="C848" s="32" t="s">
        <v>1470</v>
      </c>
      <c r="D848" s="59">
        <v>778</v>
      </c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123" t="s">
        <v>163</v>
      </c>
    </row>
    <row r="849" spans="1:15" ht="15.75">
      <c r="A849" s="81" t="s">
        <v>874</v>
      </c>
      <c r="B849" s="31" t="s">
        <v>1111</v>
      </c>
      <c r="C849" s="32" t="s">
        <v>1470</v>
      </c>
      <c r="D849" s="59">
        <v>2744</v>
      </c>
      <c r="E849" s="32"/>
      <c r="F849" s="32"/>
      <c r="G849" s="32"/>
      <c r="H849" s="32"/>
      <c r="I849" s="57"/>
      <c r="J849" s="32"/>
      <c r="K849" s="32"/>
      <c r="L849" s="32"/>
      <c r="M849" s="32"/>
      <c r="N849" s="32"/>
      <c r="O849" s="123" t="s">
        <v>154</v>
      </c>
    </row>
    <row r="850" spans="1:15" ht="15.75">
      <c r="A850" s="81" t="s">
        <v>875</v>
      </c>
      <c r="B850" s="31" t="s">
        <v>1110</v>
      </c>
      <c r="C850" s="32" t="s">
        <v>1470</v>
      </c>
      <c r="D850" s="59">
        <v>320</v>
      </c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123" t="s">
        <v>163</v>
      </c>
    </row>
    <row r="851" spans="1:15" ht="15.75">
      <c r="A851" s="81" t="s">
        <v>876</v>
      </c>
      <c r="B851" s="31" t="s">
        <v>1110</v>
      </c>
      <c r="C851" s="32" t="s">
        <v>1470</v>
      </c>
      <c r="D851" s="59">
        <v>1150</v>
      </c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123" t="s">
        <v>154</v>
      </c>
    </row>
    <row r="852" spans="1:15" ht="15.75">
      <c r="A852" s="81" t="s">
        <v>877</v>
      </c>
      <c r="B852" s="31" t="s">
        <v>1112</v>
      </c>
      <c r="C852" s="32" t="s">
        <v>1470</v>
      </c>
      <c r="D852" s="59">
        <v>497</v>
      </c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123" t="s">
        <v>163</v>
      </c>
    </row>
    <row r="853" spans="1:15" ht="15.75">
      <c r="A853" s="81" t="s">
        <v>878</v>
      </c>
      <c r="B853" s="31" t="s">
        <v>1112</v>
      </c>
      <c r="C853" s="32" t="s">
        <v>1470</v>
      </c>
      <c r="D853" s="59">
        <v>1745</v>
      </c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123" t="s">
        <v>154</v>
      </c>
    </row>
    <row r="854" spans="1:15" ht="15.75">
      <c r="A854" s="81" t="s">
        <v>879</v>
      </c>
      <c r="B854" s="31" t="s">
        <v>1113</v>
      </c>
      <c r="C854" s="32" t="s">
        <v>1470</v>
      </c>
      <c r="D854" s="59">
        <v>290</v>
      </c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123" t="s">
        <v>1114</v>
      </c>
    </row>
    <row r="855" spans="1:15" ht="15.75">
      <c r="A855" s="81" t="s">
        <v>880</v>
      </c>
      <c r="B855" s="31" t="s">
        <v>173</v>
      </c>
      <c r="C855" s="32" t="s">
        <v>1180</v>
      </c>
      <c r="D855" s="59">
        <v>270</v>
      </c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123" t="s">
        <v>1199</v>
      </c>
    </row>
    <row r="856" spans="1:15" ht="15.75">
      <c r="A856" s="81" t="s">
        <v>881</v>
      </c>
      <c r="B856" s="31" t="s">
        <v>174</v>
      </c>
      <c r="C856" s="32" t="s">
        <v>1441</v>
      </c>
      <c r="D856" s="59">
        <v>17</v>
      </c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4"/>
    </row>
    <row r="857" spans="1:15" ht="15.75">
      <c r="A857" s="81" t="s">
        <v>882</v>
      </c>
      <c r="B857" s="31" t="s">
        <v>175</v>
      </c>
      <c r="C857" s="32" t="s">
        <v>1441</v>
      </c>
      <c r="D857" s="59">
        <v>12</v>
      </c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4"/>
    </row>
    <row r="858" spans="1:15" ht="15.75">
      <c r="A858" s="81" t="s">
        <v>883</v>
      </c>
      <c r="B858" s="31" t="s">
        <v>176</v>
      </c>
      <c r="C858" s="32" t="s">
        <v>1441</v>
      </c>
      <c r="D858" s="59">
        <v>3</v>
      </c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4"/>
    </row>
    <row r="859" spans="1:15" ht="15.75">
      <c r="A859" s="81" t="s">
        <v>884</v>
      </c>
      <c r="B859" s="31" t="s">
        <v>177</v>
      </c>
      <c r="C859" s="32" t="s">
        <v>1202</v>
      </c>
      <c r="D859" s="59">
        <v>30</v>
      </c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4"/>
    </row>
    <row r="860" spans="1:15" ht="15.75">
      <c r="A860" s="81" t="s">
        <v>885</v>
      </c>
      <c r="B860" s="31" t="s">
        <v>178</v>
      </c>
      <c r="C860" s="32" t="s">
        <v>1202</v>
      </c>
      <c r="D860" s="59">
        <v>55</v>
      </c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4"/>
    </row>
    <row r="861" spans="1:15" ht="15.75">
      <c r="A861" s="81" t="s">
        <v>886</v>
      </c>
      <c r="B861" s="31" t="s">
        <v>179</v>
      </c>
      <c r="C861" s="32" t="s">
        <v>1202</v>
      </c>
      <c r="D861" s="59">
        <v>300</v>
      </c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4"/>
    </row>
    <row r="862" spans="1:15" ht="15.75">
      <c r="A862" s="81" t="s">
        <v>887</v>
      </c>
      <c r="B862" s="31" t="s">
        <v>180</v>
      </c>
      <c r="C862" s="32" t="s">
        <v>1202</v>
      </c>
      <c r="D862" s="59">
        <v>60</v>
      </c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4"/>
    </row>
    <row r="863" spans="1:15" ht="15.75">
      <c r="A863" s="81" t="s">
        <v>888</v>
      </c>
      <c r="B863" s="31" t="s">
        <v>181</v>
      </c>
      <c r="C863" s="32" t="s">
        <v>1441</v>
      </c>
      <c r="D863" s="59">
        <v>25</v>
      </c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4"/>
    </row>
    <row r="864" spans="1:15" ht="15.75">
      <c r="A864" s="81" t="s">
        <v>889</v>
      </c>
      <c r="B864" s="31" t="s">
        <v>182</v>
      </c>
      <c r="C864" s="32" t="s">
        <v>1202</v>
      </c>
      <c r="D864" s="59">
        <v>55</v>
      </c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4"/>
    </row>
    <row r="865" spans="1:15" ht="15.75">
      <c r="A865" s="81" t="s">
        <v>890</v>
      </c>
      <c r="B865" s="31" t="s">
        <v>183</v>
      </c>
      <c r="C865" s="32" t="s">
        <v>1219</v>
      </c>
      <c r="D865" s="59">
        <v>4</v>
      </c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4"/>
    </row>
    <row r="866" spans="1:15" ht="15.75">
      <c r="A866" s="81" t="s">
        <v>891</v>
      </c>
      <c r="B866" s="31" t="s">
        <v>184</v>
      </c>
      <c r="C866" s="32" t="s">
        <v>1219</v>
      </c>
      <c r="D866" s="59">
        <v>6</v>
      </c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4"/>
    </row>
    <row r="867" spans="1:15" ht="15.75">
      <c r="A867" s="81" t="s">
        <v>892</v>
      </c>
      <c r="B867" s="31" t="s">
        <v>185</v>
      </c>
      <c r="C867" s="32" t="s">
        <v>1219</v>
      </c>
      <c r="D867" s="59">
        <v>7</v>
      </c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4"/>
    </row>
    <row r="868" spans="1:15" ht="15.75">
      <c r="A868" s="81" t="s">
        <v>893</v>
      </c>
      <c r="B868" s="31" t="s">
        <v>186</v>
      </c>
      <c r="C868" s="32" t="s">
        <v>1441</v>
      </c>
      <c r="D868" s="59">
        <v>75</v>
      </c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4"/>
    </row>
    <row r="869" spans="1:15" ht="15.75">
      <c r="A869" s="81" t="s">
        <v>245</v>
      </c>
      <c r="B869" s="31" t="s">
        <v>187</v>
      </c>
      <c r="C869" s="32" t="s">
        <v>1441</v>
      </c>
      <c r="D869" s="59">
        <v>320</v>
      </c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4"/>
    </row>
  </sheetData>
  <sheetProtection/>
  <mergeCells count="10">
    <mergeCell ref="A696:A699"/>
    <mergeCell ref="A694:A695"/>
    <mergeCell ref="B587:M587"/>
    <mergeCell ref="A1:O1"/>
    <mergeCell ref="A2:O2"/>
    <mergeCell ref="A4:A5"/>
    <mergeCell ref="B4:B5"/>
    <mergeCell ref="C4:C5"/>
    <mergeCell ref="D4:N4"/>
    <mergeCell ref="O4:O5"/>
  </mergeCells>
  <printOptions/>
  <pageMargins left="0" right="0.2" top="0.31496062992125984" bottom="0.3937007874015748" header="0.2362204724409449" footer="0.1968503937007874"/>
  <pageSetup firstPageNumber="1" useFirstPageNumber="1" horizontalDpi="600" verticalDpi="600" orientation="landscape" paperSize="9" r:id="rId1"/>
  <headerFooter alignWithMargins="0">
    <oddFooter>&amp;C           &amp;R&amp;9Số: 28/TT-GCS-BC                   Trang &amp;P/33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Minh</dc:creator>
  <cp:keywords/>
  <dc:description/>
  <cp:lastModifiedBy>Laptop</cp:lastModifiedBy>
  <cp:lastPrinted>2016-11-30T07:25:52Z</cp:lastPrinted>
  <dcterms:created xsi:type="dcterms:W3CDTF">2014-06-23T01:43:22Z</dcterms:created>
  <dcterms:modified xsi:type="dcterms:W3CDTF">2016-12-19T07:46:10Z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ImageCreateDate">
    <vt:lpwstr/>
  </property>
</Properties>
</file>